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West Asset/"/>
    </mc:Choice>
  </mc:AlternateContent>
  <xr:revisionPtr revIDLastSave="40" documentId="8_{540E37D0-09D1-4485-9BC4-E437DF5A86B8}" xr6:coauthVersionLast="47" xr6:coauthVersionMax="47" xr10:uidLastSave="{EB7C4669-DEF9-40B8-A050-8809C0CBCE39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5" l="1"/>
  <c r="E22" i="5"/>
  <c r="N23" i="5" l="1"/>
  <c r="T31" i="5"/>
  <c r="S31" i="5"/>
  <c r="T27" i="5"/>
  <c r="T22" i="5"/>
  <c r="T23" i="5"/>
  <c r="H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<sst xmlns="http://schemas.openxmlformats.org/spreadsheetml/2006/main" count="308" uniqueCount="139">
  <si>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</si>
  <si>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</si>
  <si>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</si>
  <si>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</si>
  <si>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</si>
  <si>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</si>
  <si>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</si>
  <si>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</si>
  <si>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</si>
  <si>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</si>
  <si>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</si>
  <si>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</si>
  <si>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</si>
  <si>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</si>
  <si>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</si>
  <si>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</si>
  <si>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</si>
  <si>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</si>
  <si>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</si>
  <si>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</si>
  <si>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</si>
  <si>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</si>
  <si>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</si>
  <si>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</si>
  <si>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</si>
  <si>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</si>
  <si>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</si>
  <si>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</si>
  <si>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</si>
  <si>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</si>
  <si>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</si>
  <si>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</si>
  <si>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</si>
  <si>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</si>
  <si>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</si>
  <si>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</si>
  <si>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</si>
  <si>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</si>
  <si>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</si>
  <si>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</si>
  <si>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</si>
  <si>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</si>
  <si>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</si>
  <si>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</si>
  <si>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</si>
  <si>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</si>
  <si>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</si>
  <si>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</si>
  <si>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</si>
  <si>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</si>
  <si>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</si>
  <si>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</si>
  <si>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</si>
  <si>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</si>
  <si>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</si>
  <si>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</si>
  <si>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</si>
  <si>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</si>
  <si>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</si>
  <si>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</si>
  <si>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</si>
  <si>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</si>
  <si>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</si>
  <si>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</si>
  <si>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</si>
  <si>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</si>
  <si>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</si>
  <si>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</si>
  <si>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</si>
  <si>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</si>
  <si>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</si>
  <si>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</si>
  <si>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</si>
  <si>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</si>
  <si>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</si>
  <si>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</si>
  <si>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</si>
  <si>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</si>
  <si>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</si>
  <si>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</si>
  <si>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</si>
  <si>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</si>
  <si>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</si>
  <si>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</si>
  <si>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</si>
  <si>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</si>
  <si>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</si>
  <si>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</si>
  <si>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</si>
  <si>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</si>
  <si>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</si>
  <si>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</si>
  <si>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</si>
  <si>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</si>
  <si>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</si>
  <si>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</si>
  <si>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</si>
  <si>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</si>
  <si>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</si>
  <si>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</si>
  <si>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</si>
  <si>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</si>
  <si>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</si>
  <si>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</si>
  <si>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</si>
  <si>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</si>
  <si>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</si>
  <si>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</si>
  <si>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</si>
  <si>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</si>
  <si>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</si>
  <si>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</si>
  <si>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</si>
  <si>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</si>
  <si>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</si>
  <si>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</si>
  <si>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</si>
  <si>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</si>
  <si>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</si>
  <si>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</si>
  <si>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</si>
  <si>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</si>
  <si>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</si>
  <si>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</si>
  <si>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</si>
  <si>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</si>
  <si>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</si>
  <si>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</si>
  <si>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</si>
  <si>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</si>
  <si>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</si>
  <si>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</si>
  <si>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</si>
  <si>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</si>
  <si>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</si>
  <si>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</si>
  <si>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Sept 2024 (500kbbls)</t>
  </si>
  <si>
    <t>Nov 2024 (200kbbls)</t>
  </si>
  <si>
    <t>Dec 2024 (200kbbls)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</si>
</sst>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17" fontId="2" fillId="4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47" sqref="J47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1.4414062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2" width="8.6640625" style="72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hidden="1" thickBot="1"/>
    <row r="2" spans="2:20" ht="25.2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>
        <f>M23*0.55*0.25</f>
        <v>0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.6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900</v>
      </c>
      <c r="K28" s="141">
        <f>F22*K30</f>
        <v>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.6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2293.1506849315069</v>
      </c>
      <c r="G31" s="115"/>
      <c r="J31" s="115">
        <f>F31*1000</f>
        <v>2293150.6849315069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/>
    </row>
    <row r="33" spans="3:8" ht="8.6999999999999993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5" customHeight="1">
      <c r="D35" s="93" t="s">
        <v>136</v>
      </c>
      <c r="E35" s="73"/>
      <c r="F35" s="110">
        <v>1274227.3999999999</v>
      </c>
      <c r="G35" s="85"/>
    </row>
    <row r="36" spans="3:8" ht="8.6999999999999993" customHeight="1" thickBot="1">
      <c r="D36" s="78"/>
      <c r="E36" s="73"/>
      <c r="F36" s="110"/>
      <c r="G36" s="88"/>
    </row>
    <row r="37" spans="3:8" ht="12.6" customHeight="1">
      <c r="C37" s="161" t="s">
        <v>59</v>
      </c>
      <c r="D37" s="77" t="s">
        <v>137</v>
      </c>
      <c r="F37" s="114">
        <v>509843.84</v>
      </c>
    </row>
    <row r="38" spans="3:8" ht="15" thickBot="1">
      <c r="C38" s="162"/>
      <c r="D38" s="163" t="s">
        <v>138</v>
      </c>
      <c r="E38" s="73"/>
      <c r="F38" s="110">
        <v>509461.64</v>
      </c>
      <c r="G38" s="87"/>
    </row>
    <row r="39" spans="3:8">
      <c r="D39" s="73"/>
      <c r="E39" s="73"/>
      <c r="F39" s="110">
        <f>F35+F37+F38</f>
        <v>2293532.88</v>
      </c>
      <c r="G39" s="85"/>
      <c r="H39" s="72">
        <f>F39/F29</f>
        <v>2293532.88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.4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.4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" thickBot="1">
      <c r="K11" s="18" t="s">
        <v>73</v>
      </c>
    </row>
    <row r="12" spans="2:11" ht="13.8" thickBot="1"/>
    <row r="13" spans="2:11" ht="13.8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.4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8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8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6.4">
      <c r="G31" s="17" t="s">
        <v>71</v>
      </c>
      <c r="H31" s="2">
        <v>0.15</v>
      </c>
      <c r="I31" s="16">
        <f>I28*H31</f>
        <v>11.737499999999999</v>
      </c>
    </row>
    <row r="32" spans="2:9" ht="26.4">
      <c r="G32" s="17" t="s">
        <v>72</v>
      </c>
      <c r="H32" s="2">
        <v>0.3</v>
      </c>
      <c r="I32" s="16">
        <f>I28*H32</f>
        <v>23.474999999999998</v>
      </c>
    </row>
    <row r="33" spans="7:9" ht="13.8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8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8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8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8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8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8" thickBot="1">
      <c r="B24" s="32" t="s">
        <v>93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44</v>
      </c>
      <c r="C26" s="36"/>
      <c r="D26" s="37" t="s">
        <v>80</v>
      </c>
    </row>
    <row r="27" spans="2:14" ht="13.8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95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</cp:lastModifiedBy>
  <cp:revision/>
  <dcterms:created xsi:type="dcterms:W3CDTF">2019-03-08T09:08:42Z</dcterms:created>
  <dcterms:modified xsi:type="dcterms:W3CDTF">2024-09-19T13:08:02Z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