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337B7E31-4BC4-46B1-B91A-CFFFA8E05326}" xr6:coauthVersionLast="45" xr6:coauthVersionMax="45" xr10:uidLastSave="{00000000-0000-0000-0000-000000000000}"/>
  <bookViews>
    <workbookView xWindow="28680" yWindow="-120" windowWidth="19440" windowHeight="15000" xr2:uid="{FC311D63-6E0E-4680-8C90-1E5980348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E8" i="1"/>
  <c r="F6" i="1"/>
  <c r="E6" i="1"/>
  <c r="D6" i="1"/>
  <c r="D5" i="1"/>
  <c r="E5" i="1" s="1"/>
</calcChain>
</file>

<file path=xl/sharedStrings.xml><?xml version="1.0" encoding="utf-8"?>
<sst xmlns="http://schemas.openxmlformats.org/spreadsheetml/2006/main" count="9" uniqueCount="9">
  <si>
    <t>Etelebou Flare reduction initiative</t>
  </si>
  <si>
    <t>Saving from pump &amp; Equipment Mtce</t>
  </si>
  <si>
    <t>Total Cost saving</t>
  </si>
  <si>
    <t>Availability(18% of 1000 per month)</t>
  </si>
  <si>
    <t>Cost of execution</t>
  </si>
  <si>
    <t>Opex saving</t>
  </si>
  <si>
    <t>Gas recovered 5mmscfd for 2 months(61 days)- $800K execution cost</t>
  </si>
  <si>
    <t>Oil for 61 days</t>
  </si>
  <si>
    <t>Total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</si>
</sst>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6" fontId="0" fillId="0" borderId="1" xfId="0" applyNumberFormat="1" applyBorder="1"/>
    <xf numFmtId="0" fontId="0" fillId="3" borderId="1" xfId="0" applyFill="1" applyBorder="1"/>
    <xf numFmtId="8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F8AC-2A51-403E-9539-9FCFC5B769C6}">
  <dimension ref="B3:F11"/>
  <sheetViews>
    <sheetView tabSelected="1" workbookViewId="0">
      <selection activeCell="E16" sqref="E16"/>
    </sheetView>
  </sheetViews>
  <sheetFormatPr defaultRowHeight="14.5" x14ac:dyDescent="0.35"/>
  <cols>
    <col min="2" max="2" width="34.08984375" customWidth="1"/>
  </cols>
  <sheetData>
    <row r="3" spans="2:6" x14ac:dyDescent="0.35">
      <c r="B3" s="1" t="s">
        <v>0</v>
      </c>
      <c r="C3" s="1"/>
      <c r="D3" s="1"/>
      <c r="E3" s="1"/>
      <c r="F3" s="1"/>
    </row>
    <row r="4" spans="2:6" x14ac:dyDescent="0.35">
      <c r="B4" s="2" t="s">
        <v>1</v>
      </c>
      <c r="C4" s="3"/>
      <c r="D4" s="4">
        <v>300</v>
      </c>
      <c r="E4" s="2"/>
      <c r="F4" s="2"/>
    </row>
    <row r="5" spans="2:6" x14ac:dyDescent="0.35">
      <c r="B5" s="2" t="s">
        <v>2</v>
      </c>
      <c r="C5" s="4"/>
      <c r="D5" s="4">
        <f>SUM(D4:D4)</f>
        <v>300</v>
      </c>
      <c r="E5" s="4">
        <f>D5/2</f>
        <v>150</v>
      </c>
      <c r="F5" s="2"/>
    </row>
    <row r="6" spans="2:6" x14ac:dyDescent="0.35">
      <c r="B6" s="2" t="s">
        <v>3</v>
      </c>
      <c r="C6" s="2">
        <v>180</v>
      </c>
      <c r="D6" s="2">
        <f>180/30</f>
        <v>6</v>
      </c>
      <c r="E6" s="2">
        <f>6/1000</f>
        <v>6.0000000000000001E-3</v>
      </c>
      <c r="F6" s="2">
        <f>D6/1000</f>
        <v>6.0000000000000001E-3</v>
      </c>
    </row>
    <row r="7" spans="2:6" x14ac:dyDescent="0.35">
      <c r="B7" s="5" t="s">
        <v>4</v>
      </c>
      <c r="C7" s="4">
        <v>800000</v>
      </c>
      <c r="D7" s="4"/>
      <c r="E7" s="2"/>
      <c r="F7" s="2"/>
    </row>
    <row r="8" spans="2:6" x14ac:dyDescent="0.35">
      <c r="B8" s="2" t="s">
        <v>5</v>
      </c>
      <c r="C8" s="6"/>
      <c r="D8" s="6">
        <v>78.3</v>
      </c>
      <c r="E8" s="6">
        <f>D8/2</f>
        <v>39.15</v>
      </c>
      <c r="F8" s="2"/>
    </row>
    <row r="9" spans="2:6" ht="39" customHeight="1" x14ac:dyDescent="0.35">
      <c r="B9" s="7" t="s">
        <v>6</v>
      </c>
      <c r="C9" s="2"/>
      <c r="D9" s="6">
        <v>115.61</v>
      </c>
      <c r="E9" s="2"/>
      <c r="F9" s="2"/>
    </row>
    <row r="10" spans="2:6" x14ac:dyDescent="0.35">
      <c r="B10" s="2" t="s">
        <v>7</v>
      </c>
      <c r="C10" s="2"/>
      <c r="D10" s="2">
        <v>7.64</v>
      </c>
      <c r="E10" s="2"/>
      <c r="F10" s="2"/>
    </row>
    <row r="11" spans="2:6" x14ac:dyDescent="0.35">
      <c r="B11" s="2" t="s">
        <v>8</v>
      </c>
      <c r="C11" s="2"/>
      <c r="D11" s="6">
        <f>D8+D9+D10</f>
        <v>201.54999999999998</v>
      </c>
      <c r="E11" s="6">
        <f>D11/3</f>
        <v>67.183333333333323</v>
      </c>
      <c r="F11" s="2"/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SPDC-UPC/G/UC</dc:creator>
  <cp:lastModifiedBy>Godwin, Kelechi N SPDC-UPC/G/UC</cp:lastModifiedBy>
  <dcterms:created xsi:type="dcterms:W3CDTF">2021-01-20T19:10:04Z</dcterms:created>
  <dcterms:modified xsi:type="dcterms:W3CDTF">2021-01-20T19:11:35Z</dcterms:modified>
</cp:coreProperties>
</file>