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EDC83106-CE53-4653-BBF4-C25D19E8E09E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Jul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C6" i="8"/>
  <c r="C5" i="8" l="1"/>
  <c r="C7" i="8" l="1"/>
  <c r="C8" i="8" s="1"/>
  <c r="C23" i="1" l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<sst xmlns="http://schemas.openxmlformats.org/spreadsheetml/2006/main" count="75" uniqueCount="43">
  <si>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</si>
  <si>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</si>
  <si>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</si>
  <si>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</si>
  <si>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</si>
  <si>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</si>
  <si>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</si>
  <si>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</si>
  <si>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</si>
  <si>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</si>
  <si>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</si>
  <si>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</si>
  <si>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</si>
  <si>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</si>
  <si>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</si>
  <si>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</si>
  <si>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</si>
  <si>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</si>
  <si>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</si>
  <si>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</si>
  <si>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</si>
  <si>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</si>
  <si>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</si>
  <si>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</si>
  <si>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</si>
  <si>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</si>
  <si>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</si>
  <si>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</si>
  <si>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</si>
  <si>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</si>
  <si>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</si>
  <si>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</si>
  <si>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</si>
  <si>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</si>
  <si>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</si>
  <si>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</si>
  <si>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NUNF1</t>
  </si>
  <si>
    <t>Net to Asset</t>
  </si>
  <si>
    <t>Plan</t>
  </si>
  <si>
    <t>Actual</t>
  </si>
  <si>
    <t>Inremental</t>
  </si>
  <si>
    <t>Pipeline Share</t>
  </si>
  <si>
    <t>IDS Cages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</si>
</sst>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left" indent="2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4E7C6585-8671-43B5-8A5F-4FF71CDD15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9" sqref="C9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31</v>
      </c>
      <c r="E7" s="7" t="s">
        <v>9</v>
      </c>
      <c r="F7" s="11">
        <v>30</v>
      </c>
      <c r="I7" s="7" t="s">
        <v>9</v>
      </c>
      <c r="J7" s="11">
        <v>30</v>
      </c>
    </row>
    <row r="8" spans="2:11" x14ac:dyDescent="0.25">
      <c r="B8" s="7" t="s">
        <v>10</v>
      </c>
      <c r="C8" s="26">
        <f>'Jul 2019 Production'!C8/31/1000</f>
        <v>3.7583939026333129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116510.2109816327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7718451.9469002215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-1543690.3893800443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6174761.5575201772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-787282.0985838226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5387479.4589363541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5387479.4589363541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5387479.4589363541</v>
      </c>
    </row>
    <row r="25" spans="2:11" x14ac:dyDescent="0.25">
      <c r="B25" t="s">
        <v>34</v>
      </c>
      <c r="C25" s="25">
        <f>C24*0.3</f>
        <v>1616243.8376809063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1616243.8376809063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A481-5455-4277-B177-FA53E0FB6752}">
  <dimension ref="B1:C8"/>
  <sheetViews>
    <sheetView workbookViewId="0">
      <selection activeCell="C7" sqref="C7"/>
    </sheetView>
  </sheetViews>
  <sheetFormatPr defaultRowHeight="15" x14ac:dyDescent="0.25"/>
  <cols>
    <col min="2" max="2" width="15.5703125" customWidth="1"/>
    <col min="3" max="3" width="11.7109375" customWidth="1"/>
  </cols>
  <sheetData>
    <row r="1" spans="2:3" x14ac:dyDescent="0.25">
      <c r="B1" s="5" t="s">
        <v>35</v>
      </c>
    </row>
    <row r="2" spans="2:3" x14ac:dyDescent="0.25">
      <c r="B2" s="27"/>
      <c r="C2" s="28" t="s">
        <v>36</v>
      </c>
    </row>
    <row r="3" spans="2:3" x14ac:dyDescent="0.25">
      <c r="B3" s="29" t="s">
        <v>38</v>
      </c>
      <c r="C3" s="30">
        <v>109281.93685856629</v>
      </c>
    </row>
    <row r="4" spans="2:3" x14ac:dyDescent="0.25">
      <c r="B4" s="29" t="s">
        <v>39</v>
      </c>
      <c r="C4" s="30">
        <v>237907.88203059669</v>
      </c>
    </row>
    <row r="5" spans="2:3" x14ac:dyDescent="0.25">
      <c r="B5" s="29" t="s">
        <v>40</v>
      </c>
      <c r="C5" s="30">
        <f>C4-C3</f>
        <v>128625.94517203041</v>
      </c>
    </row>
    <row r="6" spans="2:3" x14ac:dyDescent="0.25">
      <c r="B6" s="29" t="s">
        <v>41</v>
      </c>
      <c r="C6" s="30">
        <f>C5*2.3/31</f>
        <v>9543.2152869570946</v>
      </c>
    </row>
    <row r="7" spans="2:3" x14ac:dyDescent="0.25">
      <c r="B7" s="29" t="s">
        <v>42</v>
      </c>
      <c r="C7" s="30">
        <f>C5*0.02</f>
        <v>2572.518903440608</v>
      </c>
    </row>
    <row r="8" spans="2:3" x14ac:dyDescent="0.25">
      <c r="B8" s="29" t="s">
        <v>37</v>
      </c>
      <c r="C8" s="31">
        <f>C5-C6-C7</f>
        <v>116510.2109816327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Jul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2019-08-20T11:46:13Z</dcterms:modified>
</cp:coreProperties>
</file>