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7733809D-DAC1-46A1-99CA-6EB7FB5EDFFE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1" l="1"/>
  <c r="C31" i="1"/>
  <c r="F8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D4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</calcChain>
</file>

<file path=xl/sharedStrings.xml><?xml version="1.0" encoding="utf-8"?>
<sst xmlns="http://schemas.openxmlformats.org/spreadsheetml/2006/main" count="67" uniqueCount="35">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</sst>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  <xf numFmtId="168" fontId="0" fillId="4" borderId="1" xfId="2" applyNumberFormat="1" applyFont="1" applyFill="1" applyBorder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  <sheetName val="Mapping_Fields_to_AGG_node1"/>
      <sheetName val="BP05_LTDWS_BASE_CASE1"/>
      <sheetName val="Input_Data1"/>
      <sheetName val="July_2005_MT_IAP_MTDWS__1"/>
      <sheetName val="Q3_MT-IAP_BP1"/>
      <sheetName val="Example_location_Prep_Sequence1"/>
      <sheetName val="Example_flowline_hook_up_Seque1"/>
      <sheetName val="MT-IAP_MASTER1"/>
      <sheetName val="Scenario_Input1"/>
      <sheetName val="Well_count1"/>
      <sheetName val="Fac_Algorithms1"/>
      <sheetName val="Default_parameters1"/>
      <sheetName val="Unit_input1"/>
      <sheetName val="Excluded_Fields1"/>
      <sheetName val="AWARDED_(2)1"/>
      <sheetName val="OPL_2121"/>
      <sheetName val="jan_011"/>
      <sheetName val="DATA_INPUT1"/>
      <sheetName val="Cover_Page1"/>
      <sheetName val="Scenario_Input"/>
      <sheetName val="Well_count"/>
      <sheetName val="Fac_Algorithms"/>
      <sheetName val="Default_parameters"/>
      <sheetName val="Unit_input"/>
      <sheetName val="Excluded_Fields"/>
      <sheetName val="AWARDED_(2)"/>
      <sheetName val="OPL_212"/>
      <sheetName val="jan_01"/>
      <sheetName val="Cover_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zoomScale="85" zoomScaleNormal="85" workbookViewId="0">
      <selection activeCell="B35" sqref="B35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v>16</v>
      </c>
      <c r="E7" s="7" t="s">
        <v>9</v>
      </c>
      <c r="F7" s="11">
        <v>16</v>
      </c>
      <c r="I7" s="7" t="s">
        <v>9</v>
      </c>
      <c r="J7" s="11"/>
    </row>
    <row r="8" spans="2:11" x14ac:dyDescent="0.35">
      <c r="B8" s="7" t="s">
        <v>10</v>
      </c>
      <c r="C8" s="12">
        <v>6.8033814697528303</v>
      </c>
      <c r="D8" t="s">
        <v>11</v>
      </c>
      <c r="E8" s="7" t="s">
        <v>10</v>
      </c>
      <c r="F8" s="13">
        <f>263.651291306699/5.8</f>
        <v>45.457119190810175</v>
      </c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108854.10351604529</v>
      </c>
      <c r="E9" s="7" t="s">
        <v>13</v>
      </c>
      <c r="F9" s="15">
        <f>F8*F7*1000</f>
        <v>727313.90705296281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7211257.7956274524</v>
      </c>
      <c r="E10" s="7" t="s">
        <v>14</v>
      </c>
      <c r="F10" s="17">
        <f>+F9*F6*5.8</f>
        <v>6905554.6219050596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-1442251.5591254905</v>
      </c>
      <c r="D11" t="s">
        <v>16</v>
      </c>
      <c r="E11" s="7" t="s">
        <v>17</v>
      </c>
      <c r="F11" s="19">
        <f>-F10*0.07</f>
        <v>-483388.82353335421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/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5769006.2365019619</v>
      </c>
      <c r="E15" s="7" t="s">
        <v>22</v>
      </c>
      <c r="F15" s="20">
        <f>+F10+F11+F12+F13+F14</f>
        <v>6422165.7983717052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-735548.29515400017</v>
      </c>
      <c r="D16" t="s">
        <v>31</v>
      </c>
      <c r="E16" s="7" t="s">
        <v>24</v>
      </c>
      <c r="F16" s="18">
        <f>-F15*0.3</f>
        <v>-1926649.7395115115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5033457.9413479622</v>
      </c>
      <c r="E18" s="23" t="s">
        <v>25</v>
      </c>
      <c r="F18" s="16">
        <f t="shared" ref="F18" si="4">+F15+F16</f>
        <v>4495516.0588601939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5033457.9413479622</v>
      </c>
      <c r="D20" t="s">
        <v>27</v>
      </c>
      <c r="E20" t="s">
        <v>26</v>
      </c>
      <c r="F20" s="24">
        <f>F18-F14</f>
        <v>4495516.0588601939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5033457.9413479622</v>
      </c>
    </row>
    <row r="25" spans="2:11" x14ac:dyDescent="0.35">
      <c r="B25" t="s">
        <v>34</v>
      </c>
      <c r="C25" s="26">
        <f>C24*0.3</f>
        <v>1510037.3824043886</v>
      </c>
      <c r="E25" t="s">
        <v>30</v>
      </c>
      <c r="F25" s="26">
        <f>F20*0.3</f>
        <v>1348654.8176580581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2858692.2000624468</v>
      </c>
    </row>
    <row r="29" spans="2:11" x14ac:dyDescent="0.35">
      <c r="C29" s="4"/>
    </row>
    <row r="30" spans="2:11" x14ac:dyDescent="0.35">
      <c r="C30" s="4"/>
    </row>
    <row r="31" spans="2:11" x14ac:dyDescent="0.35">
      <c r="C31" s="27">
        <f>6.80338146975283*16/31</f>
        <v>3.5114226940659767</v>
      </c>
      <c r="F31" s="13">
        <f>263.651291306699*16/31</f>
        <v>136.07808583571563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SPDC-UPO/G/TP</cp:lastModifiedBy>
  <dcterms:created xsi:type="dcterms:W3CDTF">2019-01-23T14:03:59Z</dcterms:created>
  <dcterms:modified xsi:type="dcterms:W3CDTF">2019-04-30T17:05:59Z</dcterms:modified>
</cp:coreProperties>
</file>