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0" windowWidth="24240" windowHeight="11610"/>
  </bookViews>
  <sheets>
    <sheet name="Sample" sheetId="1" r:id="rId1"/>
    <sheet name="Sheet2" sheetId="2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</externalReferences>
  <definedNames>
    <definedName name="____________DAT14" localSheetId="0">[1]Sheet1!#REF!</definedName>
    <definedName name="____________DAT14">[1]Sheet1!#REF!</definedName>
    <definedName name="____________PSG1" localSheetId="0">[2]Parameters!#REF!</definedName>
    <definedName name="____________PSG1">[2]Parameters!#REF!</definedName>
    <definedName name="____________PSG2" localSheetId="0">[2]Parameters!#REF!</definedName>
    <definedName name="____________PSG2">[2]Parameters!#REF!</definedName>
    <definedName name="____________PSG3" localSheetId="0">[2]Parameters!#REF!</definedName>
    <definedName name="____________PSG3">[2]Parameters!#REF!</definedName>
    <definedName name="____________PSG4" localSheetId="0">[2]Parameters!#REF!</definedName>
    <definedName name="____________PSG4">[2]Parameters!#REF!</definedName>
    <definedName name="____________PSG5" localSheetId="0">[2]Parameters!#REF!</definedName>
    <definedName name="____________PSG5">[2]Parameters!#REF!</definedName>
    <definedName name="____________PSG6" localSheetId="0">[2]Parameters!#REF!</definedName>
    <definedName name="____________PSG6">[2]Parameters!#REF!</definedName>
    <definedName name="____________PSL1" localSheetId="0">[2]Parameters!#REF!</definedName>
    <definedName name="____________PSL1">[2]Parameters!#REF!</definedName>
    <definedName name="____________PSL2" localSheetId="0">[2]Parameters!#REF!</definedName>
    <definedName name="____________PSL2">[2]Parameters!#REF!</definedName>
    <definedName name="____________PSL3" localSheetId="0">[2]Parameters!#REF!</definedName>
    <definedName name="____________PSL3">[2]Parameters!#REF!</definedName>
    <definedName name="____________PSL4" localSheetId="0">[2]Parameters!#REF!</definedName>
    <definedName name="____________PSL4">[2]Parameters!#REF!</definedName>
    <definedName name="____________PSL5" localSheetId="0">[2]Parameters!#REF!</definedName>
    <definedName name="____________PSL5">[2]Parameters!#REF!</definedName>
    <definedName name="____________PSL6" localSheetId="0">[2]Parameters!#REF!</definedName>
    <definedName name="____________PSL6">[2]Parameters!#REF!</definedName>
    <definedName name="___________C510_Input">'[3]Data Entry'!$D$81:$M$81</definedName>
    <definedName name="___________DAT14" localSheetId="0">[1]Sheet1!#REF!</definedName>
    <definedName name="___________DAT14">[1]Sheet1!#REF!</definedName>
    <definedName name="___________PSG1" localSheetId="0">[2]Parameters!#REF!</definedName>
    <definedName name="___________PSG1">[2]Parameters!#REF!</definedName>
    <definedName name="___________PSG2" localSheetId="0">[2]Parameters!#REF!</definedName>
    <definedName name="___________PSG2">[2]Parameters!#REF!</definedName>
    <definedName name="___________PSG3" localSheetId="0">[2]Parameters!#REF!</definedName>
    <definedName name="___________PSG3">[2]Parameters!#REF!</definedName>
    <definedName name="___________PSG4" localSheetId="0">[2]Parameters!#REF!</definedName>
    <definedName name="___________PSG4">[2]Parameters!#REF!</definedName>
    <definedName name="___________PSG5" localSheetId="0">[2]Parameters!#REF!</definedName>
    <definedName name="___________PSG5">[2]Parameters!#REF!</definedName>
    <definedName name="___________PSG6" localSheetId="0">[2]Parameters!#REF!</definedName>
    <definedName name="___________PSG6">[2]Parameters!#REF!</definedName>
    <definedName name="___________PSL1" localSheetId="0">[2]Parameters!#REF!</definedName>
    <definedName name="___________PSL1">[2]Parameters!#REF!</definedName>
    <definedName name="___________PSL2" localSheetId="0">[2]Parameters!#REF!</definedName>
    <definedName name="___________PSL2">[2]Parameters!#REF!</definedName>
    <definedName name="___________PSL3" localSheetId="0">[2]Parameters!#REF!</definedName>
    <definedName name="___________PSL3">[2]Parameters!#REF!</definedName>
    <definedName name="___________PSL4" localSheetId="0">[2]Parameters!#REF!</definedName>
    <definedName name="___________PSL4">[2]Parameters!#REF!</definedName>
    <definedName name="___________PSL5" localSheetId="0">[2]Parameters!#REF!</definedName>
    <definedName name="___________PSL5">[2]Parameters!#REF!</definedName>
    <definedName name="___________PSL6" localSheetId="0">[2]Parameters!#REF!</definedName>
    <definedName name="___________PSL6">[2]Parameters!#REF!</definedName>
    <definedName name="__________C510_Input">'[3]Data Entry'!$D$81:$M$81</definedName>
    <definedName name="__________DAT14">'[4]2006'!$D$7:$D$30</definedName>
    <definedName name="__________PSG1" localSheetId="0">[2]Parameters!#REF!</definedName>
    <definedName name="__________PSG1">[2]Parameters!#REF!</definedName>
    <definedName name="__________PSG2" localSheetId="0">[2]Parameters!#REF!</definedName>
    <definedName name="__________PSG2">[2]Parameters!#REF!</definedName>
    <definedName name="__________PSG3" localSheetId="0">[2]Parameters!#REF!</definedName>
    <definedName name="__________PSG3">[2]Parameters!#REF!</definedName>
    <definedName name="__________PSG4" localSheetId="0">[2]Parameters!#REF!</definedName>
    <definedName name="__________PSG4">[2]Parameters!#REF!</definedName>
    <definedName name="__________PSG5" localSheetId="0">[2]Parameters!#REF!</definedName>
    <definedName name="__________PSG5">[2]Parameters!#REF!</definedName>
    <definedName name="__________PSG6" localSheetId="0">[2]Parameters!#REF!</definedName>
    <definedName name="__________PSG6">[2]Parameters!#REF!</definedName>
    <definedName name="__________PSL1" localSheetId="0">[2]Parameters!#REF!</definedName>
    <definedName name="__________PSL1">[2]Parameters!#REF!</definedName>
    <definedName name="__________PSL2" localSheetId="0">[2]Parameters!#REF!</definedName>
    <definedName name="__________PSL2">[2]Parameters!#REF!</definedName>
    <definedName name="__________PSL3" localSheetId="0">[2]Parameters!#REF!</definedName>
    <definedName name="__________PSL3">[2]Parameters!#REF!</definedName>
    <definedName name="__________PSL4" localSheetId="0">[2]Parameters!#REF!</definedName>
    <definedName name="__________PSL4">[2]Parameters!#REF!</definedName>
    <definedName name="__________PSL5" localSheetId="0">[2]Parameters!#REF!</definedName>
    <definedName name="__________PSL5">[2]Parameters!#REF!</definedName>
    <definedName name="__________PSL6" localSheetId="0">[2]Parameters!#REF!</definedName>
    <definedName name="__________PSL6">[2]Parameters!#REF!</definedName>
    <definedName name="_________C510_Input">'[5]Data Entry'!$D$81:$M$81</definedName>
    <definedName name="_________DAT14">'[4]2006'!$D$7:$D$30</definedName>
    <definedName name="_________PSG1" localSheetId="0">[2]Parameters!#REF!</definedName>
    <definedName name="_________PSG1">[2]Parameters!#REF!</definedName>
    <definedName name="_________PSG2" localSheetId="0">[2]Parameters!#REF!</definedName>
    <definedName name="_________PSG2">[2]Parameters!#REF!</definedName>
    <definedName name="_________PSG3" localSheetId="0">[2]Parameters!#REF!</definedName>
    <definedName name="_________PSG3">[2]Parameters!#REF!</definedName>
    <definedName name="_________PSG4" localSheetId="0">[2]Parameters!#REF!</definedName>
    <definedName name="_________PSG4">[2]Parameters!#REF!</definedName>
    <definedName name="_________PSG5" localSheetId="0">[2]Parameters!#REF!</definedName>
    <definedName name="_________PSG5">[2]Parameters!#REF!</definedName>
    <definedName name="_________PSG6" localSheetId="0">[2]Parameters!#REF!</definedName>
    <definedName name="_________PSG6">[2]Parameters!#REF!</definedName>
    <definedName name="_________PSL1" localSheetId="0">[2]Parameters!#REF!</definedName>
    <definedName name="_________PSL1">[2]Parameters!#REF!</definedName>
    <definedName name="_________PSL2" localSheetId="0">[2]Parameters!#REF!</definedName>
    <definedName name="_________PSL2">[2]Parameters!#REF!</definedName>
    <definedName name="_________PSL3" localSheetId="0">[2]Parameters!#REF!</definedName>
    <definedName name="_________PSL3">[2]Parameters!#REF!</definedName>
    <definedName name="_________PSL4" localSheetId="0">[2]Parameters!#REF!</definedName>
    <definedName name="_________PSL4">[2]Parameters!#REF!</definedName>
    <definedName name="_________PSL5" localSheetId="0">[2]Parameters!#REF!</definedName>
    <definedName name="_________PSL5">[2]Parameters!#REF!</definedName>
    <definedName name="_________PSL6" localSheetId="0">[2]Parameters!#REF!</definedName>
    <definedName name="_________PSL6">[2]Parameters!#REF!</definedName>
    <definedName name="________C510_Input">'[5]Data Entry'!$D$81:$M$81</definedName>
    <definedName name="________DAT1" localSheetId="0">#REF!</definedName>
    <definedName name="________DAT1">#REF!</definedName>
    <definedName name="________DAT10" localSheetId="0">#REF!</definedName>
    <definedName name="________DAT10">#REF!</definedName>
    <definedName name="________DAT11" localSheetId="0">#REF!</definedName>
    <definedName name="________DAT11">#REF!</definedName>
    <definedName name="________DAT12" localSheetId="0">#REF!</definedName>
    <definedName name="________DAT12">#REF!</definedName>
    <definedName name="________DAT13" localSheetId="0">#REF!</definedName>
    <definedName name="________DAT13">#REF!</definedName>
    <definedName name="________DAT14" localSheetId="0">[1]Sheet1!#REF!</definedName>
    <definedName name="________DAT14">[1]Sheet1!#REF!</definedName>
    <definedName name="________DAT15" localSheetId="0">#REF!</definedName>
    <definedName name="________DAT15">#REF!</definedName>
    <definedName name="________DAT16" localSheetId="0">#REF!</definedName>
    <definedName name="________DAT16">#REF!</definedName>
    <definedName name="________DAT17" localSheetId="0">#REF!</definedName>
    <definedName name="________DAT17">#REF!</definedName>
    <definedName name="________DAT18" localSheetId="0">#REF!</definedName>
    <definedName name="________DAT18">#REF!</definedName>
    <definedName name="________DAT2" localSheetId="0">#REF!</definedName>
    <definedName name="________DAT2">#REF!</definedName>
    <definedName name="________DAT3" localSheetId="0">#REF!</definedName>
    <definedName name="________DAT3">#REF!</definedName>
    <definedName name="________DAT4" localSheetId="0">#REF!</definedName>
    <definedName name="________DAT4">#REF!</definedName>
    <definedName name="________DAT5" localSheetId="0">#REF!</definedName>
    <definedName name="________DAT5">#REF!</definedName>
    <definedName name="________DAT6" localSheetId="0">#REF!</definedName>
    <definedName name="________DAT6">#REF!</definedName>
    <definedName name="________DAT7" localSheetId="0">#REF!</definedName>
    <definedName name="________DAT7">#REF!</definedName>
    <definedName name="________DAT8" localSheetId="0">#REF!</definedName>
    <definedName name="________DAT8">#REF!</definedName>
    <definedName name="________DAT9" localSheetId="0">#REF!</definedName>
    <definedName name="________DAT9">#REF!</definedName>
    <definedName name="________EPG1" localSheetId="0">#REF!</definedName>
    <definedName name="________EPG1">#REF!</definedName>
    <definedName name="________EPG2" localSheetId="0">#REF!</definedName>
    <definedName name="________EPG2">#REF!</definedName>
    <definedName name="________EPG3" localSheetId="0">#REF!</definedName>
    <definedName name="________EPG3">#REF!</definedName>
    <definedName name="________EPG4" localSheetId="0">#REF!</definedName>
    <definedName name="________EPG4">#REF!</definedName>
    <definedName name="________EPG5" localSheetId="0">#REF!</definedName>
    <definedName name="________EPG5">#REF!</definedName>
    <definedName name="________EPM1" localSheetId="0">#REF!</definedName>
    <definedName name="________EPM1">#REF!</definedName>
    <definedName name="________EPM2" localSheetId="0">#REF!</definedName>
    <definedName name="________EPM2">#REF!</definedName>
    <definedName name="________NPV7" localSheetId="0">#REF!</definedName>
    <definedName name="________NPV7">#REF!</definedName>
    <definedName name="________PSG1" localSheetId="0">[2]Parameters!#REF!</definedName>
    <definedName name="________PSG1">[2]Parameters!#REF!</definedName>
    <definedName name="________PSG2" localSheetId="0">[2]Parameters!#REF!</definedName>
    <definedName name="________PSG2">[2]Parameters!#REF!</definedName>
    <definedName name="________PSG3" localSheetId="0">[2]Parameters!#REF!</definedName>
    <definedName name="________PSG3">[2]Parameters!#REF!</definedName>
    <definedName name="________PSG4" localSheetId="0">[2]Parameters!#REF!</definedName>
    <definedName name="________PSG4">[2]Parameters!#REF!</definedName>
    <definedName name="________PSG5" localSheetId="0">[2]Parameters!#REF!</definedName>
    <definedName name="________PSG5">[2]Parameters!#REF!</definedName>
    <definedName name="________PSG6" localSheetId="0">[2]Parameters!#REF!</definedName>
    <definedName name="________PSG6">[2]Parameters!#REF!</definedName>
    <definedName name="________PSL1" localSheetId="0">[2]Parameters!#REF!</definedName>
    <definedName name="________PSL1">[2]Parameters!#REF!</definedName>
    <definedName name="________PSL2" localSheetId="0">[2]Parameters!#REF!</definedName>
    <definedName name="________PSL2">[2]Parameters!#REF!</definedName>
    <definedName name="________PSL3" localSheetId="0">[2]Parameters!#REF!</definedName>
    <definedName name="________PSL3">[2]Parameters!#REF!</definedName>
    <definedName name="________PSL4" localSheetId="0">[2]Parameters!#REF!</definedName>
    <definedName name="________PSL4">[2]Parameters!#REF!</definedName>
    <definedName name="________PSL5" localSheetId="0">[2]Parameters!#REF!</definedName>
    <definedName name="________PSL5">[2]Parameters!#REF!</definedName>
    <definedName name="________PSL6" localSheetId="0">[2]Parameters!#REF!</definedName>
    <definedName name="________PSL6">[2]Parameters!#REF!</definedName>
    <definedName name="_______C510_Input">'[3]Data Entry'!$D$81:$M$81</definedName>
    <definedName name="_______DAT1" localSheetId="0">#REF!</definedName>
    <definedName name="_______DAT1">#REF!</definedName>
    <definedName name="_______DAT10" localSheetId="0">#REF!</definedName>
    <definedName name="_______DAT10">#REF!</definedName>
    <definedName name="_______DAT11" localSheetId="0">#REF!</definedName>
    <definedName name="_______DAT11">#REF!</definedName>
    <definedName name="_______DAT12" localSheetId="0">#REF!</definedName>
    <definedName name="_______DAT12">#REF!</definedName>
    <definedName name="_______DAT13" localSheetId="0">#REF!</definedName>
    <definedName name="_______DAT13">#REF!</definedName>
    <definedName name="_______DAT14" localSheetId="0">[1]Sheet1!#REF!</definedName>
    <definedName name="_______DAT14">[1]Sheet1!#REF!</definedName>
    <definedName name="_______DAT15" localSheetId="0">#REF!</definedName>
    <definedName name="_______DAT15">#REF!</definedName>
    <definedName name="_______DAT16" localSheetId="0">#REF!</definedName>
    <definedName name="_______DAT16">#REF!</definedName>
    <definedName name="_______DAT17" localSheetId="0">#REF!</definedName>
    <definedName name="_______DAT17">#REF!</definedName>
    <definedName name="_______DAT18" localSheetId="0">#REF!</definedName>
    <definedName name="_______DAT18">#REF!</definedName>
    <definedName name="_______DAT2" localSheetId="0">#REF!</definedName>
    <definedName name="_______DAT2">#REF!</definedName>
    <definedName name="_______DAT3" localSheetId="0">#REF!</definedName>
    <definedName name="_______DAT3">#REF!</definedName>
    <definedName name="_______DAT4" localSheetId="0">#REF!</definedName>
    <definedName name="_______DAT4">#REF!</definedName>
    <definedName name="_______DAT5" localSheetId="0">#REF!</definedName>
    <definedName name="_______DAT5">#REF!</definedName>
    <definedName name="_______DAT6" localSheetId="0">#REF!</definedName>
    <definedName name="_______DAT6">#REF!</definedName>
    <definedName name="_______DAT7" localSheetId="0">#REF!</definedName>
    <definedName name="_______DAT7">#REF!</definedName>
    <definedName name="_______DAT8" localSheetId="0">#REF!</definedName>
    <definedName name="_______DAT8">#REF!</definedName>
    <definedName name="_______DAT9" localSheetId="0">#REF!</definedName>
    <definedName name="_______DAT9">#REF!</definedName>
    <definedName name="_______EPG1" localSheetId="0">#REF!</definedName>
    <definedName name="_______EPG1">#REF!</definedName>
    <definedName name="_______EPG2" localSheetId="0">#REF!</definedName>
    <definedName name="_______EPG2">#REF!</definedName>
    <definedName name="_______EPG3" localSheetId="0">#REF!</definedName>
    <definedName name="_______EPG3">#REF!</definedName>
    <definedName name="_______EPG4" localSheetId="0">#REF!</definedName>
    <definedName name="_______EPG4">#REF!</definedName>
    <definedName name="_______EPG5" localSheetId="0">#REF!</definedName>
    <definedName name="_______EPG5">#REF!</definedName>
    <definedName name="_______EPM1" localSheetId="0">#REF!</definedName>
    <definedName name="_______EPM1">#REF!</definedName>
    <definedName name="_______EPM2" localSheetId="0">#REF!</definedName>
    <definedName name="_______EPM2">#REF!</definedName>
    <definedName name="_______NPV7" localSheetId="0">#REF!</definedName>
    <definedName name="_______NPV7">#REF!</definedName>
    <definedName name="_______PSG1" localSheetId="0">[2]Parameters!#REF!</definedName>
    <definedName name="_______PSG1">[2]Parameters!#REF!</definedName>
    <definedName name="_______PSG2" localSheetId="0">[2]Parameters!#REF!</definedName>
    <definedName name="_______PSG2">[2]Parameters!#REF!</definedName>
    <definedName name="_______PSG3" localSheetId="0">[2]Parameters!#REF!</definedName>
    <definedName name="_______PSG3">[2]Parameters!#REF!</definedName>
    <definedName name="_______PSG4" localSheetId="0">[2]Parameters!#REF!</definedName>
    <definedName name="_______PSG4">[2]Parameters!#REF!</definedName>
    <definedName name="_______PSG5" localSheetId="0">[2]Parameters!#REF!</definedName>
    <definedName name="_______PSG5">[2]Parameters!#REF!</definedName>
    <definedName name="_______PSG6" localSheetId="0">[2]Parameters!#REF!</definedName>
    <definedName name="_______PSG6">[2]Parameters!#REF!</definedName>
    <definedName name="_______PSL1" localSheetId="0">[2]Parameters!#REF!</definedName>
    <definedName name="_______PSL1">[2]Parameters!#REF!</definedName>
    <definedName name="_______PSL2" localSheetId="0">[2]Parameters!#REF!</definedName>
    <definedName name="_______PSL2">[2]Parameters!#REF!</definedName>
    <definedName name="_______PSL3" localSheetId="0">[2]Parameters!#REF!</definedName>
    <definedName name="_______PSL3">[2]Parameters!#REF!</definedName>
    <definedName name="_______PSL4" localSheetId="0">[2]Parameters!#REF!</definedName>
    <definedName name="_______PSL4">[2]Parameters!#REF!</definedName>
    <definedName name="_______PSL5" localSheetId="0">[2]Parameters!#REF!</definedName>
    <definedName name="_______PSL5">[2]Parameters!#REF!</definedName>
    <definedName name="_______PSL6" localSheetId="0">[2]Parameters!#REF!</definedName>
    <definedName name="_______PSL6">[2]Parameters!#REF!</definedName>
    <definedName name="______C510_Input">'[3]Data Entry'!$D$81:$M$81</definedName>
    <definedName name="______DAT1" localSheetId="0">#REF!</definedName>
    <definedName name="______DAT1">#REF!</definedName>
    <definedName name="______DAT10" localSheetId="0">#REF!</definedName>
    <definedName name="______DAT10">#REF!</definedName>
    <definedName name="______DAT11" localSheetId="0">#REF!</definedName>
    <definedName name="______DAT11">#REF!</definedName>
    <definedName name="______DAT12" localSheetId="0">#REF!</definedName>
    <definedName name="______DAT12">#REF!</definedName>
    <definedName name="______DAT13" localSheetId="0">#REF!</definedName>
    <definedName name="______DAT13">#REF!</definedName>
    <definedName name="______DAT14" localSheetId="0">[1]Sheet1!#REF!</definedName>
    <definedName name="______DAT14">[1]Sheet1!#REF!</definedName>
    <definedName name="______DAT15" localSheetId="0">#REF!</definedName>
    <definedName name="______DAT15">#REF!</definedName>
    <definedName name="______DAT16" localSheetId="0">#REF!</definedName>
    <definedName name="______DAT16">#REF!</definedName>
    <definedName name="______DAT17" localSheetId="0">#REF!</definedName>
    <definedName name="______DAT17">#REF!</definedName>
    <definedName name="______DAT18" localSheetId="0">#REF!</definedName>
    <definedName name="______DAT18">#REF!</definedName>
    <definedName name="______DAT2" localSheetId="0">#REF!</definedName>
    <definedName name="______DAT2">#REF!</definedName>
    <definedName name="______DAT3" localSheetId="0">#REF!</definedName>
    <definedName name="______DAT3">#REF!</definedName>
    <definedName name="______DAT4" localSheetId="0">#REF!</definedName>
    <definedName name="______DAT4">#REF!</definedName>
    <definedName name="______DAT5" localSheetId="0">#REF!</definedName>
    <definedName name="______DAT5">#REF!</definedName>
    <definedName name="______DAT6" localSheetId="0">#REF!</definedName>
    <definedName name="______DAT6">#REF!</definedName>
    <definedName name="______DAT7" localSheetId="0">#REF!</definedName>
    <definedName name="______DAT7">#REF!</definedName>
    <definedName name="______DAT8" localSheetId="0">#REF!</definedName>
    <definedName name="______DAT8">#REF!</definedName>
    <definedName name="______DAT9" localSheetId="0">#REF!</definedName>
    <definedName name="______DAT9">#REF!</definedName>
    <definedName name="______EPG1" localSheetId="0">#REF!</definedName>
    <definedName name="______EPG1">#REF!</definedName>
    <definedName name="______EPG2" localSheetId="0">#REF!</definedName>
    <definedName name="______EPG2">#REF!</definedName>
    <definedName name="______EPG3" localSheetId="0">#REF!</definedName>
    <definedName name="______EPG3">#REF!</definedName>
    <definedName name="______EPG4" localSheetId="0">#REF!</definedName>
    <definedName name="______EPG4">#REF!</definedName>
    <definedName name="______EPG5" localSheetId="0">#REF!</definedName>
    <definedName name="______EPG5">#REF!</definedName>
    <definedName name="______EPM1" localSheetId="0">#REF!</definedName>
    <definedName name="______EPM1">#REF!</definedName>
    <definedName name="______EPM2" localSheetId="0">#REF!</definedName>
    <definedName name="______EPM2">#REF!</definedName>
    <definedName name="______NPV7" localSheetId="0">#REF!</definedName>
    <definedName name="______NPV7">#REF!</definedName>
    <definedName name="______PSG1" localSheetId="0">[2]Parameters!#REF!</definedName>
    <definedName name="______PSG1">[2]Parameters!#REF!</definedName>
    <definedName name="______PSG2" localSheetId="0">[2]Parameters!#REF!</definedName>
    <definedName name="______PSG2">[2]Parameters!#REF!</definedName>
    <definedName name="______PSG3" localSheetId="0">[2]Parameters!#REF!</definedName>
    <definedName name="______PSG3">[2]Parameters!#REF!</definedName>
    <definedName name="______PSG4" localSheetId="0">[2]Parameters!#REF!</definedName>
    <definedName name="______PSG4">[2]Parameters!#REF!</definedName>
    <definedName name="______PSG5" localSheetId="0">[2]Parameters!#REF!</definedName>
    <definedName name="______PSG5">[2]Parameters!#REF!</definedName>
    <definedName name="______PSG6" localSheetId="0">[2]Parameters!#REF!</definedName>
    <definedName name="______PSG6">[2]Parameters!#REF!</definedName>
    <definedName name="______PSL1" localSheetId="0">[2]Parameters!#REF!</definedName>
    <definedName name="______PSL1">[2]Parameters!#REF!</definedName>
    <definedName name="______PSL2" localSheetId="0">[2]Parameters!#REF!</definedName>
    <definedName name="______PSL2">[2]Parameters!#REF!</definedName>
    <definedName name="______PSL3" localSheetId="0">[2]Parameters!#REF!</definedName>
    <definedName name="______PSL3">[2]Parameters!#REF!</definedName>
    <definedName name="______PSL4" localSheetId="0">[2]Parameters!#REF!</definedName>
    <definedName name="______PSL4">[2]Parameters!#REF!</definedName>
    <definedName name="______PSL5" localSheetId="0">[2]Parameters!#REF!</definedName>
    <definedName name="______PSL5">[2]Parameters!#REF!</definedName>
    <definedName name="______PSL6" localSheetId="0">[2]Parameters!#REF!</definedName>
    <definedName name="______PSL6">[2]Parameters!#REF!</definedName>
    <definedName name="_____C510_Input">'[3]Data Entry'!$D$81:$M$81</definedName>
    <definedName name="_____DAT1" localSheetId="0">#REF!</definedName>
    <definedName name="_____DAT1">#REF!</definedName>
    <definedName name="_____DAT10" localSheetId="0">#REF!</definedName>
    <definedName name="_____DAT10">#REF!</definedName>
    <definedName name="_____DAT11" localSheetId="0">#REF!</definedName>
    <definedName name="_____DAT11">#REF!</definedName>
    <definedName name="_____DAT12" localSheetId="0">#REF!</definedName>
    <definedName name="_____DAT12">#REF!</definedName>
    <definedName name="_____DAT13" localSheetId="0">#REF!</definedName>
    <definedName name="_____DAT13">#REF!</definedName>
    <definedName name="_____DAT14" localSheetId="0">[1]Sheet1!#REF!</definedName>
    <definedName name="_____DAT14">[1]Sheet1!#REF!</definedName>
    <definedName name="_____DAT15" localSheetId="0">#REF!</definedName>
    <definedName name="_____DAT15">#REF!</definedName>
    <definedName name="_____DAT16" localSheetId="0">#REF!</definedName>
    <definedName name="_____DAT16">#REF!</definedName>
    <definedName name="_____DAT17" localSheetId="0">#REF!</definedName>
    <definedName name="_____DAT17">#REF!</definedName>
    <definedName name="_____DAT18" localSheetId="0">#REF!</definedName>
    <definedName name="_____DAT18">#REF!</definedName>
    <definedName name="_____DAT2" localSheetId="0">#REF!</definedName>
    <definedName name="_____DAT2">#REF!</definedName>
    <definedName name="_____DAT3" localSheetId="0">#REF!</definedName>
    <definedName name="_____DAT3">#REF!</definedName>
    <definedName name="_____DAT4" localSheetId="0">#REF!</definedName>
    <definedName name="_____DAT4">#REF!</definedName>
    <definedName name="_____DAT5" localSheetId="0">#REF!</definedName>
    <definedName name="_____DAT5">#REF!</definedName>
    <definedName name="_____DAT6" localSheetId="0">#REF!</definedName>
    <definedName name="_____DAT6">#REF!</definedName>
    <definedName name="_____DAT7" localSheetId="0">#REF!</definedName>
    <definedName name="_____DAT7">#REF!</definedName>
    <definedName name="_____DAT8" localSheetId="0">#REF!</definedName>
    <definedName name="_____DAT8">#REF!</definedName>
    <definedName name="_____DAT9" localSheetId="0">#REF!</definedName>
    <definedName name="_____DAT9">#REF!</definedName>
    <definedName name="_____EPG1" localSheetId="0">#REF!</definedName>
    <definedName name="_____EPG1">#REF!</definedName>
    <definedName name="_____EPG2" localSheetId="0">#REF!</definedName>
    <definedName name="_____EPG2">#REF!</definedName>
    <definedName name="_____EPG3" localSheetId="0">#REF!</definedName>
    <definedName name="_____EPG3">#REF!</definedName>
    <definedName name="_____EPG4" localSheetId="0">#REF!</definedName>
    <definedName name="_____EPG4">#REF!</definedName>
    <definedName name="_____EPG5" localSheetId="0">#REF!</definedName>
    <definedName name="_____EPG5">#REF!</definedName>
    <definedName name="_____EPM1" localSheetId="0">#REF!</definedName>
    <definedName name="_____EPM1">#REF!</definedName>
    <definedName name="_____EPM2" localSheetId="0">#REF!</definedName>
    <definedName name="_____EPM2">#REF!</definedName>
    <definedName name="_____NPV7" localSheetId="0">#REF!</definedName>
    <definedName name="_____NPV7">#REF!</definedName>
    <definedName name="_____PSG1" localSheetId="0">[2]Parameters!#REF!</definedName>
    <definedName name="_____PSG1">[2]Parameters!#REF!</definedName>
    <definedName name="_____PSG2" localSheetId="0">[2]Parameters!#REF!</definedName>
    <definedName name="_____PSG2">[2]Parameters!#REF!</definedName>
    <definedName name="_____PSG3" localSheetId="0">[2]Parameters!#REF!</definedName>
    <definedName name="_____PSG3">[2]Parameters!#REF!</definedName>
    <definedName name="_____PSG4" localSheetId="0">[2]Parameters!#REF!</definedName>
    <definedName name="_____PSG4">[2]Parameters!#REF!</definedName>
    <definedName name="_____PSG5" localSheetId="0">[2]Parameters!#REF!</definedName>
    <definedName name="_____PSG5">[2]Parameters!#REF!</definedName>
    <definedName name="_____PSG6" localSheetId="0">[2]Parameters!#REF!</definedName>
    <definedName name="_____PSG6">[2]Parameters!#REF!</definedName>
    <definedName name="_____PSL1" localSheetId="0">[2]Parameters!#REF!</definedName>
    <definedName name="_____PSL1">[2]Parameters!#REF!</definedName>
    <definedName name="_____PSL2" localSheetId="0">[2]Parameters!#REF!</definedName>
    <definedName name="_____PSL2">[2]Parameters!#REF!</definedName>
    <definedName name="_____PSL3" localSheetId="0">[2]Parameters!#REF!</definedName>
    <definedName name="_____PSL3">[2]Parameters!#REF!</definedName>
    <definedName name="_____PSL4" localSheetId="0">[2]Parameters!#REF!</definedName>
    <definedName name="_____PSL4">[2]Parameters!#REF!</definedName>
    <definedName name="_____PSL5" localSheetId="0">[2]Parameters!#REF!</definedName>
    <definedName name="_____PSL5">[2]Parameters!#REF!</definedName>
    <definedName name="_____PSL6" localSheetId="0">[2]Parameters!#REF!</definedName>
    <definedName name="_____PSL6">[2]Parameters!#REF!</definedName>
    <definedName name="____AFE1" localSheetId="0">#REF!</definedName>
    <definedName name="____AFE1">#REF!</definedName>
    <definedName name="____bsu1" localSheetId="0">[6]Sheet1!#REF!</definedName>
    <definedName name="____bsu1">[6]Sheet1!#REF!</definedName>
    <definedName name="____C510_Input">'[3]Data Entry'!$D$81:$M$81</definedName>
    <definedName name="____CTB04" localSheetId="0">#REF!</definedName>
    <definedName name="____CTB04">#REF!</definedName>
    <definedName name="____DAT1" localSheetId="0">#REF!</definedName>
    <definedName name="____DAT1">#REF!</definedName>
    <definedName name="____DAT10" localSheetId="0">#REF!</definedName>
    <definedName name="____DAT10">#REF!</definedName>
    <definedName name="____DAT11" localSheetId="0">#REF!</definedName>
    <definedName name="____DAT11">#REF!</definedName>
    <definedName name="____DAT12" localSheetId="0">#REF!</definedName>
    <definedName name="____DAT12">#REF!</definedName>
    <definedName name="____DAT13" localSheetId="0">#REF!</definedName>
    <definedName name="____DAT13">#REF!</definedName>
    <definedName name="____DAT14">'[4]2006'!$D$7:$D$30</definedName>
    <definedName name="____DAT15" localSheetId="0">#REF!</definedName>
    <definedName name="____DAT15">#REF!</definedName>
    <definedName name="____DAT16" localSheetId="0">#REF!</definedName>
    <definedName name="____DAT16">#REF!</definedName>
    <definedName name="____DAT17" localSheetId="0">#REF!</definedName>
    <definedName name="____DAT17">#REF!</definedName>
    <definedName name="____DAT18" localSheetId="0">#REF!</definedName>
    <definedName name="____DAT18">#REF!</definedName>
    <definedName name="____DAT19" localSheetId="0">#REF!</definedName>
    <definedName name="____DAT19">#REF!</definedName>
    <definedName name="____DAT2" localSheetId="0">#REF!</definedName>
    <definedName name="____DAT2">#REF!</definedName>
    <definedName name="____DAT20" localSheetId="0">#REF!</definedName>
    <definedName name="____DAT20">#REF!</definedName>
    <definedName name="____DAT21" localSheetId="0">#REF!</definedName>
    <definedName name="____DAT21">#REF!</definedName>
    <definedName name="____DAT22" localSheetId="0">#REF!</definedName>
    <definedName name="____DAT22">#REF!</definedName>
    <definedName name="____DAT23" localSheetId="0">#REF!</definedName>
    <definedName name="____DAT23">#REF!</definedName>
    <definedName name="____DAT24" localSheetId="0">#REF!</definedName>
    <definedName name="____DAT24">#REF!</definedName>
    <definedName name="____DAT25" localSheetId="0">#REF!</definedName>
    <definedName name="____DAT25">#REF!</definedName>
    <definedName name="____DAT26" localSheetId="0">#REF!</definedName>
    <definedName name="____DAT26">#REF!</definedName>
    <definedName name="____DAT27" localSheetId="0">#REF!</definedName>
    <definedName name="____DAT27">#REF!</definedName>
    <definedName name="____DAT28" localSheetId="0">#REF!</definedName>
    <definedName name="____DAT28">#REF!</definedName>
    <definedName name="____DAT29" localSheetId="0">#REF!</definedName>
    <definedName name="____DAT29">#REF!</definedName>
    <definedName name="____DAT3" localSheetId="0">#REF!</definedName>
    <definedName name="____DAT3">#REF!</definedName>
    <definedName name="____DAT30" localSheetId="0">#REF!</definedName>
    <definedName name="____DAT30">#REF!</definedName>
    <definedName name="____DAT31" localSheetId="0">#REF!</definedName>
    <definedName name="____DAT31">#REF!</definedName>
    <definedName name="____DAT32" localSheetId="0">#REF!</definedName>
    <definedName name="____DAT32">#REF!</definedName>
    <definedName name="____DAT33" localSheetId="0">#REF!</definedName>
    <definedName name="____DAT33">#REF!</definedName>
    <definedName name="____DAT34" localSheetId="0">#REF!</definedName>
    <definedName name="____DAT34">#REF!</definedName>
    <definedName name="____DAT35" localSheetId="0">#REF!</definedName>
    <definedName name="____DAT35">#REF!</definedName>
    <definedName name="____DAT36" localSheetId="0">#REF!</definedName>
    <definedName name="____DAT36">#REF!</definedName>
    <definedName name="____DAT37" localSheetId="0">#REF!</definedName>
    <definedName name="____DAT37">#REF!</definedName>
    <definedName name="____DAT38" localSheetId="0">#REF!</definedName>
    <definedName name="____DAT38">#REF!</definedName>
    <definedName name="____DAT39" localSheetId="0">#REF!</definedName>
    <definedName name="____DAT39">#REF!</definedName>
    <definedName name="____DAT4" localSheetId="0">#REF!</definedName>
    <definedName name="____DAT4">#REF!</definedName>
    <definedName name="____DAT40" localSheetId="0">#REF!</definedName>
    <definedName name="____DAT40">#REF!</definedName>
    <definedName name="____DAT41" localSheetId="0">#REF!</definedName>
    <definedName name="____DAT41">#REF!</definedName>
    <definedName name="____DAT42" localSheetId="0">#REF!</definedName>
    <definedName name="____DAT42">#REF!</definedName>
    <definedName name="____DAT43" localSheetId="0">#REF!</definedName>
    <definedName name="____DAT43">#REF!</definedName>
    <definedName name="____DAT44" localSheetId="0">#REF!</definedName>
    <definedName name="____DAT44">#REF!</definedName>
    <definedName name="____DAT45" localSheetId="0">#REF!</definedName>
    <definedName name="____DAT45">#REF!</definedName>
    <definedName name="____DAT46" localSheetId="0">#REF!</definedName>
    <definedName name="____DAT46">#REF!</definedName>
    <definedName name="____DAT47" localSheetId="0">#REF!</definedName>
    <definedName name="____DAT47">#REF!</definedName>
    <definedName name="____DAT48" localSheetId="0">#REF!</definedName>
    <definedName name="____DAT48">#REF!</definedName>
    <definedName name="____DAT49" localSheetId="0">#REF!</definedName>
    <definedName name="____DAT49">#REF!</definedName>
    <definedName name="____DAT5" localSheetId="0">#REF!</definedName>
    <definedName name="____DAT5">#REF!</definedName>
    <definedName name="____DAT50" localSheetId="0">#REF!</definedName>
    <definedName name="____DAT50">#REF!</definedName>
    <definedName name="____DAT51" localSheetId="0">#REF!</definedName>
    <definedName name="____DAT51">#REF!</definedName>
    <definedName name="____DAT52" localSheetId="0">#REF!</definedName>
    <definedName name="____DAT52">#REF!</definedName>
    <definedName name="____DAT53" localSheetId="0">#REF!</definedName>
    <definedName name="____DAT53">#REF!</definedName>
    <definedName name="____DAT54" localSheetId="0">#REF!</definedName>
    <definedName name="____DAT54">#REF!</definedName>
    <definedName name="____DAT55" localSheetId="0">#REF!</definedName>
    <definedName name="____DAT55">#REF!</definedName>
    <definedName name="____DAT56" localSheetId="0">#REF!</definedName>
    <definedName name="____DAT56">#REF!</definedName>
    <definedName name="____DAT57" localSheetId="0">#REF!</definedName>
    <definedName name="____DAT57">#REF!</definedName>
    <definedName name="____DAT58" localSheetId="0">#REF!</definedName>
    <definedName name="____DAT58">#REF!</definedName>
    <definedName name="____DAT59" localSheetId="0">#REF!</definedName>
    <definedName name="____DAT59">#REF!</definedName>
    <definedName name="____DAT6" localSheetId="0">#REF!</definedName>
    <definedName name="____DAT6">#REF!</definedName>
    <definedName name="____DAT60" localSheetId="0">#REF!</definedName>
    <definedName name="____DAT60">#REF!</definedName>
    <definedName name="____DAT61" localSheetId="0">#REF!</definedName>
    <definedName name="____DAT61">#REF!</definedName>
    <definedName name="____DAT62" localSheetId="0">#REF!</definedName>
    <definedName name="____DAT62">#REF!</definedName>
    <definedName name="____DAT7" localSheetId="0">#REF!</definedName>
    <definedName name="____DAT7">#REF!</definedName>
    <definedName name="____DAT8" localSheetId="0">#REF!</definedName>
    <definedName name="____DAT8">#REF!</definedName>
    <definedName name="____DAT9" localSheetId="0">#REF!</definedName>
    <definedName name="____DAT9">#REF!</definedName>
    <definedName name="____EPG1" localSheetId="0">#REF!</definedName>
    <definedName name="____EPG1">#REF!</definedName>
    <definedName name="____EPG2" localSheetId="0">#REF!</definedName>
    <definedName name="____EPG2">#REF!</definedName>
    <definedName name="____EPG3" localSheetId="0">#REF!</definedName>
    <definedName name="____EPG3">#REF!</definedName>
    <definedName name="____EPG4" localSheetId="0">#REF!</definedName>
    <definedName name="____EPG4">#REF!</definedName>
    <definedName name="____EPG5" localSheetId="0">#REF!</definedName>
    <definedName name="____EPG5">#REF!</definedName>
    <definedName name="____EPM1" localSheetId="0">#REF!</definedName>
    <definedName name="____EPM1">#REF!</definedName>
    <definedName name="____EPM2" localSheetId="0">#REF!</definedName>
    <definedName name="____EPM2">#REF!</definedName>
    <definedName name="____li03" localSheetId="0">#REF!</definedName>
    <definedName name="____li03">#REF!</definedName>
    <definedName name="____NPV7" localSheetId="0">#REF!</definedName>
    <definedName name="____NPV7">#REF!</definedName>
    <definedName name="____PDA1">[7]PDS1!$B$1:$O$30</definedName>
    <definedName name="____PSG1" localSheetId="0">[2]Parameters!#REF!</definedName>
    <definedName name="____PSG1">[2]Parameters!#REF!</definedName>
    <definedName name="____PSG2" localSheetId="0">[2]Parameters!#REF!</definedName>
    <definedName name="____PSG2">[2]Parameters!#REF!</definedName>
    <definedName name="____PSG3" localSheetId="0">[2]Parameters!#REF!</definedName>
    <definedName name="____PSG3">[2]Parameters!#REF!</definedName>
    <definedName name="____PSG4" localSheetId="0">[2]Parameters!#REF!</definedName>
    <definedName name="____PSG4">[2]Parameters!#REF!</definedName>
    <definedName name="____PSG5" localSheetId="0">[2]Parameters!#REF!</definedName>
    <definedName name="____PSG5">[2]Parameters!#REF!</definedName>
    <definedName name="____PSG6" localSheetId="0">[2]Parameters!#REF!</definedName>
    <definedName name="____PSG6">[2]Parameters!#REF!</definedName>
    <definedName name="____PSL1" localSheetId="0">[2]Parameters!#REF!</definedName>
    <definedName name="____PSL1">[2]Parameters!#REF!</definedName>
    <definedName name="____PSL2" localSheetId="0">[2]Parameters!#REF!</definedName>
    <definedName name="____PSL2">[2]Parameters!#REF!</definedName>
    <definedName name="____PSL3" localSheetId="0">[2]Parameters!#REF!</definedName>
    <definedName name="____PSL3">[2]Parameters!#REF!</definedName>
    <definedName name="____PSL4" localSheetId="0">[2]Parameters!#REF!</definedName>
    <definedName name="____PSL4">[2]Parameters!#REF!</definedName>
    <definedName name="____PSL5" localSheetId="0">[2]Parameters!#REF!</definedName>
    <definedName name="____PSL5">[2]Parameters!#REF!</definedName>
    <definedName name="____PSL6" localSheetId="0">[2]Parameters!#REF!</definedName>
    <definedName name="____PSL6">[2]Parameters!#REF!</definedName>
    <definedName name="____REF3" localSheetId="0">#REF!</definedName>
    <definedName name="____REF3">#REF!</definedName>
    <definedName name="____REF5" localSheetId="0">#REF!</definedName>
    <definedName name="____REF5">#REF!</definedName>
    <definedName name="____TS63" localSheetId="0">'[8]OPEX Forecast Inputs'!#REF!</definedName>
    <definedName name="____TS63">'[8]OPEX Forecast Inputs'!#REF!</definedName>
    <definedName name="____VIR7" localSheetId="0">#REF!</definedName>
    <definedName name="____VIR7">#REF!</definedName>
    <definedName name="___AFE1" localSheetId="0">#REF!</definedName>
    <definedName name="___AFE1">#REF!</definedName>
    <definedName name="___bsu1" localSheetId="0">[6]Sheet1!#REF!</definedName>
    <definedName name="___bsu1">[6]Sheet1!#REF!</definedName>
    <definedName name="___C510_Input">'[5]Data Entry'!$D$81:$M$81</definedName>
    <definedName name="___CTB04" localSheetId="0">#REF!</definedName>
    <definedName name="___CTB04">#REF!</definedName>
    <definedName name="___DAT1" localSheetId="0">#REF!</definedName>
    <definedName name="___DAT1">#REF!</definedName>
    <definedName name="___DAT10" localSheetId="0">#REF!</definedName>
    <definedName name="___DAT10">#REF!</definedName>
    <definedName name="___DAT11" localSheetId="0">#REF!</definedName>
    <definedName name="___DAT11">#REF!</definedName>
    <definedName name="___DAT12" localSheetId="0">#REF!</definedName>
    <definedName name="___DAT12">#REF!</definedName>
    <definedName name="___DAT13" localSheetId="0">#REF!</definedName>
    <definedName name="___DAT13">#REF!</definedName>
    <definedName name="___DAT14">'[4]2006'!$D$7:$D$30</definedName>
    <definedName name="___DAT15" localSheetId="0">#REF!</definedName>
    <definedName name="___DAT15">#REF!</definedName>
    <definedName name="___DAT16" localSheetId="0">#REF!</definedName>
    <definedName name="___DAT16">#REF!</definedName>
    <definedName name="___DAT17" localSheetId="0">#REF!</definedName>
    <definedName name="___DAT17">#REF!</definedName>
    <definedName name="___DAT18" localSheetId="0">#REF!</definedName>
    <definedName name="___DAT18">#REF!</definedName>
    <definedName name="___DAT19" localSheetId="0">#REF!</definedName>
    <definedName name="___DAT19">#REF!</definedName>
    <definedName name="___DAT2" localSheetId="0">#REF!</definedName>
    <definedName name="___DAT2">#REF!</definedName>
    <definedName name="___DAT20" localSheetId="0">#REF!</definedName>
    <definedName name="___DAT20">#REF!</definedName>
    <definedName name="___DAT21" localSheetId="0">#REF!</definedName>
    <definedName name="___DAT21">#REF!</definedName>
    <definedName name="___DAT22" localSheetId="0">#REF!</definedName>
    <definedName name="___DAT22">#REF!</definedName>
    <definedName name="___DAT23" localSheetId="0">#REF!</definedName>
    <definedName name="___DAT23">#REF!</definedName>
    <definedName name="___DAT24" localSheetId="0">#REF!</definedName>
    <definedName name="___DAT24">#REF!</definedName>
    <definedName name="___DAT25" localSheetId="0">#REF!</definedName>
    <definedName name="___DAT25">#REF!</definedName>
    <definedName name="___DAT26" localSheetId="0">#REF!</definedName>
    <definedName name="___DAT26">#REF!</definedName>
    <definedName name="___DAT27" localSheetId="0">#REF!</definedName>
    <definedName name="___DAT27">#REF!</definedName>
    <definedName name="___DAT28" localSheetId="0">#REF!</definedName>
    <definedName name="___DAT28">#REF!</definedName>
    <definedName name="___DAT29" localSheetId="0">#REF!</definedName>
    <definedName name="___DAT29">#REF!</definedName>
    <definedName name="___DAT3" localSheetId="0">#REF!</definedName>
    <definedName name="___DAT3">#REF!</definedName>
    <definedName name="___DAT30" localSheetId="0">#REF!</definedName>
    <definedName name="___DAT30">#REF!</definedName>
    <definedName name="___DAT31" localSheetId="0">#REF!</definedName>
    <definedName name="___DAT31">#REF!</definedName>
    <definedName name="___DAT32" localSheetId="0">#REF!</definedName>
    <definedName name="___DAT32">#REF!</definedName>
    <definedName name="___DAT33" localSheetId="0">#REF!</definedName>
    <definedName name="___DAT33">#REF!</definedName>
    <definedName name="___DAT34" localSheetId="0">#REF!</definedName>
    <definedName name="___DAT34">#REF!</definedName>
    <definedName name="___DAT35" localSheetId="0">#REF!</definedName>
    <definedName name="___DAT35">#REF!</definedName>
    <definedName name="___DAT36" localSheetId="0">#REF!</definedName>
    <definedName name="___DAT36">#REF!</definedName>
    <definedName name="___DAT37" localSheetId="0">#REF!</definedName>
    <definedName name="___DAT37">#REF!</definedName>
    <definedName name="___DAT38" localSheetId="0">#REF!</definedName>
    <definedName name="___DAT38">#REF!</definedName>
    <definedName name="___DAT39" localSheetId="0">#REF!</definedName>
    <definedName name="___DAT39">#REF!</definedName>
    <definedName name="___DAT4" localSheetId="0">#REF!</definedName>
    <definedName name="___DAT4">#REF!</definedName>
    <definedName name="___DAT40" localSheetId="0">#REF!</definedName>
    <definedName name="___DAT40">#REF!</definedName>
    <definedName name="___DAT41" localSheetId="0">#REF!</definedName>
    <definedName name="___DAT41">#REF!</definedName>
    <definedName name="___DAT42" localSheetId="0">#REF!</definedName>
    <definedName name="___DAT42">#REF!</definedName>
    <definedName name="___DAT43" localSheetId="0">#REF!</definedName>
    <definedName name="___DAT43">#REF!</definedName>
    <definedName name="___DAT44" localSheetId="0">#REF!</definedName>
    <definedName name="___DAT44">#REF!</definedName>
    <definedName name="___DAT45" localSheetId="0">#REF!</definedName>
    <definedName name="___DAT45">#REF!</definedName>
    <definedName name="___DAT46" localSheetId="0">#REF!</definedName>
    <definedName name="___DAT46">#REF!</definedName>
    <definedName name="___DAT47" localSheetId="0">#REF!</definedName>
    <definedName name="___DAT47">#REF!</definedName>
    <definedName name="___DAT48" localSheetId="0">#REF!</definedName>
    <definedName name="___DAT48">#REF!</definedName>
    <definedName name="___DAT49" localSheetId="0">#REF!</definedName>
    <definedName name="___DAT49">#REF!</definedName>
    <definedName name="___DAT5" localSheetId="0">#REF!</definedName>
    <definedName name="___DAT5">#REF!</definedName>
    <definedName name="___DAT50" localSheetId="0">#REF!</definedName>
    <definedName name="___DAT50">#REF!</definedName>
    <definedName name="___DAT51" localSheetId="0">#REF!</definedName>
    <definedName name="___DAT51">#REF!</definedName>
    <definedName name="___DAT52" localSheetId="0">#REF!</definedName>
    <definedName name="___DAT52">#REF!</definedName>
    <definedName name="___DAT53" localSheetId="0">#REF!</definedName>
    <definedName name="___DAT53">#REF!</definedName>
    <definedName name="___DAT54" localSheetId="0">#REF!</definedName>
    <definedName name="___DAT54">#REF!</definedName>
    <definedName name="___DAT55" localSheetId="0">#REF!</definedName>
    <definedName name="___DAT55">#REF!</definedName>
    <definedName name="___DAT56" localSheetId="0">#REF!</definedName>
    <definedName name="___DAT56">#REF!</definedName>
    <definedName name="___DAT57" localSheetId="0">#REF!</definedName>
    <definedName name="___DAT57">#REF!</definedName>
    <definedName name="___DAT58" localSheetId="0">#REF!</definedName>
    <definedName name="___DAT58">#REF!</definedName>
    <definedName name="___DAT59" localSheetId="0">#REF!</definedName>
    <definedName name="___DAT59">#REF!</definedName>
    <definedName name="___DAT6" localSheetId="0">#REF!</definedName>
    <definedName name="___DAT6">#REF!</definedName>
    <definedName name="___DAT60" localSheetId="0">#REF!</definedName>
    <definedName name="___DAT60">#REF!</definedName>
    <definedName name="___DAT61" localSheetId="0">#REF!</definedName>
    <definedName name="___DAT61">#REF!</definedName>
    <definedName name="___DAT62" localSheetId="0">#REF!</definedName>
    <definedName name="___DAT62">#REF!</definedName>
    <definedName name="___DAT7" localSheetId="0">#REF!</definedName>
    <definedName name="___DAT7">#REF!</definedName>
    <definedName name="___DAT8" localSheetId="0">#REF!</definedName>
    <definedName name="___DAT8">#REF!</definedName>
    <definedName name="___DAT9" localSheetId="0">#REF!</definedName>
    <definedName name="___DAT9">#REF!</definedName>
    <definedName name="___EPG1" localSheetId="0">#REF!</definedName>
    <definedName name="___EPG1">#REF!</definedName>
    <definedName name="___EPG2" localSheetId="0">#REF!</definedName>
    <definedName name="___EPG2">#REF!</definedName>
    <definedName name="___EPG3" localSheetId="0">#REF!</definedName>
    <definedName name="___EPG3">#REF!</definedName>
    <definedName name="___EPG4" localSheetId="0">#REF!</definedName>
    <definedName name="___EPG4">#REF!</definedName>
    <definedName name="___EPG5" localSheetId="0">#REF!</definedName>
    <definedName name="___EPG5">#REF!</definedName>
    <definedName name="___EPM1" localSheetId="0">#REF!</definedName>
    <definedName name="___EPM1">#REF!</definedName>
    <definedName name="___EPM2" localSheetId="0">#REF!</definedName>
    <definedName name="___EPM2">#REF!</definedName>
    <definedName name="___li03" localSheetId="0">#REF!</definedName>
    <definedName name="___li03">#REF!</definedName>
    <definedName name="___NPV7" localSheetId="0">#REF!</definedName>
    <definedName name="___NPV7">#REF!</definedName>
    <definedName name="___PDA1">[7]PDS1!$B$1:$O$30</definedName>
    <definedName name="___PSG1" localSheetId="0">[2]Parameters!#REF!</definedName>
    <definedName name="___PSG1">[2]Parameters!#REF!</definedName>
    <definedName name="___PSG2" localSheetId="0">[2]Parameters!#REF!</definedName>
    <definedName name="___PSG2">[2]Parameters!#REF!</definedName>
    <definedName name="___PSG3" localSheetId="0">[2]Parameters!#REF!</definedName>
    <definedName name="___PSG3">[2]Parameters!#REF!</definedName>
    <definedName name="___PSG4" localSheetId="0">[2]Parameters!#REF!</definedName>
    <definedName name="___PSG4">[2]Parameters!#REF!</definedName>
    <definedName name="___PSG5" localSheetId="0">[2]Parameters!#REF!</definedName>
    <definedName name="___PSG5">[2]Parameters!#REF!</definedName>
    <definedName name="___PSG6" localSheetId="0">[2]Parameters!#REF!</definedName>
    <definedName name="___PSG6">[2]Parameters!#REF!</definedName>
    <definedName name="___PSL1" localSheetId="0">[2]Parameters!#REF!</definedName>
    <definedName name="___PSL1">[2]Parameters!#REF!</definedName>
    <definedName name="___PSL2" localSheetId="0">[2]Parameters!#REF!</definedName>
    <definedName name="___PSL2">[2]Parameters!#REF!</definedName>
    <definedName name="___PSL3" localSheetId="0">[2]Parameters!#REF!</definedName>
    <definedName name="___PSL3">[2]Parameters!#REF!</definedName>
    <definedName name="___PSL4" localSheetId="0">[2]Parameters!#REF!</definedName>
    <definedName name="___PSL4">[2]Parameters!#REF!</definedName>
    <definedName name="___PSL5" localSheetId="0">[2]Parameters!#REF!</definedName>
    <definedName name="___PSL5">[2]Parameters!#REF!</definedName>
    <definedName name="___PSL6" localSheetId="0">[2]Parameters!#REF!</definedName>
    <definedName name="___PSL6">[2]Parameters!#REF!</definedName>
    <definedName name="___REF3" localSheetId="0">#REF!</definedName>
    <definedName name="___REF3">#REF!</definedName>
    <definedName name="___REF5" localSheetId="0">#REF!</definedName>
    <definedName name="___REF5">#REF!</definedName>
    <definedName name="___TS63" localSheetId="0">'[8]OPEX Forecast Inputs'!#REF!</definedName>
    <definedName name="___TS63">'[8]OPEX Forecast Inputs'!#REF!</definedName>
    <definedName name="___VIR7" localSheetId="0">#REF!</definedName>
    <definedName name="___VIR7">#REF!</definedName>
    <definedName name="__AFE1" localSheetId="0">#REF!</definedName>
    <definedName name="__AFE1">#REF!</definedName>
    <definedName name="__bsu1" localSheetId="0">[6]Sheet1!#REF!</definedName>
    <definedName name="__bsu1">[6]Sheet1!#REF!</definedName>
    <definedName name="__C510_Input">'[5]Data Entry'!$D$81:$M$81</definedName>
    <definedName name="__CTB04" localSheetId="0">#REF!</definedName>
    <definedName name="__CTB04">#REF!</definedName>
    <definedName name="__DAT1" localSheetId="0">#REF!</definedName>
    <definedName name="__DAT1">#REF!</definedName>
    <definedName name="__DAT10" localSheetId="0">#REF!</definedName>
    <definedName name="__DAT10">#REF!</definedName>
    <definedName name="__DAT11" localSheetId="0">#REF!</definedName>
    <definedName name="__DAT11">#REF!</definedName>
    <definedName name="__DAT12" localSheetId="0">#REF!</definedName>
    <definedName name="__DAT12">#REF!</definedName>
    <definedName name="__DAT13" localSheetId="0">#REF!</definedName>
    <definedName name="__DAT13">#REF!</definedName>
    <definedName name="__DAT14">'[4]2006'!$D$7:$D$30</definedName>
    <definedName name="__DAT15" localSheetId="0">#REF!</definedName>
    <definedName name="__DAT15">#REF!</definedName>
    <definedName name="__DAT16" localSheetId="0">#REF!</definedName>
    <definedName name="__DAT16">#REF!</definedName>
    <definedName name="__DAT17" localSheetId="0">#REF!</definedName>
    <definedName name="__DAT17">#REF!</definedName>
    <definedName name="__DAT18" localSheetId="0">#REF!</definedName>
    <definedName name="__DAT18">#REF!</definedName>
    <definedName name="__DAT19" localSheetId="0">#REF!</definedName>
    <definedName name="__DAT19">#REF!</definedName>
    <definedName name="__DAT2" localSheetId="0">#REF!</definedName>
    <definedName name="__DAT2">#REF!</definedName>
    <definedName name="__DAT20" localSheetId="0">#REF!</definedName>
    <definedName name="__DAT20">#REF!</definedName>
    <definedName name="__DAT21" localSheetId="0">#REF!</definedName>
    <definedName name="__DAT21">#REF!</definedName>
    <definedName name="__DAT22" localSheetId="0">#REF!</definedName>
    <definedName name="__DAT22">#REF!</definedName>
    <definedName name="__DAT23" localSheetId="0">#REF!</definedName>
    <definedName name="__DAT23">#REF!</definedName>
    <definedName name="__DAT24" localSheetId="0">#REF!</definedName>
    <definedName name="__DAT24">#REF!</definedName>
    <definedName name="__DAT25" localSheetId="0">#REF!</definedName>
    <definedName name="__DAT25">#REF!</definedName>
    <definedName name="__DAT26" localSheetId="0">#REF!</definedName>
    <definedName name="__DAT26">#REF!</definedName>
    <definedName name="__DAT27" localSheetId="0">#REF!</definedName>
    <definedName name="__DAT27">#REF!</definedName>
    <definedName name="__DAT28" localSheetId="0">#REF!</definedName>
    <definedName name="__DAT28">#REF!</definedName>
    <definedName name="__DAT29" localSheetId="0">#REF!</definedName>
    <definedName name="__DAT29">#REF!</definedName>
    <definedName name="__DAT3" localSheetId="0">#REF!</definedName>
    <definedName name="__DAT3">#REF!</definedName>
    <definedName name="__DAT30" localSheetId="0">#REF!</definedName>
    <definedName name="__DAT30">#REF!</definedName>
    <definedName name="__DAT31" localSheetId="0">#REF!</definedName>
    <definedName name="__DAT31">#REF!</definedName>
    <definedName name="__DAT32" localSheetId="0">#REF!</definedName>
    <definedName name="__DAT32">#REF!</definedName>
    <definedName name="__DAT33" localSheetId="0">#REF!</definedName>
    <definedName name="__DAT33">#REF!</definedName>
    <definedName name="__DAT34" localSheetId="0">#REF!</definedName>
    <definedName name="__DAT34">#REF!</definedName>
    <definedName name="__DAT35" localSheetId="0">#REF!</definedName>
    <definedName name="__DAT35">#REF!</definedName>
    <definedName name="__DAT36" localSheetId="0">#REF!</definedName>
    <definedName name="__DAT36">#REF!</definedName>
    <definedName name="__DAT37" localSheetId="0">#REF!</definedName>
    <definedName name="__DAT37">#REF!</definedName>
    <definedName name="__DAT38" localSheetId="0">#REF!</definedName>
    <definedName name="__DAT38">#REF!</definedName>
    <definedName name="__DAT39" localSheetId="0">#REF!</definedName>
    <definedName name="__DAT39">#REF!</definedName>
    <definedName name="__DAT4" localSheetId="0">#REF!</definedName>
    <definedName name="__DAT4">#REF!</definedName>
    <definedName name="__DAT40" localSheetId="0">#REF!</definedName>
    <definedName name="__DAT40">#REF!</definedName>
    <definedName name="__DAT41" localSheetId="0">#REF!</definedName>
    <definedName name="__DAT41">#REF!</definedName>
    <definedName name="__DAT42" localSheetId="0">#REF!</definedName>
    <definedName name="__DAT42">#REF!</definedName>
    <definedName name="__DAT43" localSheetId="0">#REF!</definedName>
    <definedName name="__DAT43">#REF!</definedName>
    <definedName name="__DAT44" localSheetId="0">#REF!</definedName>
    <definedName name="__DAT44">#REF!</definedName>
    <definedName name="__DAT45" localSheetId="0">#REF!</definedName>
    <definedName name="__DAT45">#REF!</definedName>
    <definedName name="__DAT46" localSheetId="0">#REF!</definedName>
    <definedName name="__DAT46">#REF!</definedName>
    <definedName name="__DAT47" localSheetId="0">#REF!</definedName>
    <definedName name="__DAT47">#REF!</definedName>
    <definedName name="__DAT48" localSheetId="0">#REF!</definedName>
    <definedName name="__DAT48">#REF!</definedName>
    <definedName name="__DAT49" localSheetId="0">#REF!</definedName>
    <definedName name="__DAT49">#REF!</definedName>
    <definedName name="__DAT5" localSheetId="0">#REF!</definedName>
    <definedName name="__DAT5">#REF!</definedName>
    <definedName name="__DAT50" localSheetId="0">#REF!</definedName>
    <definedName name="__DAT50">#REF!</definedName>
    <definedName name="__DAT51" localSheetId="0">#REF!</definedName>
    <definedName name="__DAT51">#REF!</definedName>
    <definedName name="__DAT52" localSheetId="0">#REF!</definedName>
    <definedName name="__DAT52">#REF!</definedName>
    <definedName name="__DAT53" localSheetId="0">#REF!</definedName>
    <definedName name="__DAT53">#REF!</definedName>
    <definedName name="__DAT54" localSheetId="0">#REF!</definedName>
    <definedName name="__DAT54">#REF!</definedName>
    <definedName name="__DAT55" localSheetId="0">#REF!</definedName>
    <definedName name="__DAT55">#REF!</definedName>
    <definedName name="__DAT56" localSheetId="0">#REF!</definedName>
    <definedName name="__DAT56">#REF!</definedName>
    <definedName name="__DAT57" localSheetId="0">#REF!</definedName>
    <definedName name="__DAT57">#REF!</definedName>
    <definedName name="__DAT58" localSheetId="0">#REF!</definedName>
    <definedName name="__DAT58">#REF!</definedName>
    <definedName name="__DAT59" localSheetId="0">#REF!</definedName>
    <definedName name="__DAT59">#REF!</definedName>
    <definedName name="__DAT6" localSheetId="0">#REF!</definedName>
    <definedName name="__DAT6">#REF!</definedName>
    <definedName name="__DAT60" localSheetId="0">#REF!</definedName>
    <definedName name="__DAT60">#REF!</definedName>
    <definedName name="__DAT61" localSheetId="0">#REF!</definedName>
    <definedName name="__DAT61">#REF!</definedName>
    <definedName name="__DAT62" localSheetId="0">#REF!</definedName>
    <definedName name="__DAT62">#REF!</definedName>
    <definedName name="__DAT7" localSheetId="0">#REF!</definedName>
    <definedName name="__DAT7">#REF!</definedName>
    <definedName name="__DAT8" localSheetId="0">#REF!</definedName>
    <definedName name="__DAT8">#REF!</definedName>
    <definedName name="__DAT9" localSheetId="0">#REF!</definedName>
    <definedName name="__DAT9">#REF!</definedName>
    <definedName name="__EPG1" localSheetId="0">#REF!</definedName>
    <definedName name="__EPG1">#REF!</definedName>
    <definedName name="__EPG2" localSheetId="0">#REF!</definedName>
    <definedName name="__EPG2">#REF!</definedName>
    <definedName name="__EPG3" localSheetId="0">#REF!</definedName>
    <definedName name="__EPG3">#REF!</definedName>
    <definedName name="__EPG4" localSheetId="0">#REF!</definedName>
    <definedName name="__EPG4">#REF!</definedName>
    <definedName name="__EPG5" localSheetId="0">#REF!</definedName>
    <definedName name="__EPG5">#REF!</definedName>
    <definedName name="__EPM1" localSheetId="0">#REF!</definedName>
    <definedName name="__EPM1">#REF!</definedName>
    <definedName name="__EPM2" localSheetId="0">#REF!</definedName>
    <definedName name="__EPM2">#REF!</definedName>
    <definedName name="__FPMExcelClient_CellBasedFunctionStatus" localSheetId="0" hidden="1">"2_2_2_2_2"</definedName>
    <definedName name="__li03" localSheetId="0">#REF!</definedName>
    <definedName name="__li03">#REF!</definedName>
    <definedName name="__NPV7" localSheetId="0">#REF!</definedName>
    <definedName name="__NPV7">#REF!</definedName>
    <definedName name="__PDA1">[7]PDS1!$B$1:$O$30</definedName>
    <definedName name="__PSG1" localSheetId="0">[2]Parameters!#REF!</definedName>
    <definedName name="__PSG1">[2]Parameters!#REF!</definedName>
    <definedName name="__PSG2" localSheetId="0">[2]Parameters!#REF!</definedName>
    <definedName name="__PSG2">[2]Parameters!#REF!</definedName>
    <definedName name="__PSG3" localSheetId="0">[2]Parameters!#REF!</definedName>
    <definedName name="__PSG3">[2]Parameters!#REF!</definedName>
    <definedName name="__PSG4" localSheetId="0">[2]Parameters!#REF!</definedName>
    <definedName name="__PSG4">[2]Parameters!#REF!</definedName>
    <definedName name="__PSG5" localSheetId="0">[2]Parameters!#REF!</definedName>
    <definedName name="__PSG5">[2]Parameters!#REF!</definedName>
    <definedName name="__PSG6" localSheetId="0">[2]Parameters!#REF!</definedName>
    <definedName name="__PSG6">[2]Parameters!#REF!</definedName>
    <definedName name="__PSL1" localSheetId="0">[2]Parameters!#REF!</definedName>
    <definedName name="__PSL1">[2]Parameters!#REF!</definedName>
    <definedName name="__PSL2" localSheetId="0">[2]Parameters!#REF!</definedName>
    <definedName name="__PSL2">[2]Parameters!#REF!</definedName>
    <definedName name="__PSL3" localSheetId="0">[2]Parameters!#REF!</definedName>
    <definedName name="__PSL3">[2]Parameters!#REF!</definedName>
    <definedName name="__PSL4" localSheetId="0">[2]Parameters!#REF!</definedName>
    <definedName name="__PSL4">[2]Parameters!#REF!</definedName>
    <definedName name="__PSL5" localSheetId="0">[2]Parameters!#REF!</definedName>
    <definedName name="__PSL5">[2]Parameters!#REF!</definedName>
    <definedName name="__PSL6" localSheetId="0">[2]Parameters!#REF!</definedName>
    <definedName name="__PSL6">[2]Parameters!#REF!</definedName>
    <definedName name="__REF3" localSheetId="0">#REF!</definedName>
    <definedName name="__REF3">#REF!</definedName>
    <definedName name="__REF5" localSheetId="0">#REF!</definedName>
    <definedName name="__REF5">#REF!</definedName>
    <definedName name="__TS63" localSheetId="0">'[8]OPEX Forecast Inputs'!#REF!</definedName>
    <definedName name="__TS63">'[8]OPEX Forecast Inputs'!#REF!</definedName>
    <definedName name="__VIR7" localSheetId="0">#REF!</definedName>
    <definedName name="__VIR7">#REF!</definedName>
    <definedName name="_02.02" localSheetId="0">#REF!</definedName>
    <definedName name="_02.02">#REF!</definedName>
    <definedName name="_1stHC">#REF!</definedName>
    <definedName name="_AFE1" localSheetId="0">#REF!</definedName>
    <definedName name="_AFE1">#REF!</definedName>
    <definedName name="_bsu1" localSheetId="0">[6]Sheet1!#REF!</definedName>
    <definedName name="_bsu1">[6]Sheet1!#REF!</definedName>
    <definedName name="_C510_Input">'[5]Data Entry'!$D$81:$M$81</definedName>
    <definedName name="_CTB04" localSheetId="0">#REF!</definedName>
    <definedName name="_CTB04">#REF!</definedName>
    <definedName name="_DAT1" localSheetId="0">#REF!</definedName>
    <definedName name="_DAT1">#REF!</definedName>
    <definedName name="_DAT10" localSheetId="0">#REF!</definedName>
    <definedName name="_DAT10">#REF!</definedName>
    <definedName name="_DAT11" localSheetId="0">#REF!</definedName>
    <definedName name="_DAT11">#REF!</definedName>
    <definedName name="_DAT12" localSheetId="0">#REF!</definedName>
    <definedName name="_DAT12">#REF!</definedName>
    <definedName name="_DAT13" localSheetId="0">#REF!</definedName>
    <definedName name="_DAT13">#REF!</definedName>
    <definedName name="_DAT14">'[4]2006'!$D$7:$D$30</definedName>
    <definedName name="_DAT15" localSheetId="0">#REF!</definedName>
    <definedName name="_DAT15">#REF!</definedName>
    <definedName name="_DAT16" localSheetId="0">#REF!</definedName>
    <definedName name="_DAT16">#REF!</definedName>
    <definedName name="_DAT17" localSheetId="0">#REF!</definedName>
    <definedName name="_DAT17">#REF!</definedName>
    <definedName name="_DAT18" localSheetId="0">#REF!</definedName>
    <definedName name="_DAT18">#REF!</definedName>
    <definedName name="_DAT19" localSheetId="0">#REF!</definedName>
    <definedName name="_DAT19">#REF!</definedName>
    <definedName name="_DAT2" localSheetId="0">#REF!</definedName>
    <definedName name="_DAT2">#REF!</definedName>
    <definedName name="_DAT20" localSheetId="0">#REF!</definedName>
    <definedName name="_DAT20">#REF!</definedName>
    <definedName name="_DAT21" localSheetId="0">#REF!</definedName>
    <definedName name="_DAT21">#REF!</definedName>
    <definedName name="_DAT22" localSheetId="0">#REF!</definedName>
    <definedName name="_DAT22">#REF!</definedName>
    <definedName name="_DAT23" localSheetId="0">#REF!</definedName>
    <definedName name="_DAT23">#REF!</definedName>
    <definedName name="_DAT24" localSheetId="0">#REF!</definedName>
    <definedName name="_DAT24">#REF!</definedName>
    <definedName name="_DAT25" localSheetId="0">#REF!</definedName>
    <definedName name="_DAT25">#REF!</definedName>
    <definedName name="_DAT26" localSheetId="0">#REF!</definedName>
    <definedName name="_DAT26">#REF!</definedName>
    <definedName name="_DAT27" localSheetId="0">#REF!</definedName>
    <definedName name="_DAT27">#REF!</definedName>
    <definedName name="_DAT28" localSheetId="0">#REF!</definedName>
    <definedName name="_DAT28">#REF!</definedName>
    <definedName name="_DAT29" localSheetId="0">#REF!</definedName>
    <definedName name="_DAT29">#REF!</definedName>
    <definedName name="_DAT3" localSheetId="0">#REF!</definedName>
    <definedName name="_DAT3">#REF!</definedName>
    <definedName name="_DAT30" localSheetId="0">#REF!</definedName>
    <definedName name="_DAT30">#REF!</definedName>
    <definedName name="_DAT31" localSheetId="0">#REF!</definedName>
    <definedName name="_DAT31">#REF!</definedName>
    <definedName name="_DAT32" localSheetId="0">#REF!</definedName>
    <definedName name="_DAT32">#REF!</definedName>
    <definedName name="_DAT33" localSheetId="0">#REF!</definedName>
    <definedName name="_DAT33">#REF!</definedName>
    <definedName name="_DAT34" localSheetId="0">#REF!</definedName>
    <definedName name="_DAT34">#REF!</definedName>
    <definedName name="_DAT35" localSheetId="0">#REF!</definedName>
    <definedName name="_DAT35">#REF!</definedName>
    <definedName name="_DAT36" localSheetId="0">#REF!</definedName>
    <definedName name="_DAT36">#REF!</definedName>
    <definedName name="_DAT37" localSheetId="0">#REF!</definedName>
    <definedName name="_DAT37">#REF!</definedName>
    <definedName name="_DAT38" localSheetId="0">#REF!</definedName>
    <definedName name="_DAT38">#REF!</definedName>
    <definedName name="_DAT39" localSheetId="0">#REF!</definedName>
    <definedName name="_DAT39">#REF!</definedName>
    <definedName name="_DAT4" localSheetId="0">#REF!</definedName>
    <definedName name="_DAT4">#REF!</definedName>
    <definedName name="_DAT40" localSheetId="0">#REF!</definedName>
    <definedName name="_DAT40">#REF!</definedName>
    <definedName name="_DAT41" localSheetId="0">#REF!</definedName>
    <definedName name="_DAT41">#REF!</definedName>
    <definedName name="_DAT42" localSheetId="0">#REF!</definedName>
    <definedName name="_DAT42">#REF!</definedName>
    <definedName name="_DAT43" localSheetId="0">#REF!</definedName>
    <definedName name="_DAT43">#REF!</definedName>
    <definedName name="_DAT44" localSheetId="0">#REF!</definedName>
    <definedName name="_DAT44">#REF!</definedName>
    <definedName name="_DAT45" localSheetId="0">#REF!</definedName>
    <definedName name="_DAT45">#REF!</definedName>
    <definedName name="_DAT46" localSheetId="0">#REF!</definedName>
    <definedName name="_DAT46">#REF!</definedName>
    <definedName name="_DAT47" localSheetId="0">#REF!</definedName>
    <definedName name="_DAT47">#REF!</definedName>
    <definedName name="_DAT48" localSheetId="0">#REF!</definedName>
    <definedName name="_DAT48">#REF!</definedName>
    <definedName name="_DAT49" localSheetId="0">#REF!</definedName>
    <definedName name="_DAT49">#REF!</definedName>
    <definedName name="_DAT5" localSheetId="0">#REF!</definedName>
    <definedName name="_DAT5">#REF!</definedName>
    <definedName name="_DAT50" localSheetId="0">#REF!</definedName>
    <definedName name="_DAT50">#REF!</definedName>
    <definedName name="_DAT51" localSheetId="0">#REF!</definedName>
    <definedName name="_DAT51">#REF!</definedName>
    <definedName name="_DAT52" localSheetId="0">#REF!</definedName>
    <definedName name="_DAT52">#REF!</definedName>
    <definedName name="_DAT53" localSheetId="0">#REF!</definedName>
    <definedName name="_DAT53">#REF!</definedName>
    <definedName name="_DAT54" localSheetId="0">#REF!</definedName>
    <definedName name="_DAT54">#REF!</definedName>
    <definedName name="_DAT55" localSheetId="0">#REF!</definedName>
    <definedName name="_DAT55">#REF!</definedName>
    <definedName name="_DAT56" localSheetId="0">#REF!</definedName>
    <definedName name="_DAT56">#REF!</definedName>
    <definedName name="_DAT57" localSheetId="0">#REF!</definedName>
    <definedName name="_DAT57">#REF!</definedName>
    <definedName name="_DAT58" localSheetId="0">#REF!</definedName>
    <definedName name="_DAT58">#REF!</definedName>
    <definedName name="_DAT59" localSheetId="0">#REF!</definedName>
    <definedName name="_DAT59">#REF!</definedName>
    <definedName name="_DAT6" localSheetId="0">#REF!</definedName>
    <definedName name="_DAT6">#REF!</definedName>
    <definedName name="_DAT60" localSheetId="0">#REF!</definedName>
    <definedName name="_DAT60">#REF!</definedName>
    <definedName name="_DAT61" localSheetId="0">#REF!</definedName>
    <definedName name="_DAT61">#REF!</definedName>
    <definedName name="_DAT62" localSheetId="0">#REF!</definedName>
    <definedName name="_DAT62">#REF!</definedName>
    <definedName name="_DAT7" localSheetId="0">#REF!</definedName>
    <definedName name="_DAT7">#REF!</definedName>
    <definedName name="_DAT8" localSheetId="0">#REF!</definedName>
    <definedName name="_DAT8">#REF!</definedName>
    <definedName name="_DAT9" localSheetId="0">#REF!</definedName>
    <definedName name="_DAT9">#REF!</definedName>
    <definedName name="_EPG1" localSheetId="0">#REF!</definedName>
    <definedName name="_EPG1">#REF!</definedName>
    <definedName name="_EPG2" localSheetId="0">#REF!</definedName>
    <definedName name="_EPG2">#REF!</definedName>
    <definedName name="_EPG3" localSheetId="0">#REF!</definedName>
    <definedName name="_EPG3">#REF!</definedName>
    <definedName name="_EPG4" localSheetId="0">#REF!</definedName>
    <definedName name="_EPG4">#REF!</definedName>
    <definedName name="_EPG5" localSheetId="0">#REF!</definedName>
    <definedName name="_EPG5">#REF!</definedName>
    <definedName name="_EPM1" localSheetId="0">#REF!</definedName>
    <definedName name="_EPM1">#REF!</definedName>
    <definedName name="_EPM2" localSheetId="0">#REF!</definedName>
    <definedName name="_EPM2">#REF!</definedName>
    <definedName name="_EPR3">#REF!</definedName>
    <definedName name="_li03" localSheetId="0">#REF!</definedName>
    <definedName name="_li03">#REF!</definedName>
    <definedName name="_mths" localSheetId="0">#REF!</definedName>
    <definedName name="_mths">#REF!</definedName>
    <definedName name="_NPV7" localSheetId="0">#REF!</definedName>
    <definedName name="_NPV7">#REF!</definedName>
    <definedName name="_PDA1">[7]PDS1!$B$1:$O$30</definedName>
    <definedName name="_PSG1" localSheetId="0">[2]Parameters!#REF!</definedName>
    <definedName name="_PSG1">[2]Parameters!#REF!</definedName>
    <definedName name="_PSG2" localSheetId="0">[2]Parameters!#REF!</definedName>
    <definedName name="_PSG2">[2]Parameters!#REF!</definedName>
    <definedName name="_PSG3" localSheetId="0">[2]Parameters!#REF!</definedName>
    <definedName name="_PSG3">[2]Parameters!#REF!</definedName>
    <definedName name="_PSG4" localSheetId="0">[2]Parameters!#REF!</definedName>
    <definedName name="_PSG4">[2]Parameters!#REF!</definedName>
    <definedName name="_PSG5" localSheetId="0">[2]Parameters!#REF!</definedName>
    <definedName name="_PSG5">[2]Parameters!#REF!</definedName>
    <definedName name="_PSG6" localSheetId="0">[2]Parameters!#REF!</definedName>
    <definedName name="_PSG6">[2]Parameters!#REF!</definedName>
    <definedName name="_PSL1" localSheetId="0">[2]Parameters!#REF!</definedName>
    <definedName name="_PSL1">[2]Parameters!#REF!</definedName>
    <definedName name="_PSL2" localSheetId="0">[2]Parameters!#REF!</definedName>
    <definedName name="_PSL2">[2]Parameters!#REF!</definedName>
    <definedName name="_PSL3" localSheetId="0">[2]Parameters!#REF!</definedName>
    <definedName name="_PSL3">[2]Parameters!#REF!</definedName>
    <definedName name="_PSL4" localSheetId="0">[2]Parameters!#REF!</definedName>
    <definedName name="_PSL4">[2]Parameters!#REF!</definedName>
    <definedName name="_PSL5" localSheetId="0">[2]Parameters!#REF!</definedName>
    <definedName name="_PSL5">[2]Parameters!#REF!</definedName>
    <definedName name="_PSL6" localSheetId="0">[2]Parameters!#REF!</definedName>
    <definedName name="_PSL6">[2]Parameters!#REF!</definedName>
    <definedName name="_REF3" localSheetId="0">#REF!</definedName>
    <definedName name="_REF3">#REF!</definedName>
    <definedName name="_REF5" localSheetId="0">#REF!</definedName>
    <definedName name="_REF5">#REF!</definedName>
    <definedName name="_TS63" localSheetId="0">'[8]OPEX Forecast Inputs'!#REF!</definedName>
    <definedName name="_TS63">'[8]OPEX Forecast Inputs'!#REF!</definedName>
    <definedName name="_VIR7" localSheetId="0">#REF!</definedName>
    <definedName name="_VIR7">#REF!</definedName>
    <definedName name="a" localSheetId="0">#REF!</definedName>
    <definedName name="a">#REF!</definedName>
    <definedName name="A_DOWN_ASPHALT" localSheetId="0">'[8]OPEX Forecast Inputs'!#REF!</definedName>
    <definedName name="A_DOWN_ASPHALT">'[8]OPEX Forecast Inputs'!#REF!</definedName>
    <definedName name="A_DOWN_COMP" localSheetId="0">'[8]OPEX Forecast Inputs'!#REF!</definedName>
    <definedName name="A_DOWN_COMP">'[8]OPEX Forecast Inputs'!#REF!</definedName>
    <definedName name="A_DOWN_FAC" localSheetId="0">'[8]OPEX Forecast Inputs'!#REF!</definedName>
    <definedName name="A_DOWN_FAC">'[8]OPEX Forecast Inputs'!#REF!</definedName>
    <definedName name="A_DOWN_GAS" localSheetId="0">'[8]OPEX Forecast Inputs'!#REF!</definedName>
    <definedName name="A_DOWN_GAS">'[8]OPEX Forecast Inputs'!#REF!</definedName>
    <definedName name="A_DOWN_HURR" localSheetId="0">'[8]OPEX Forecast Inputs'!#REF!</definedName>
    <definedName name="A_DOWN_HURR">'[8]OPEX Forecast Inputs'!#REF!</definedName>
    <definedName name="A_DOWN_INIT" localSheetId="0">'[8]OPEX Forecast Inputs'!#REF!</definedName>
    <definedName name="A_DOWN_INIT">'[8]OPEX Forecast Inputs'!#REF!</definedName>
    <definedName name="A_DOWN_MULTI" localSheetId="0">'[8]OPEX Forecast Inputs'!#REF!</definedName>
    <definedName name="A_DOWN_MULTI">'[8]OPEX Forecast Inputs'!#REF!</definedName>
    <definedName name="A_DOWN_O_1" localSheetId="0">'[8]OPEX Forecast Inputs'!#REF!</definedName>
    <definedName name="A_DOWN_O_1">'[8]OPEX Forecast Inputs'!#REF!</definedName>
    <definedName name="A_DOWN_O_2" localSheetId="0">'[8]OPEX Forecast Inputs'!#REF!</definedName>
    <definedName name="A_DOWN_O_2">'[8]OPEX Forecast Inputs'!#REF!</definedName>
    <definedName name="A_DOWN_PIPE" localSheetId="0">'[8]OPEX Forecast Inputs'!#REF!</definedName>
    <definedName name="A_DOWN_PIPE">'[8]OPEX Forecast Inputs'!#REF!</definedName>
    <definedName name="A_DOWN_SUB" localSheetId="0">'[8]OPEX Forecast Inputs'!#REF!</definedName>
    <definedName name="A_DOWN_SUB">'[8]OPEX Forecast Inputs'!#REF!</definedName>
    <definedName name="A_DOWN_WATER" localSheetId="0">'[8]OPEX Forecast Inputs'!#REF!</definedName>
    <definedName name="A_DOWN_WATER">'[8]OPEX Forecast Inputs'!#REF!</definedName>
    <definedName name="A_O_ASPH" localSheetId="0">[8]Assumptions!#REF!</definedName>
    <definedName name="A_O_ASPH">[8]Assumptions!#REF!</definedName>
    <definedName name="A_O_ASPH2" localSheetId="0">[8]Assumptions!#REF!</definedName>
    <definedName name="A_O_ASPH2">[8]Assumptions!#REF!</definedName>
    <definedName name="A_O_COMP" localSheetId="0">[8]Assumptions!#REF!</definedName>
    <definedName name="A_O_COMP">[8]Assumptions!#REF!</definedName>
    <definedName name="A_O_COMP2" localSheetId="0">[8]Assumptions!#REF!</definedName>
    <definedName name="A_O_COMP2">[8]Assumptions!#REF!</definedName>
    <definedName name="A_O_GAS" localSheetId="0">[8]Assumptions!#REF!</definedName>
    <definedName name="A_O_GAS">[8]Assumptions!#REF!</definedName>
    <definedName name="A_O_GAS2" localSheetId="0">[8]Assumptions!#REF!</definedName>
    <definedName name="A_O_GAS2">[8]Assumptions!#REF!</definedName>
    <definedName name="A_O_INIT" localSheetId="0">[8]Assumptions!#REF!</definedName>
    <definedName name="A_O_INIT">[8]Assumptions!#REF!</definedName>
    <definedName name="A_O_INIT2" localSheetId="0">[8]Assumptions!#REF!</definedName>
    <definedName name="A_O_INIT2">[8]Assumptions!#REF!</definedName>
    <definedName name="A_O_MULTI" localSheetId="0">[8]Assumptions!#REF!</definedName>
    <definedName name="A_O_MULTI">[8]Assumptions!#REF!</definedName>
    <definedName name="A_O_MULTI2" localSheetId="0">[8]Assumptions!#REF!</definedName>
    <definedName name="A_O_MULTI2">[8]Assumptions!#REF!</definedName>
    <definedName name="A_O_WATER" localSheetId="0">[8]Assumptions!#REF!</definedName>
    <definedName name="A_O_WATER">[8]Assumptions!#REF!</definedName>
    <definedName name="A_O_WATER2" localSheetId="0">[8]Assumptions!#REF!</definedName>
    <definedName name="A_O_WATER2">[8]Assumptions!#REF!</definedName>
    <definedName name="A_SUB_FAC" localSheetId="0">[8]Assumptions!#REF!</definedName>
    <definedName name="A_SUB_FAC">[8]Assumptions!#REF!</definedName>
    <definedName name="A_SUB_FAC2" localSheetId="0">[8]Assumptions!#REF!</definedName>
    <definedName name="A_SUB_FAC2">[8]Assumptions!#REF!</definedName>
    <definedName name="A_TLP_FAC" localSheetId="0">[8]Assumptions!#REF!</definedName>
    <definedName name="A_TLP_FAC">[8]Assumptions!#REF!</definedName>
    <definedName name="A_TLP_FAC2" localSheetId="0">[8]Assumptions!#REF!</definedName>
    <definedName name="A_TLP_FAC2">[8]Assumptions!#REF!</definedName>
    <definedName name="A0000000">"SIPM_APPL\"</definedName>
    <definedName name="aa" localSheetId="0">#REF!</definedName>
    <definedName name="aa">#REF!</definedName>
    <definedName name="AACOSTSUM">TRUE</definedName>
    <definedName name="Accommodation_EA_Technicians_training_SO1" localSheetId="0">#REF!</definedName>
    <definedName name="Accommodation_EA_Technicians_training_SO1">#REF!</definedName>
    <definedName name="AccountDesc">OFFSET(#REF!,,,COUNTIF(#REF!,"?*"),)</definedName>
    <definedName name="Accounts" localSheetId="0">#REF!</definedName>
    <definedName name="Accounts">#REF!</definedName>
    <definedName name="accr" localSheetId="0">#REF!</definedName>
    <definedName name="accr">#REF!</definedName>
    <definedName name="act">[9]Sheet1!$B$1:$B$644</definedName>
    <definedName name="active_oml" localSheetId="0">#REF!</definedName>
    <definedName name="active_oml">#REF!</definedName>
    <definedName name="active_project" localSheetId="0">#REF!</definedName>
    <definedName name="active_project">#REF!</definedName>
    <definedName name="Activty">#REF!</definedName>
    <definedName name="actual" localSheetId="0">#REF!</definedName>
    <definedName name="actual">#REF!</definedName>
    <definedName name="Actual08Monthly" localSheetId="0">#REF!</definedName>
    <definedName name="Actual08Monthly">#REF!</definedName>
    <definedName name="Actual08Qtr" localSheetId="0">#REF!</definedName>
    <definedName name="Actual08Qtr">#REF!</definedName>
    <definedName name="Actual08YTD" localSheetId="0">#REF!</definedName>
    <definedName name="Actual08YTD">#REF!</definedName>
    <definedName name="ActualQuarterly">'[10]Cons_QTRLY_ KPI_ EST'!$C$5:$F$106</definedName>
    <definedName name="ActualYTD">'[10]Cons YTD KPI EST'!$C$5:$N$106</definedName>
    <definedName name="additional_effort_per_year_required" localSheetId="0">#REF!</definedName>
    <definedName name="additional_effort_per_year_required">#REF!</definedName>
    <definedName name="AF" localSheetId="0">#REF!</definedName>
    <definedName name="AF">#REF!</definedName>
    <definedName name="afam2001ytd" localSheetId="0">#REF!</definedName>
    <definedName name="afam2001ytd">#REF!</definedName>
    <definedName name="AFE_DESC" localSheetId="0">#REF!</definedName>
    <definedName name="AFE_DESC">#REF!</definedName>
    <definedName name="AFEDESC" localSheetId="0">#REF!</definedName>
    <definedName name="AFEDESC">#REF!</definedName>
    <definedName name="AFEDESC1" localSheetId="0">#REF!</definedName>
    <definedName name="AFEDESC1">#REF!</definedName>
    <definedName name="AFES" localSheetId="0">#REF!</definedName>
    <definedName name="AFES">#REF!</definedName>
    <definedName name="AFES1">'[11]POM-AFE'!$A$3:$A$104</definedName>
    <definedName name="AG_Abandonment_Costs" localSheetId="0">#REF!</definedName>
    <definedName name="AG_Abandonment_Costs">#REF!</definedName>
    <definedName name="ag_adjustment" localSheetId="0">#REF!</definedName>
    <definedName name="ag_adjustment">#REF!</definedName>
    <definedName name="AG_boe_percentage" localSheetId="0">#REF!</definedName>
    <definedName name="AG_boe_percentage">#REF!</definedName>
    <definedName name="AG_Capex" localSheetId="0">#REF!</definedName>
    <definedName name="AG_Capex">#REF!</definedName>
    <definedName name="ag_correction" localSheetId="0">#REF!</definedName>
    <definedName name="ag_correction">#REF!</definedName>
    <definedName name="AG_Flare_Rate_Input" localSheetId="0">#REF!</definedName>
    <definedName name="AG_Flare_Rate_Input">#REF!</definedName>
    <definedName name="AG_Injected_Rate" localSheetId="0">#REF!</definedName>
    <definedName name="AG_Injected_Rate">#REF!</definedName>
    <definedName name="AG_Opex" localSheetId="0">#REF!</definedName>
    <definedName name="AG_Opex">#REF!</definedName>
    <definedName name="ag_original" localSheetId="0">#REF!</definedName>
    <definedName name="ag_original">#REF!</definedName>
    <definedName name="AG_to_Oil_Ratio" localSheetId="0">'[12]Reserves Breakdown'!#REF!</definedName>
    <definedName name="AG_to_Oil_Ratio">'[12]Reserves Breakdown'!#REF!</definedName>
    <definedName name="AGFA" localSheetId="0">#REF!</definedName>
    <definedName name="AGFA">#REF!</definedName>
    <definedName name="AGG_Nodes" localSheetId="0">#REF!</definedName>
    <definedName name="AGG_Nodes">#REF!</definedName>
    <definedName name="AGOpex" localSheetId="0">#REF!</definedName>
    <definedName name="AGOpex">#REF!</definedName>
    <definedName name="AGRate" localSheetId="0">#REF!</definedName>
    <definedName name="AGRate">#REF!</definedName>
    <definedName name="agsales_Prod_enNFA" localSheetId="0">#REF!</definedName>
    <definedName name="agsales_Prod_enNFA">#REF!</definedName>
    <definedName name="agsales_Prod_nagfra" localSheetId="0">#REF!</definedName>
    <definedName name="agsales_Prod_nagfra">#REF!</definedName>
    <definedName name="agsales_Prod_NFA" localSheetId="0">#REF!</definedName>
    <definedName name="agsales_Prod_NFA">#REF!</definedName>
    <definedName name="agsales_Prod_Other" localSheetId="0">#REF!</definedName>
    <definedName name="agsales_Prod_Other">#REF!</definedName>
    <definedName name="AGSalesRate" localSheetId="0">#REF!</definedName>
    <definedName name="AGSalesRate">#REF!</definedName>
    <definedName name="AGSalesVol" localSheetId="0">#REF!</definedName>
    <definedName name="AGSalesVol">#REF!</definedName>
    <definedName name="AGVol" localSheetId="0">#REF!</definedName>
    <definedName name="AGVol">#REF!</definedName>
    <definedName name="AIMA" localSheetId="0">#REF!</definedName>
    <definedName name="AIMA">#REF!</definedName>
    <definedName name="Alist">[13]ActivityData!$A$2:$A$178</definedName>
    <definedName name="All_Data">[14]Economics!$I$24:$BG$74,[14]Economics!$H$77:$M$91</definedName>
    <definedName name="alllookup" localSheetId="0">[12]Calculations!#REF!</definedName>
    <definedName name="alllookup">[12]Calculations!#REF!</definedName>
    <definedName name="Analysis_File" localSheetId="0">#REF!</definedName>
    <definedName name="Analysis_File">#REF!</definedName>
    <definedName name="Annual_Prod_In" localSheetId="0">#REF!</definedName>
    <definedName name="Annual_Prod_In">#REF!</definedName>
    <definedName name="AP_after_ET" localSheetId="0">'[15]Erha reconciliation'!#REF!</definedName>
    <definedName name="AP_after_ET">'[15]Erha reconciliation'!#REF!</definedName>
    <definedName name="AP_BANK" localSheetId="0">#REF!</definedName>
    <definedName name="AP_BANK">#REF!</definedName>
    <definedName name="apact1" localSheetId="0">#REF!</definedName>
    <definedName name="apact1">#REF!</definedName>
    <definedName name="apact2" localSheetId="0">#REF!</definedName>
    <definedName name="apact2">#REF!</definedName>
    <definedName name="apact3" localSheetId="0">#REF!</definedName>
    <definedName name="apact3">#REF!</definedName>
    <definedName name="apact4" localSheetId="0">#REF!</definedName>
    <definedName name="apact4">#REF!</definedName>
    <definedName name="apact5" localSheetId="0">#REF!</definedName>
    <definedName name="apact5">#REF!</definedName>
    <definedName name="apact6" localSheetId="0">#REF!</definedName>
    <definedName name="apact6">#REF!</definedName>
    <definedName name="apact7" localSheetId="0">#REF!</definedName>
    <definedName name="apact7">#REF!</definedName>
    <definedName name="APCHKDATE" localSheetId="0">#REF!</definedName>
    <definedName name="APCHKDATE">#REF!</definedName>
    <definedName name="APCHKNO" localSheetId="0">#REF!</definedName>
    <definedName name="APCHKNO">#REF!</definedName>
    <definedName name="apcr1" localSheetId="0">#REF!</definedName>
    <definedName name="apcr1">#REF!</definedName>
    <definedName name="apcr2" localSheetId="0">#REF!</definedName>
    <definedName name="apcr2">#REF!</definedName>
    <definedName name="apcr3" localSheetId="0">#REF!</definedName>
    <definedName name="apcr3">#REF!</definedName>
    <definedName name="apcr4" localSheetId="0">#REF!</definedName>
    <definedName name="apcr4">#REF!</definedName>
    <definedName name="apcr5" localSheetId="0">#REF!</definedName>
    <definedName name="apcr5">#REF!</definedName>
    <definedName name="apcr6" localSheetId="0">#REF!</definedName>
    <definedName name="apcr6">#REF!</definedName>
    <definedName name="apcr7" localSheetId="0">#REF!</definedName>
    <definedName name="apcr7">#REF!</definedName>
    <definedName name="APDESC" localSheetId="0">#REF!</definedName>
    <definedName name="APDESC">#REF!</definedName>
    <definedName name="apdr1" localSheetId="0">#REF!</definedName>
    <definedName name="apdr1">#REF!</definedName>
    <definedName name="apdr2" localSheetId="0">#REF!</definedName>
    <definedName name="apdr2">#REF!</definedName>
    <definedName name="apdr3" localSheetId="0">#REF!</definedName>
    <definedName name="apdr3">#REF!</definedName>
    <definedName name="apdr4" localSheetId="0">#REF!</definedName>
    <definedName name="apdr4">#REF!</definedName>
    <definedName name="apdr5" localSheetId="0">#REF!</definedName>
    <definedName name="apdr5">#REF!</definedName>
    <definedName name="apdr6" localSheetId="0">#REF!</definedName>
    <definedName name="apdr6">#REF!</definedName>
    <definedName name="apdr7" localSheetId="0">#REF!</definedName>
    <definedName name="apdr7">#REF!</definedName>
    <definedName name="API">[16]Calculation!$E$9:$E$12</definedName>
    <definedName name="API_SUM">[16]Calculation!$E$14</definedName>
    <definedName name="APINV" localSheetId="0">#REF!</definedName>
    <definedName name="APINV">#REF!</definedName>
    <definedName name="APINVDATE" localSheetId="0">#REF!</definedName>
    <definedName name="APINVDATE">#REF!</definedName>
    <definedName name="apln1" localSheetId="0">#REF!</definedName>
    <definedName name="apln1">#REF!</definedName>
    <definedName name="apln3" localSheetId="0">#REF!</definedName>
    <definedName name="apln3">#REF!</definedName>
    <definedName name="apln4" localSheetId="0">#REF!</definedName>
    <definedName name="apln4">#REF!</definedName>
    <definedName name="apln5" localSheetId="0">#REF!</definedName>
    <definedName name="apln5">#REF!</definedName>
    <definedName name="apln6" localSheetId="0">#REF!</definedName>
    <definedName name="apln6">#REF!</definedName>
    <definedName name="App_list">'[17]List Options'!$C$4:$C$6</definedName>
    <definedName name="appo1" localSheetId="0">#REF!</definedName>
    <definedName name="appo1">#REF!</definedName>
    <definedName name="appo2" localSheetId="0">#REF!</definedName>
    <definedName name="appo2">#REF!</definedName>
    <definedName name="appo3" localSheetId="0">#REF!</definedName>
    <definedName name="appo3">#REF!</definedName>
    <definedName name="appo4" localSheetId="0">#REF!</definedName>
    <definedName name="appo4">#REF!</definedName>
    <definedName name="appo6" localSheetId="0">#REF!</definedName>
    <definedName name="appo6">#REF!</definedName>
    <definedName name="appo7" localSheetId="0">#REF!</definedName>
    <definedName name="appo7">#REF!</definedName>
    <definedName name="Appraisal_1_Inp" localSheetId="0">#REF!</definedName>
    <definedName name="Appraisal_1_Inp">#REF!</definedName>
    <definedName name="Appraisal_2_Inp" localSheetId="0">#REF!</definedName>
    <definedName name="Appraisal_2_Inp">#REF!</definedName>
    <definedName name="Appraisal_MType" localSheetId="0">#REF!</definedName>
    <definedName name="Appraisal_MType">#REF!</definedName>
    <definedName name="apprj1" localSheetId="0">#REF!</definedName>
    <definedName name="apprj1">#REF!</definedName>
    <definedName name="apprj2" localSheetId="0">#REF!</definedName>
    <definedName name="apprj2">#REF!</definedName>
    <definedName name="apprj3" localSheetId="0">#REF!</definedName>
    <definedName name="apprj3">#REF!</definedName>
    <definedName name="apprj5" localSheetId="0">#REF!</definedName>
    <definedName name="apprj5">#REF!</definedName>
    <definedName name="apprj6" localSheetId="0">#REF!</definedName>
    <definedName name="apprj6">#REF!</definedName>
    <definedName name="apprj7" localSheetId="0">#REF!</definedName>
    <definedName name="apprj7">#REF!</definedName>
    <definedName name="APRIL" localSheetId="0">#REF!</definedName>
    <definedName name="APRIL">#REF!</definedName>
    <definedName name="aprsp1" localSheetId="0">#REF!</definedName>
    <definedName name="aprsp1">#REF!</definedName>
    <definedName name="aprsp2" localSheetId="0">#REF!</definedName>
    <definedName name="aprsp2">#REF!</definedName>
    <definedName name="aprsp3" localSheetId="0">#REF!</definedName>
    <definedName name="aprsp3">#REF!</definedName>
    <definedName name="aprsp4" localSheetId="0">#REF!</definedName>
    <definedName name="aprsp4">#REF!</definedName>
    <definedName name="aprsp6" localSheetId="0">#REF!</definedName>
    <definedName name="aprsp6">#REF!</definedName>
    <definedName name="aprsp7" localSheetId="0">#REF!</definedName>
    <definedName name="aprsp7">#REF!</definedName>
    <definedName name="apsfx1" localSheetId="0">#REF!</definedName>
    <definedName name="apsfx1">#REF!</definedName>
    <definedName name="apsfx2" localSheetId="0">#REF!</definedName>
    <definedName name="apsfx2">#REF!</definedName>
    <definedName name="apsfx4" localSheetId="0">#REF!</definedName>
    <definedName name="apsfx4">#REF!</definedName>
    <definedName name="apsfx5" localSheetId="0">#REF!</definedName>
    <definedName name="apsfx5">#REF!</definedName>
    <definedName name="apsfx6" localSheetId="0">#REF!</definedName>
    <definedName name="apsfx6">#REF!</definedName>
    <definedName name="apsfx7" localSheetId="0">#REF!</definedName>
    <definedName name="apsfx7">#REF!</definedName>
    <definedName name="APTXCD" localSheetId="0">#REF!</definedName>
    <definedName name="APTXCD">#REF!</definedName>
    <definedName name="APVNDRCD" localSheetId="0">#REF!</definedName>
    <definedName name="APVNDRCD">#REF!</definedName>
    <definedName name="areac">'[18]#REF'!$B$23:$B$195</definedName>
    <definedName name="asddd" localSheetId="0">#REF!</definedName>
    <definedName name="asddd">#REF!</definedName>
    <definedName name="ASP75CFHSE" localSheetId="0">#REF!</definedName>
    <definedName name="ASP75CFHSE">#REF!</definedName>
    <definedName name="Asset" localSheetId="0">#REF!</definedName>
    <definedName name="Asset">#REF!</definedName>
    <definedName name="Asset_name">[19]Economics!$C$13</definedName>
    <definedName name="AssetGroup">OFFSET(#REF!,,,COUNTIF(#REF!,"?*"),)</definedName>
    <definedName name="AssetName" localSheetId="0">#REF!</definedName>
    <definedName name="AssetName">#REF!</definedName>
    <definedName name="Assump_D_0_1" localSheetId="0">[8]Assumptions!#REF!</definedName>
    <definedName name="Assump_D_0_1">[8]Assumptions!#REF!</definedName>
    <definedName name="aszdxfc" localSheetId="0">IF('[20]prodprof 1'!XEE1&lt;=[0]!CumP,'[20]prodprof 1'!XEE1*[0]!GORP,[0]!CumP*[0]!GORP+('[20]prodprof 1'!XEE1-[0]!CumP)*([0]!GORP+('[20]prodprof 1'!XEE1-[0]!CumP)*0.5*[0]!SlopeG))</definedName>
    <definedName name="aszdxfc">IF('[20]prodprof 1'!XEE1&lt;=CumP,'[20]prodprof 1'!XEE1*GORP,CumP*GORP+('[20]prodprof 1'!XEE1-CumP)*(GORP+('[20]prodprof 1'!XEE1-CumP)*0.5*SlopeG))</definedName>
    <definedName name="aszdxfc1" localSheetId="0">IF('[20]prodprof 1'!XEE1&lt;=[0]!CumP,'[20]prodprof 1'!XEE1*[0]!GORP,[0]!CumP*[0]!GORP+('[20]prodprof 1'!XEE1-[0]!CumP)*([0]!GORP+('[20]prodprof 1'!XEE1-[0]!CumP)*0.5*[0]!SlopeG))</definedName>
    <definedName name="aszdxfc1">IF('[20]prodprof 1'!XEE1&lt;=CumP,'[20]prodprof 1'!XEE1*GORP,CumP*GORP+('[20]prodprof 1'!XEE1-CumP)*(GORP+('[20]prodprof 1'!XEE1-CumP)*0.5*SlopeG))</definedName>
    <definedName name="aszdxfc1000" localSheetId="0">IF('[20]prodprof 1'!XEE1&lt;=[0]!CumP,'[20]prodprof 1'!XEE1*[0]!GORP,[0]!CumP*[0]!GORP+('[20]prodprof 1'!XEE1-[0]!CumP)*([0]!GORP+('[20]prodprof 1'!XEE1-[0]!CumP)*0.5*[0]!SlopeG))</definedName>
    <definedName name="aszdxfc1000">IF('[20]prodprof 1'!XEE1&lt;=CumP,'[20]prodprof 1'!XEE1*GORP,CumP*GORP+('[20]prodprof 1'!XEE1-CumP)*(GORP+('[20]prodprof 1'!XEE1-CumP)*0.5*SlopeG))</definedName>
    <definedName name="Attrib" localSheetId="0">#REF!</definedName>
    <definedName name="Attrib">#REF!</definedName>
    <definedName name="aug" localSheetId="0">#REF!</definedName>
    <definedName name="aug">#REF!</definedName>
    <definedName name="AverageRate" localSheetId="0">#REF!</definedName>
    <definedName name="AverageRate">#REF!</definedName>
    <definedName name="AvgRate" localSheetId="0">#REF!</definedName>
    <definedName name="AvgRate">#REF!</definedName>
    <definedName name="awa">'[21]AWARDED (2)'!$A$5:$B$74</definedName>
    <definedName name="b">'[22]Mapping Fields to AGG node'!$B$3:$B$171</definedName>
    <definedName name="B100_Calc" localSheetId="0">#REF!</definedName>
    <definedName name="B100_Calc">#REF!</definedName>
    <definedName name="B110.01_Calc" localSheetId="0">#REF!</definedName>
    <definedName name="B110.01_Calc">#REF!</definedName>
    <definedName name="B110.02_Calc" localSheetId="0">#REF!</definedName>
    <definedName name="B110.02_Calc">#REF!</definedName>
    <definedName name="B110.03_Calc" localSheetId="0">#REF!</definedName>
    <definedName name="B110.03_Calc">#REF!</definedName>
    <definedName name="B110.04_Calc" localSheetId="0">#REF!</definedName>
    <definedName name="B110.04_Calc">#REF!</definedName>
    <definedName name="B110.04_Input">'[5]Data Entry'!$D$32:$M$32</definedName>
    <definedName name="B110.05_Calc" localSheetId="0">#REF!</definedName>
    <definedName name="B110.05_Calc">#REF!</definedName>
    <definedName name="B110.14_Calc" localSheetId="0">#REF!</definedName>
    <definedName name="B110.14_Calc">#REF!</definedName>
    <definedName name="B110.17_Calc" localSheetId="0">#REF!</definedName>
    <definedName name="B110.17_Calc">#REF!</definedName>
    <definedName name="B110.21_Calc" localSheetId="0">#REF!</definedName>
    <definedName name="B110.21_Calc">#REF!</definedName>
    <definedName name="B110.21_Input">'[5]Data Entry'!$D$37:$M$37</definedName>
    <definedName name="B110_Calc" localSheetId="0">#REF!</definedName>
    <definedName name="B110_Calc">#REF!</definedName>
    <definedName name="B120.07_Input">'[5]Data Entry'!$D$38:$M$38</definedName>
    <definedName name="B120.08_Calc" localSheetId="0">#REF!</definedName>
    <definedName name="B120.08_Calc">#REF!</definedName>
    <definedName name="B120.08_Input">'[5]Data Entry'!$D$39:$M$39</definedName>
    <definedName name="B120.21_Input">'[5]Data Entry'!$D$40:$M$40</definedName>
    <definedName name="B120_Calc" localSheetId="0">#REF!</definedName>
    <definedName name="B120_Calc">#REF!</definedName>
    <definedName name="B130_Calc" localSheetId="0">#REF!</definedName>
    <definedName name="B130_Calc">#REF!</definedName>
    <definedName name="B131.01_Calc" localSheetId="0">#REF!</definedName>
    <definedName name="B131.01_Calc">#REF!</definedName>
    <definedName name="B131.03_Calc" localSheetId="0">#REF!</definedName>
    <definedName name="B131.03_Calc">#REF!</definedName>
    <definedName name="B131.03_Input">'[5]Data Entry'!$D$97:$M$97</definedName>
    <definedName name="B131.13_Calc" localSheetId="0">#REF!</definedName>
    <definedName name="B131.13_Calc">#REF!</definedName>
    <definedName name="B131.13_Input">'[5]Data Entry'!$D$98:$M$98</definedName>
    <definedName name="B131_Calc" localSheetId="0">#REF!</definedName>
    <definedName name="B131_Calc">#REF!</definedName>
    <definedName name="B132.01_Calc" localSheetId="0">#REF!</definedName>
    <definedName name="B132.01_Calc">#REF!</definedName>
    <definedName name="B132.02_Calc" localSheetId="0">#REF!</definedName>
    <definedName name="B132.02_Calc">#REF!</definedName>
    <definedName name="B132.03_Calc" localSheetId="0">#REF!</definedName>
    <definedName name="B132.03_Calc">#REF!</definedName>
    <definedName name="B132.03_Input">'[5]Data Entry'!$D$100:$M$100</definedName>
    <definedName name="B132.04_Calc" localSheetId="0">#REF!</definedName>
    <definedName name="B132.04_Calc">#REF!</definedName>
    <definedName name="B132.04_Input">'[5]Data Entry'!$D$101:$M$101</definedName>
    <definedName name="B132.08_Calc">'[5]Automated Balance Sheet'!$F$33:$O$33</definedName>
    <definedName name="B132.09_Calc">'[5]Automated Balance Sheet'!$F$34:$O$34</definedName>
    <definedName name="B132.09_Input">'[5]Data Entry'!$D$102:$M$102</definedName>
    <definedName name="B132_Calc" localSheetId="0">#REF!</definedName>
    <definedName name="B132_Calc">#REF!</definedName>
    <definedName name="B133_Calc">'[5]Automated Balance Sheet'!$F$35:$O$35</definedName>
    <definedName name="B133_Input">'[5]Data Entry'!$D$41:$M$41</definedName>
    <definedName name="B200_Calc" localSheetId="0">#REF!</definedName>
    <definedName name="B200_Calc">#REF!</definedName>
    <definedName name="B250_Calc">'[5]Automated Balance Sheet'!$F$43:$O$43</definedName>
    <definedName name="B250_Input">'[5]Data Entry'!$D$42:$M$42</definedName>
    <definedName name="B270_Calc">'[5]Automated Balance Sheet'!$F$38:$O$38</definedName>
    <definedName name="B270_Input">'[5]Data Entry'!$D$43:$M$43</definedName>
    <definedName name="B280.01_Calc" localSheetId="0">#REF!</definedName>
    <definedName name="B280.01_Calc">#REF!</definedName>
    <definedName name="B280.02_Calc" localSheetId="0">#REF!</definedName>
    <definedName name="B280.02_Calc">#REF!</definedName>
    <definedName name="B280.02_Input">'[5]Data Entry'!$D$99:$M$99</definedName>
    <definedName name="B280_Calc" localSheetId="0">#REF!</definedName>
    <definedName name="B280_Calc">#REF!</definedName>
    <definedName name="B3_Calc" localSheetId="0">#REF!</definedName>
    <definedName name="B3_Calc">#REF!</definedName>
    <definedName name="B300_Calc" localSheetId="0">#REF!</definedName>
    <definedName name="B300_Calc">#REF!</definedName>
    <definedName name="B310_Calc">'[5]Automated Balance Sheet'!$F$46:$O$46</definedName>
    <definedName name="B310_Input">'[5]Data Entry'!$D$44:$M$44</definedName>
    <definedName name="B320_Calc">'[5]Automated Balance Sheet'!$F$47:$O$47</definedName>
    <definedName name="B320_Input">'[5]Data Entry'!$D$45:$M$45</definedName>
    <definedName name="B330_Calc">'[5]Automated Balance Sheet'!$F$48:$O$48</definedName>
    <definedName name="B330_Input">'[5]Data Entry'!$D$46:$M$46</definedName>
    <definedName name="B340_Calc">'[5]Automated Balance Sheet'!$F$49:$O$49</definedName>
    <definedName name="B340_Input">'[5]Data Entry'!$D$47:$M$47</definedName>
    <definedName name="B400_Calc" localSheetId="0">#REF!</definedName>
    <definedName name="B400_Calc">#REF!</definedName>
    <definedName name="B410_Calc">'[5]Automated Balance Sheet'!$F$54:$O$54</definedName>
    <definedName name="B411_Calc" localSheetId="0">#REF!</definedName>
    <definedName name="B411_Calc">#REF!</definedName>
    <definedName name="B411_Input">'[5]Data Entry'!$D$48:$M$48</definedName>
    <definedName name="B412_Calc" localSheetId="0">#REF!</definedName>
    <definedName name="B412_Calc">#REF!</definedName>
    <definedName name="B420_Calc" localSheetId="0">#REF!</definedName>
    <definedName name="B420_Calc">#REF!</definedName>
    <definedName name="B421.01_Calc">'[5]Automated Balance Sheet'!$F$59:$O$59</definedName>
    <definedName name="B421.02_Calc" localSheetId="0">#REF!</definedName>
    <definedName name="B421.02_Calc">#REF!</definedName>
    <definedName name="B421.02_Input">'[5]Data Entry'!$D$50:$M$50</definedName>
    <definedName name="B421.03_Calc" localSheetId="0">#REF!</definedName>
    <definedName name="B421.03_Calc">#REF!</definedName>
    <definedName name="B421_01_Input">'[5]Data Entry'!$D$49:$M$49</definedName>
    <definedName name="B421_Calc" localSheetId="0">#REF!</definedName>
    <definedName name="B421_Calc">#REF!</definedName>
    <definedName name="B422_Calc">'[5]Automated Balance Sheet'!$F$62:$O$62</definedName>
    <definedName name="B422_Input">'[5]Data Entry'!$D$51:$M$51</definedName>
    <definedName name="B500_Calc">'[5]Automated Balance Sheet'!$F$64:$O$64</definedName>
    <definedName name="B500_Input">'[5]Data Entry'!$D$52:$M$52</definedName>
    <definedName name="B600_Calc">'[5]Automated Balance Sheet'!$F$66:$O$66</definedName>
    <definedName name="B610_Calc" localSheetId="0">#REF!</definedName>
    <definedName name="B610_Calc">#REF!</definedName>
    <definedName name="B610_Input">'[5]Data Entry'!$D$53:$M$53</definedName>
    <definedName name="B620_Calc" localSheetId="0">#REF!</definedName>
    <definedName name="B620_Calc">#REF!</definedName>
    <definedName name="B620_Input">'[5]Data Entry'!$D$54:$M$54</definedName>
    <definedName name="B630_Calc" localSheetId="0">#REF!</definedName>
    <definedName name="B630_Calc">#REF!</definedName>
    <definedName name="B630_Input">'[5]Data Entry'!$D$55:$M$55</definedName>
    <definedName name="B640_Calc" localSheetId="0">#REF!</definedName>
    <definedName name="B640_Calc">#REF!</definedName>
    <definedName name="B650_Calc" localSheetId="0">#REF!</definedName>
    <definedName name="B650_Calc">#REF!</definedName>
    <definedName name="B650_Input">'[5]Data Entry'!$D$56:$M$56</definedName>
    <definedName name="B7_Calc" localSheetId="0">#REF!</definedName>
    <definedName name="B7_Calc">#REF!</definedName>
    <definedName name="B800_Calc" localSheetId="0">#REF!</definedName>
    <definedName name="B800_Calc">#REF!</definedName>
    <definedName name="B810_Calc">'[5]Automated Balance Sheet'!$F$76:$O$76</definedName>
    <definedName name="B810_Input">'[5]Data Entry'!$D$57:$M$57</definedName>
    <definedName name="B820_Calc" localSheetId="0">#REF!</definedName>
    <definedName name="B820_Calc">#REF!</definedName>
    <definedName name="B821.01_Calc" localSheetId="0">#REF!</definedName>
    <definedName name="B821.01_Calc">#REF!</definedName>
    <definedName name="B821.02_Calc" localSheetId="0">#REF!</definedName>
    <definedName name="B821.02_Calc">#REF!</definedName>
    <definedName name="B821.03_Calc">'[5]Automated Balance Sheet'!$F$81:$O$81</definedName>
    <definedName name="B821.03_Input">'[5]Data Entry'!$D$59:$M$59</definedName>
    <definedName name="B821.04_Calc" localSheetId="0">#REF!</definedName>
    <definedName name="B821.04_Calc">#REF!</definedName>
    <definedName name="B821.04_Input">'[5]Data Entry'!$D$60:$M$60</definedName>
    <definedName name="B821.13_Calc" localSheetId="0">#REF!</definedName>
    <definedName name="B821.13_Calc">#REF!</definedName>
    <definedName name="B821.13_Input">'[5]Data Entry'!$D$58:$M$58</definedName>
    <definedName name="B821_Calc" localSheetId="0">#REF!</definedName>
    <definedName name="B821_Calc">#REF!</definedName>
    <definedName name="B822_Calc" localSheetId="0">#REF!</definedName>
    <definedName name="B822_Calc">#REF!</definedName>
    <definedName name="B830_Calc">'[5]Automated Balance Sheet'!$F$85:$O$85</definedName>
    <definedName name="B830_Input">'[5]Data Entry'!$D$61:$M$61</definedName>
    <definedName name="B835_Calc" localSheetId="0">#REF!</definedName>
    <definedName name="B835_Calc">#REF!</definedName>
    <definedName name="B835_Input">'[5]Data Entry'!$D$65:$M$65</definedName>
    <definedName name="B836_Calc" localSheetId="0">#REF!</definedName>
    <definedName name="B836_Calc">#REF!</definedName>
    <definedName name="B836_Input">'[5]Data Entry'!$D$66:$M$66</definedName>
    <definedName name="B840.01_Calc" localSheetId="0">#REF!</definedName>
    <definedName name="B840.01_Calc">#REF!</definedName>
    <definedName name="B840.02_Calc">'[5]Automated Balance Sheet'!$F$90:$O$90</definedName>
    <definedName name="B840.02_Input">'[5]Data Entry'!$D$62:$M$62</definedName>
    <definedName name="B840.03_Calc" localSheetId="0">#REF!</definedName>
    <definedName name="B840.03_Calc">#REF!</definedName>
    <definedName name="B840.03_Input">'[5]Data Entry'!$D$63:$M$63</definedName>
    <definedName name="B840.04_Calc" localSheetId="0">#REF!</definedName>
    <definedName name="B840.04_Calc">#REF!</definedName>
    <definedName name="B840.04_Input">'[5]Data Entry'!$D$64:$M$64</definedName>
    <definedName name="B840_Calc" localSheetId="0">#REF!</definedName>
    <definedName name="B840_Calc">#REF!</definedName>
    <definedName name="B900_Calc" localSheetId="0">#REF!</definedName>
    <definedName name="B900_Calc">#REF!</definedName>
    <definedName name="B910_Calc" localSheetId="0">#REF!</definedName>
    <definedName name="B910_Calc">#REF!</definedName>
    <definedName name="B911.01_Calc" localSheetId="0">#REF!</definedName>
    <definedName name="B911.01_Calc">#REF!</definedName>
    <definedName name="B911.01_Input">'[5]Data Entry'!$D$67:$M$67</definedName>
    <definedName name="B911.02_Calc" localSheetId="0">#REF!</definedName>
    <definedName name="B911.02_Calc">#REF!</definedName>
    <definedName name="B911.02_Input">'[5]Data Entry'!$D$71:$M$71</definedName>
    <definedName name="B911_Calc">'[5]Automated Balance Sheet'!$F$96:$O$96</definedName>
    <definedName name="B912.01_Calc" localSheetId="0">#REF!</definedName>
    <definedName name="B912.01_Calc">#REF!</definedName>
    <definedName name="B912.01_Input">'[5]Data Entry'!$D$68:$M$68</definedName>
    <definedName name="B912.02_Calc" localSheetId="0">#REF!</definedName>
    <definedName name="B912.02_Calc">#REF!</definedName>
    <definedName name="B912.02_Input">'[5]Data Entry'!$D$69:$M$69</definedName>
    <definedName name="B912.06_Calc" localSheetId="0">#REF!</definedName>
    <definedName name="B912.06_Calc">#REF!</definedName>
    <definedName name="B912.06_Input">'[5]Data Entry'!$D$70:$M$70</definedName>
    <definedName name="B912_Calc">'[5]Automated Balance Sheet'!$F$99:$O$99</definedName>
    <definedName name="B913_Calc">'[5]Automated Balance Sheet'!$F$103:$O$103</definedName>
    <definedName name="B913_Input">'[5]Data Entry'!$D$72:$M$72</definedName>
    <definedName name="B920_Calc">'[5]Automated Balance Sheet'!$F$104:$O$104</definedName>
    <definedName name="B920_Input">'[5]Data Entry'!$D$73:$M$73</definedName>
    <definedName name="Balance_Sheet_Request_List" localSheetId="0">#REF!</definedName>
    <definedName name="Balance_Sheet_Request_List">#REF!</definedName>
    <definedName name="BANKS" localSheetId="0">#REF!</definedName>
    <definedName name="BANKS">#REF!</definedName>
    <definedName name="Barrels">[16]Calculation!$B$9:$B$12</definedName>
    <definedName name="Barrels_SUM">[16]Calculation!$B$14</definedName>
    <definedName name="BAS_CAPOP_GBL" localSheetId="0">#REF!</definedName>
    <definedName name="BAS_CAPOP_GBL">#REF!</definedName>
    <definedName name="BAS_CAPOP_REG_EPA" localSheetId="0">#REF!</definedName>
    <definedName name="BAS_CAPOP_REG_EPA">#REF!</definedName>
    <definedName name="BAS_CAPOP_REG_EPE" localSheetId="0">#REF!</definedName>
    <definedName name="BAS_CAPOP_REG_EPE">#REF!</definedName>
    <definedName name="BAS_CAPOP_REG_EPG" localSheetId="0">#REF!</definedName>
    <definedName name="BAS_CAPOP_REG_EPG">#REF!</definedName>
    <definedName name="BAS_CAPOP_REG_EPM" localSheetId="0">#REF!</definedName>
    <definedName name="BAS_CAPOP_REG_EPM">#REF!</definedName>
    <definedName name="BAS_CAPOP_REG_EPW" localSheetId="0">#REF!</definedName>
    <definedName name="BAS_CAPOP_REG_EPW">#REF!</definedName>
    <definedName name="BAS_EXPEX_GBL" localSheetId="0">#REF!</definedName>
    <definedName name="BAS_EXPEX_GBL">#REF!</definedName>
    <definedName name="BAS_EXPEX_REG_EPA" localSheetId="0">#REF!</definedName>
    <definedName name="BAS_EXPEX_REG_EPA">#REF!</definedName>
    <definedName name="BAS_EXPEX_REG_EPE" localSheetId="0">#REF!</definedName>
    <definedName name="BAS_EXPEX_REG_EPE">#REF!</definedName>
    <definedName name="BAS_EXPEX_REG_EPG" localSheetId="0">#REF!</definedName>
    <definedName name="BAS_EXPEX_REG_EPG">#REF!</definedName>
    <definedName name="BAS_EXPEX_REG_EPM" localSheetId="0">#REF!</definedName>
    <definedName name="BAS_EXPEX_REG_EPM">#REF!</definedName>
    <definedName name="BAS_EXPEX_REG_EPW" localSheetId="0">#REF!</definedName>
    <definedName name="BAS_EXPEX_REG_EPW">#REF!</definedName>
    <definedName name="BAS_HDCNT_GBL" localSheetId="0">#REF!</definedName>
    <definedName name="BAS_HDCNT_GBL">#REF!</definedName>
    <definedName name="BAS_HDCNT_REG_EPA" localSheetId="0">#REF!</definedName>
    <definedName name="BAS_HDCNT_REG_EPA">#REF!</definedName>
    <definedName name="BAS_HDCNT_REG_EPE" localSheetId="0">#REF!</definedName>
    <definedName name="BAS_HDCNT_REG_EPE">#REF!</definedName>
    <definedName name="BAS_HDCNT_REG_EPG" localSheetId="0">#REF!</definedName>
    <definedName name="BAS_HDCNT_REG_EPG">#REF!</definedName>
    <definedName name="BAS_HDCNT_REG_EPM" localSheetId="0">#REF!</definedName>
    <definedName name="BAS_HDCNT_REG_EPM">#REF!</definedName>
    <definedName name="BAS_HDCNT_REG_EPW" localSheetId="0">#REF!</definedName>
    <definedName name="BAS_HDCNT_REG_EPW">#REF!</definedName>
    <definedName name="BAS_TW_REG_EPA" localSheetId="0">#REF!</definedName>
    <definedName name="BAS_TW_REG_EPA">#REF!</definedName>
    <definedName name="BAS_TW_REG_EPM" localSheetId="0">#REF!</definedName>
    <definedName name="BAS_TW_REG_EPM">#REF!</definedName>
    <definedName name="BAS_TW_REG_EPM_ME" localSheetId="0">#REF!</definedName>
    <definedName name="BAS_TW_REG_EPM_ME">#REF!</definedName>
    <definedName name="base">'[9]Budget Data'!$A$2:$AI$170</definedName>
    <definedName name="Base_Year" localSheetId="0">#REF!</definedName>
    <definedName name="Base_Year">#REF!</definedName>
    <definedName name="base2">'[23]Mapping Fields to AGG node'!$A$3:$A$171</definedName>
    <definedName name="BBLC" localSheetId="0">#REF!</definedName>
    <definedName name="BBLC">#REF!</definedName>
    <definedName name="BCI" localSheetId="0" hidden="1">{"'IM V02'!$A$1:$W$57"}</definedName>
    <definedName name="BCI" hidden="1">{"'IM V02'!$A$1:$W$57"}</definedName>
    <definedName name="BCIR" localSheetId="0" hidden="1">{"'IM V02'!$A$1:$W$57"}</definedName>
    <definedName name="BCIR" hidden="1">{"'IM V02'!$A$1:$W$57"}</definedName>
    <definedName name="bdb" localSheetId="0">#REF!</definedName>
    <definedName name="bdb">#REF!</definedName>
    <definedName name="bg" localSheetId="0">#REF!</definedName>
    <definedName name="bg">#REF!</definedName>
    <definedName name="BGT" localSheetId="0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BGT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bhg" localSheetId="0">#REF!</definedName>
    <definedName name="bhg">#REF!</definedName>
    <definedName name="bhy">[24]estgl81!$Y$39:$Y$43</definedName>
    <definedName name="BLANK1" localSheetId="0">#REF!</definedName>
    <definedName name="BLANK1">#REF!</definedName>
    <definedName name="BLANK2" localSheetId="0">#REF!</definedName>
    <definedName name="BLANK2">#REF!</definedName>
    <definedName name="BLANK3" localSheetId="0">#REF!</definedName>
    <definedName name="BLANK3">#REF!</definedName>
    <definedName name="BLANK4" localSheetId="0">#REF!</definedName>
    <definedName name="BLANK4">#REF!</definedName>
    <definedName name="blc">'[25]Budget, LEE &amp; Commitments'!$A$7:$G$49</definedName>
    <definedName name="BLC_FLag" localSheetId="0">#REF!</definedName>
    <definedName name="BLC_FLag">#REF!</definedName>
    <definedName name="blcc" localSheetId="0">#REF!</definedName>
    <definedName name="blcc">#REF!</definedName>
    <definedName name="BNK_ADRS" localSheetId="0">#REF!</definedName>
    <definedName name="BNK_ADRS">#REF!</definedName>
    <definedName name="BNK_CODE" localSheetId="0">#REF!</definedName>
    <definedName name="BNK_CODE">#REF!</definedName>
    <definedName name="boe" localSheetId="0">#REF!</definedName>
    <definedName name="boe">#REF!</definedName>
    <definedName name="boe_correction" localSheetId="0">#REF!</definedName>
    <definedName name="boe_correction">#REF!</definedName>
    <definedName name="boe_gas">[26]SetUp!$D$9</definedName>
    <definedName name="boe_nagfra" localSheetId="0">#REF!</definedName>
    <definedName name="boe_nagfra">#REF!</definedName>
    <definedName name="boe_percent" localSheetId="0">#REF!</definedName>
    <definedName name="boe_percent">#REF!</definedName>
    <definedName name="BoE_Production" localSheetId="0">#REF!</definedName>
    <definedName name="BoE_Production">#REF!</definedName>
    <definedName name="boe_proved" localSheetId="0">#REF!</definedName>
    <definedName name="boe_proved">#REF!</definedName>
    <definedName name="boe_Total" localSheetId="0">#REF!</definedName>
    <definedName name="boe_Total">#REF!</definedName>
    <definedName name="BOESales" localSheetId="0">#REF!</definedName>
    <definedName name="BOESales">#REF!</definedName>
    <definedName name="BOEVol" localSheetId="0">#REF!</definedName>
    <definedName name="BOEVol">#REF!</definedName>
    <definedName name="bof" localSheetId="0">[27]Sheet1!#REF!</definedName>
    <definedName name="bof">[27]Sheet1!#REF!</definedName>
    <definedName name="Bolia_Exploration_Well" localSheetId="0">#REF!</definedName>
    <definedName name="Bolia_Exploration_Well">#REF!</definedName>
    <definedName name="Bonga_West_Exploration_Well" localSheetId="0">#REF!</definedName>
    <definedName name="Bonga_West_Exploration_Well">#REF!</definedName>
    <definedName name="Bonny_API">'[28]Data Entry'!$G$9</definedName>
    <definedName name="Bonny_Barrels">'[28]Data Entry'!$C$9</definedName>
    <definedName name="Bonny_US">'[28]Data Entry'!$E$9</definedName>
    <definedName name="Bonus_Inp">[29]Sheet1!$D$50:$AZ$50</definedName>
    <definedName name="bonus_recovered">[29]Sheet1!$D$148:$AZ$148</definedName>
    <definedName name="booked_gas_reserves_per_manyear" localSheetId="0">#REF!</definedName>
    <definedName name="booked_gas_reserves_per_manyear">#REF!</definedName>
    <definedName name="booked_oil_reserves_per_manyear" localSheetId="0">#REF!</definedName>
    <definedName name="booked_oil_reserves_per_manyear">#REF!</definedName>
    <definedName name="BP_ag" localSheetId="0">#REF!</definedName>
    <definedName name="BP_ag">#REF!</definedName>
    <definedName name="BP_cond" localSheetId="0">#REF!</definedName>
    <definedName name="BP_cond">#REF!</definedName>
    <definedName name="BP_nag" localSheetId="0">#REF!</definedName>
    <definedName name="BP_nag">#REF!</definedName>
    <definedName name="BP_oi" localSheetId="0">#REF!</definedName>
    <definedName name="BP_oi">#REF!</definedName>
    <definedName name="BP_oil" localSheetId="0">#REF!</definedName>
    <definedName name="BP_oil">#REF!</definedName>
    <definedName name="BP_Priority" localSheetId="0">#REF!</definedName>
    <definedName name="BP_Priority">#REF!</definedName>
    <definedName name="BPID">#REF!</definedName>
    <definedName name="Brass_API">'[28]Data Entry'!$G$11</definedName>
    <definedName name="Brass_Barrels">'[28]Data Entry'!$C$11</definedName>
    <definedName name="Brass_Offtake">[30]Demand!#REF!</definedName>
    <definedName name="Brass_US">'[28]Data Entry'!$E$11</definedName>
    <definedName name="brt">[31]Sheet2!$A$2:$A$165</definedName>
    <definedName name="BSS_CAPOP_GBL" localSheetId="0">#REF!</definedName>
    <definedName name="BSS_CAPOP_GBL">#REF!</definedName>
    <definedName name="BSS_CAPOP_REG_EPA" localSheetId="0">#REF!</definedName>
    <definedName name="BSS_CAPOP_REG_EPA">#REF!</definedName>
    <definedName name="BSS_CAPOP_REG_EPE" localSheetId="0">#REF!</definedName>
    <definedName name="BSS_CAPOP_REG_EPE">#REF!</definedName>
    <definedName name="BSS_CAPOP_REG_EPG" localSheetId="0">#REF!</definedName>
    <definedName name="BSS_CAPOP_REG_EPG">#REF!</definedName>
    <definedName name="BSS_CAPOP_REG_EPM" localSheetId="0">#REF!</definedName>
    <definedName name="BSS_CAPOP_REG_EPM">#REF!</definedName>
    <definedName name="BSS_CAPOP_REG_EPW" localSheetId="0">#REF!</definedName>
    <definedName name="BSS_CAPOP_REG_EPW">#REF!</definedName>
    <definedName name="BSS_EXPEX_GBL" localSheetId="0">#REF!</definedName>
    <definedName name="BSS_EXPEX_GBL">#REF!</definedName>
    <definedName name="BSS_EXPEX_REG_EPA" localSheetId="0">#REF!</definedName>
    <definedName name="BSS_EXPEX_REG_EPA">#REF!</definedName>
    <definedName name="BSS_EXPEX_REG_EPE" localSheetId="0">#REF!</definedName>
    <definedName name="BSS_EXPEX_REG_EPE">#REF!</definedName>
    <definedName name="BSS_EXPEX_REG_EPG" localSheetId="0">#REF!</definedName>
    <definedName name="BSS_EXPEX_REG_EPG">#REF!</definedName>
    <definedName name="BSS_EXPEX_REG_EPM" localSheetId="0">#REF!</definedName>
    <definedName name="BSS_EXPEX_REG_EPM">#REF!</definedName>
    <definedName name="BSS_EXPEX_REG_EPW" localSheetId="0">#REF!</definedName>
    <definedName name="BSS_EXPEX_REG_EPW">#REF!</definedName>
    <definedName name="BSS_HDCNT_GBL" localSheetId="0">#REF!</definedName>
    <definedName name="BSS_HDCNT_GBL">#REF!</definedName>
    <definedName name="BSS_HDCNT_REG_EPA" localSheetId="0">#REF!</definedName>
    <definedName name="BSS_HDCNT_REG_EPA">#REF!</definedName>
    <definedName name="BSS_HDCNT_REG_EPE" localSheetId="0">#REF!</definedName>
    <definedName name="BSS_HDCNT_REG_EPE">#REF!</definedName>
    <definedName name="BSS_HDCNT_REG_EPG" localSheetId="0">#REF!</definedName>
    <definedName name="BSS_HDCNT_REG_EPG">#REF!</definedName>
    <definedName name="BSS_HDCNT_REG_EPM" localSheetId="0">#REF!</definedName>
    <definedName name="BSS_HDCNT_REG_EPM">#REF!</definedName>
    <definedName name="BSS_HDCNT_REG_EPW" localSheetId="0">#REF!</definedName>
    <definedName name="BSS_HDCNT_REG_EPW">#REF!</definedName>
    <definedName name="BSS_TW_REG_EPA" localSheetId="0">#REF!</definedName>
    <definedName name="BSS_TW_REG_EPA">#REF!</definedName>
    <definedName name="BSS_TW_REG_EPM" localSheetId="0">#REF!</definedName>
    <definedName name="BSS_TW_REG_EPM">#REF!</definedName>
    <definedName name="BSS_TW_REG_EPM_ME" localSheetId="0">#REF!</definedName>
    <definedName name="BSS_TW_REG_EPM_ME">#REF!</definedName>
    <definedName name="BUDR" localSheetId="0">#REF!</definedName>
    <definedName name="BUDR">#REF!</definedName>
    <definedName name="Business_Plan_ID" localSheetId="0">#REF!</definedName>
    <definedName name="Business_Plan_ID">#REF!</definedName>
    <definedName name="buy" localSheetId="0">#REF!</definedName>
    <definedName name="buy">#REF!</definedName>
    <definedName name="buyt">'[32]2005'!$A$168:$B$260</definedName>
    <definedName name="C_211_Production_Capex">#REF!</definedName>
    <definedName name="C_212_Expex">#REF!</definedName>
    <definedName name="C1.0_Calc" localSheetId="0">#REF!</definedName>
    <definedName name="C1.0_Calc">#REF!</definedName>
    <definedName name="C110.0_Calc" localSheetId="0">#REF!</definedName>
    <definedName name="C110.0_Calc">#REF!</definedName>
    <definedName name="C120.0_Calc" localSheetId="0">#REF!</definedName>
    <definedName name="C120.0_Calc">#REF!</definedName>
    <definedName name="C130.0_Calc" localSheetId="0">#REF!</definedName>
    <definedName name="C130.0_Calc">#REF!</definedName>
    <definedName name="C131.0_Calc" localSheetId="0">#REF!</definedName>
    <definedName name="C131.0_Calc">#REF!</definedName>
    <definedName name="C132.0_Calc" localSheetId="0">#REF!</definedName>
    <definedName name="C132.0_Calc">#REF!</definedName>
    <definedName name="C133.0_Calc" localSheetId="0">#REF!</definedName>
    <definedName name="C133.0_Calc">#REF!</definedName>
    <definedName name="C134.0_Calc" localSheetId="0">#REF!</definedName>
    <definedName name="C134.0_Calc">#REF!</definedName>
    <definedName name="C135.0_Calc" localSheetId="0">#REF!</definedName>
    <definedName name="C135.0_Calc">#REF!</definedName>
    <definedName name="C135.0_Input">'[5]Data Entry'!$D$75:$M$75</definedName>
    <definedName name="C136.0_Calc" localSheetId="0">#REF!</definedName>
    <definedName name="C136.0_Calc">#REF!</definedName>
    <definedName name="C140.0_Calc" localSheetId="0">#REF!</definedName>
    <definedName name="C140.0_Calc">#REF!</definedName>
    <definedName name="C150.0_Calc" localSheetId="0">#REF!</definedName>
    <definedName name="C150.0_Calc">#REF!</definedName>
    <definedName name="C150.01_Calc" localSheetId="0">#REF!</definedName>
    <definedName name="C150.01_Calc">#REF!</definedName>
    <definedName name="C160.0_Calc" localSheetId="0">#REF!</definedName>
    <definedName name="C160.0_Calc">#REF!</definedName>
    <definedName name="C160.01_Calc" localSheetId="0">#REF!</definedName>
    <definedName name="C160.01_Calc">#REF!</definedName>
    <definedName name="C160.02_Calc" localSheetId="0">#REF!</definedName>
    <definedName name="C160.02_Calc">#REF!</definedName>
    <definedName name="C160.04_Calc" localSheetId="0">#REF!</definedName>
    <definedName name="C160.04_Calc">#REF!</definedName>
    <definedName name="C160.08_Calc" localSheetId="0">#REF!</definedName>
    <definedName name="C160.08_Calc">#REF!</definedName>
    <definedName name="C160.08_Input">'[5]Data Entry'!$D$76:$M$76</definedName>
    <definedName name="C170.0_Calc" localSheetId="0">#REF!</definedName>
    <definedName name="C170.0_Calc">#REF!</definedName>
    <definedName name="C170.01_Calc" localSheetId="0">#REF!</definedName>
    <definedName name="C170.01_Calc">#REF!</definedName>
    <definedName name="C170.02_Calc" localSheetId="0">#REF!</definedName>
    <definedName name="C170.02_Calc">#REF!</definedName>
    <definedName name="C170.03_Calc" localSheetId="0">#REF!</definedName>
    <definedName name="C170.03_Calc">#REF!</definedName>
    <definedName name="C180.0_Calc" localSheetId="0">#REF!</definedName>
    <definedName name="C180.0_Calc">#REF!</definedName>
    <definedName name="C2.0_Calc" localSheetId="0">#REF!</definedName>
    <definedName name="C2.0_Calc">#REF!</definedName>
    <definedName name="C210.0_Calc" localSheetId="0">#REF!</definedName>
    <definedName name="C210.0_Calc">#REF!</definedName>
    <definedName name="C211.0_Calc" localSheetId="0">#REF!</definedName>
    <definedName name="C211.0_Calc">#REF!</definedName>
    <definedName name="C212.0_Calc" localSheetId="0">#REF!</definedName>
    <definedName name="C212.0_Calc">#REF!</definedName>
    <definedName name="C213.0_Calc" localSheetId="0">#REF!</definedName>
    <definedName name="C213.0_Calc">#REF!</definedName>
    <definedName name="C214.0_Calc" localSheetId="0">#REF!</definedName>
    <definedName name="C214.0_Calc">#REF!</definedName>
    <definedName name="C220.0_Calc" localSheetId="0">#REF!</definedName>
    <definedName name="C220.0_Calc">#REF!</definedName>
    <definedName name="C220.01_Calc" localSheetId="0">#REF!</definedName>
    <definedName name="C220.01_Calc">#REF!</definedName>
    <definedName name="C220.02_Calc" localSheetId="0">#REF!</definedName>
    <definedName name="C220.02_Calc">#REF!</definedName>
    <definedName name="C220.02_Input">'[5]Data Entry'!$D$77:$M$77</definedName>
    <definedName name="C230.0_Calc" localSheetId="0">#REF!</definedName>
    <definedName name="C230.0_Calc">#REF!</definedName>
    <definedName name="C231.0_Calc" localSheetId="0">#REF!</definedName>
    <definedName name="C231.0_Calc">#REF!</definedName>
    <definedName name="C231.01_Calc" localSheetId="0">#REF!</definedName>
    <definedName name="C231.01_Calc">#REF!</definedName>
    <definedName name="C231.02_Calc" localSheetId="0">#REF!</definedName>
    <definedName name="C231.02_Calc">#REF!</definedName>
    <definedName name="C231.03_Calc" localSheetId="0">#REF!</definedName>
    <definedName name="C231.03_Calc">#REF!</definedName>
    <definedName name="C231.03_Input">'[5]Data Entry'!$D$78:$M$78</definedName>
    <definedName name="C232.0_Calc" localSheetId="0">#REF!</definedName>
    <definedName name="C232.0_Calc">#REF!</definedName>
    <definedName name="C233.0_Calc" localSheetId="0">#REF!</definedName>
    <definedName name="C233.0_Calc">#REF!</definedName>
    <definedName name="C234.0_Calc" localSheetId="0">#REF!</definedName>
    <definedName name="C234.0_Calc">#REF!</definedName>
    <definedName name="C234.0_Input">'[5]Data Entry'!$D$79:$M$79</definedName>
    <definedName name="C235.0_Calc" localSheetId="0">#REF!</definedName>
    <definedName name="C235.0_Calc">#REF!</definedName>
    <definedName name="C240.0_Calc" localSheetId="0">#REF!</definedName>
    <definedName name="C240.0_Calc">#REF!</definedName>
    <definedName name="C3.0_Calc" localSheetId="0">#REF!</definedName>
    <definedName name="C3.0_Calc">#REF!</definedName>
    <definedName name="C4.0_Calc" localSheetId="0">#REF!</definedName>
    <definedName name="C4.0_Calc">#REF!</definedName>
    <definedName name="C410.0_Calc" localSheetId="0">#REF!</definedName>
    <definedName name="C410.0_Calc">#REF!</definedName>
    <definedName name="C411.0_Calc" localSheetId="0">#REF!</definedName>
    <definedName name="C411.0_Calc">#REF!</definedName>
    <definedName name="C411.01_Calc" localSheetId="0">#REF!</definedName>
    <definedName name="C411.01_Calc">#REF!</definedName>
    <definedName name="C411.02_Calc" localSheetId="0">#REF!</definedName>
    <definedName name="C411.02_Calc">#REF!</definedName>
    <definedName name="C411.03_Calc" localSheetId="0">#REF!</definedName>
    <definedName name="C411.03_Calc">#REF!</definedName>
    <definedName name="C411.04_Calc" localSheetId="0">#REF!</definedName>
    <definedName name="C411.04_Calc">#REF!</definedName>
    <definedName name="C411.04_Input">'[5]Data Entry'!$D$80:$M$80</definedName>
    <definedName name="C412.0_Calc" localSheetId="0">#REF!</definedName>
    <definedName name="C412.0_Calc">#REF!</definedName>
    <definedName name="C420.0_Calc" localSheetId="0">#REF!</definedName>
    <definedName name="C420.0_Calc">#REF!</definedName>
    <definedName name="C430.0_Calc" localSheetId="0">#REF!</definedName>
    <definedName name="C430.0_Calc">#REF!</definedName>
    <definedName name="C431.0_Calc" localSheetId="0">#REF!</definedName>
    <definedName name="C431.0_Calc">#REF!</definedName>
    <definedName name="C431.01_Calc" localSheetId="0">#REF!</definedName>
    <definedName name="C431.01_Calc">#REF!</definedName>
    <definedName name="C431.02_Calc" localSheetId="0">#REF!</definedName>
    <definedName name="C431.02_Calc">#REF!</definedName>
    <definedName name="C432.0_Calc" localSheetId="0">#REF!</definedName>
    <definedName name="C432.0_Calc">#REF!</definedName>
    <definedName name="C440.0_Calc" localSheetId="0">#REF!</definedName>
    <definedName name="C440.0_Calc">#REF!</definedName>
    <definedName name="C510.0_Calc" localSheetId="0">#REF!</definedName>
    <definedName name="C510.0_Calc">#REF!</definedName>
    <definedName name="C6.0_Calc" localSheetId="0">#REF!</definedName>
    <definedName name="C6.0_Calc">#REF!</definedName>
    <definedName name="C7.0_Calc" localSheetId="0">#REF!</definedName>
    <definedName name="C7.0_Calc">#REF!</definedName>
    <definedName name="C710.0_Calc" localSheetId="0">#REF!</definedName>
    <definedName name="C710.0_Calc">#REF!</definedName>
    <definedName name="ca">[33]AWARDED!$B$7:$D$81</definedName>
    <definedName name="CA_1">#REF!</definedName>
    <definedName name="CA_2">#REF!</definedName>
    <definedName name="CACategory" localSheetId="0">#REF!</definedName>
    <definedName name="CACategory">#REF!</definedName>
    <definedName name="CACode">[34]Economics!$AD$14</definedName>
    <definedName name="CalcMode">[2]Parameters!$B$6</definedName>
    <definedName name="CAPALLOW" localSheetId="0">#REF!</definedName>
    <definedName name="CAPALLOW">#REF!</definedName>
    <definedName name="Capex" localSheetId="0">#REF!</definedName>
    <definedName name="Capex">#REF!</definedName>
    <definedName name="capex_2005" localSheetId="0">#REF!</definedName>
    <definedName name="capex_2005">#REF!</definedName>
    <definedName name="capex_adjustment" localSheetId="0">#REF!</definedName>
    <definedName name="capex_adjustment">#REF!</definedName>
    <definedName name="capex_correction" localSheetId="0">#REF!</definedName>
    <definedName name="capex_correction">#REF!</definedName>
    <definedName name="capex_enNFA_final_gas" localSheetId="0">#REF!</definedName>
    <definedName name="capex_enNFA_final_gas">#REF!</definedName>
    <definedName name="capex_enNFA_final_oil" localSheetId="0">#REF!</definedName>
    <definedName name="capex_enNFA_final_oil">#REF!</definedName>
    <definedName name="capex_enNFA_nag" localSheetId="0">#REF!</definedName>
    <definedName name="capex_enNFA_nag">#REF!</definedName>
    <definedName name="capex_factor" localSheetId="0">[12]Delay!#REF!</definedName>
    <definedName name="capex_factor">[12]Delay!#REF!</definedName>
    <definedName name="capex_flag" localSheetId="0">[12]Calculations!#REF!</definedName>
    <definedName name="capex_flag">[12]Calculations!#REF!</definedName>
    <definedName name="capex_increase_year" localSheetId="0">[12]Delay!#REF!</definedName>
    <definedName name="capex_increase_year">[12]Delay!#REF!</definedName>
    <definedName name="capex_iverhead_q2" localSheetId="0">#REF!</definedName>
    <definedName name="capex_iverhead_q2">#REF!</definedName>
    <definedName name="CAPEX_MType" localSheetId="0">#REF!</definedName>
    <definedName name="CAPEX_MType">#REF!</definedName>
    <definedName name="capex_nagfra" localSheetId="0">#REF!</definedName>
    <definedName name="capex_nagfra">#REF!</definedName>
    <definedName name="capex_nagfra_Final_gas" localSheetId="0">#REF!</definedName>
    <definedName name="capex_nagfra_Final_gas">#REF!</definedName>
    <definedName name="capex_nagfra_Final_gas_AG" localSheetId="0">#REF!</definedName>
    <definedName name="capex_nagfra_Final_gas_AG">#REF!</definedName>
    <definedName name="capex_nagfra_Final_gas_NAG" localSheetId="0">#REF!</definedName>
    <definedName name="capex_nagfra_Final_gas_NAG">#REF!</definedName>
    <definedName name="capex_nagfra_final_oil" localSheetId="0">#REF!</definedName>
    <definedName name="capex_nagfra_final_oil">#REF!</definedName>
    <definedName name="capex_NFA_final_gas" localSheetId="0">#REF!</definedName>
    <definedName name="capex_NFA_final_gas">#REF!</definedName>
    <definedName name="capex_NFA_final_gas_AG" localSheetId="0">#REF!</definedName>
    <definedName name="capex_NFA_final_gas_AG">#REF!</definedName>
    <definedName name="capex_NFA_final_gas_NAG" localSheetId="0">#REF!</definedName>
    <definedName name="capex_NFA_final_gas_NAG">#REF!</definedName>
    <definedName name="capex_NFA_final_oil" localSheetId="0">#REF!</definedName>
    <definedName name="capex_NFA_final_oil">#REF!</definedName>
    <definedName name="capex_NFA_nag" localSheetId="0">#REF!</definedName>
    <definedName name="capex_NFA_nag">#REF!</definedName>
    <definedName name="capex_nnagfra_nag" localSheetId="0">#REF!</definedName>
    <definedName name="capex_nnagfra_nag">#REF!</definedName>
    <definedName name="capex_original" localSheetId="0">#REF!</definedName>
    <definedName name="capex_original">#REF!</definedName>
    <definedName name="capex_Other_Final_gas" localSheetId="0">#REF!</definedName>
    <definedName name="capex_Other_Final_gas">#REF!</definedName>
    <definedName name="capex_Other_Final_gas_AG" localSheetId="0">#REF!</definedName>
    <definedName name="capex_Other_Final_gas_AG">#REF!</definedName>
    <definedName name="capex_Other_Final_gas_NAG" localSheetId="0">#REF!</definedName>
    <definedName name="capex_Other_Final_gas_NAG">#REF!</definedName>
    <definedName name="capex_Other_final_oil" localSheetId="0">#REF!</definedName>
    <definedName name="capex_Other_final_oil">#REF!</definedName>
    <definedName name="capex_Other_nag" localSheetId="0">#REF!</definedName>
    <definedName name="capex_Other_nag">#REF!</definedName>
    <definedName name="capex_recovered">[29]Sheet1!$D$150:$AZ$150</definedName>
    <definedName name="CAPEX_TOTAL">[29]Sheet1!$D$62:$AZ$62</definedName>
    <definedName name="capex_total_Other_final" localSheetId="0">#REF!</definedName>
    <definedName name="capex_total_Other_final">#REF!</definedName>
    <definedName name="CAPEX_weight" localSheetId="0">#REF!</definedName>
    <definedName name="CAPEX_weight">#REF!</definedName>
    <definedName name="Case_ID" localSheetId="0">#REF!</definedName>
    <definedName name="Case_ID">#REF!</definedName>
    <definedName name="Case_IDfin" localSheetId="0">#REF!</definedName>
    <definedName name="Case_IDfin">#REF!</definedName>
    <definedName name="CaseODBCSource" localSheetId="0">#REF!</definedName>
    <definedName name="CaseODBCSource">#REF!</definedName>
    <definedName name="Cash_Flow_Request_List" localSheetId="0">#REF!</definedName>
    <definedName name="Cash_Flow_Request_List">#REF!</definedName>
    <definedName name="Casing" localSheetId="0">#REF!</definedName>
    <definedName name="Casing">#REF!</definedName>
    <definedName name="cat" localSheetId="0">#REF!</definedName>
    <definedName name="cat">#REF!</definedName>
    <definedName name="cc" localSheetId="0">#REF!</definedName>
    <definedName name="cc">#REF!</definedName>
    <definedName name="ccc" localSheetId="0">#REF!</definedName>
    <definedName name="ccc">#REF!</definedName>
    <definedName name="CD">[35]Contract_Details!$A$2:$R$74</definedName>
    <definedName name="cdc" localSheetId="0">#REF!</definedName>
    <definedName name="cdc">#REF!</definedName>
    <definedName name="CDJ" localSheetId="0">#REF!</definedName>
    <definedName name="CDJ">#REF!</definedName>
    <definedName name="Cement" localSheetId="0">#REF!</definedName>
    <definedName name="Cement">#REF!</definedName>
    <definedName name="CENTRE_TOTALS_BY_GENERIC_GROUP" localSheetId="0">#REF!</definedName>
    <definedName name="CENTRE_TOTALS_BY_GENERIC_GROUP">#REF!</definedName>
    <definedName name="CENTRE_TOTALS_BY_GENERIC_GROUP_For_NOS" localSheetId="0">#REF!</definedName>
    <definedName name="CENTRE_TOTALS_BY_GENERIC_GROUP_For_NOS">#REF!</definedName>
    <definedName name="CERES_Upload_Request_List" localSheetId="0">#REF!</definedName>
    <definedName name="CERES_Upload_Request_List">#REF!</definedName>
    <definedName name="CF_Expex_FP44" localSheetId="0">#REF!</definedName>
    <definedName name="CF_Expex_FP44">#REF!</definedName>
    <definedName name="CF_ProdCapex_FP43" localSheetId="0">#REF!</definedName>
    <definedName name="CF_ProdCapex_FP43">#REF!</definedName>
    <definedName name="chartArea">#REF!</definedName>
    <definedName name="Check">#REF!</definedName>
    <definedName name="CheckDate" localSheetId="0">#REF!</definedName>
    <definedName name="CheckDate">#REF!</definedName>
    <definedName name="CheckList" localSheetId="0">#REF!</definedName>
    <definedName name="CheckList">#REF!</definedName>
    <definedName name="CheckSheetList" localSheetId="0">#REF!</definedName>
    <definedName name="CheckSheetList">#REF!</definedName>
    <definedName name="CI" localSheetId="0">#REF!</definedName>
    <definedName name="CI">#REF!</definedName>
    <definedName name="CITA">#REF!</definedName>
    <definedName name="Close" localSheetId="0" hidden="1">{"'IM V02'!$A$1:$W$57"}</definedName>
    <definedName name="Close" hidden="1">{"'IM V02'!$A$1:$W$57"}</definedName>
    <definedName name="co">[36]AWARDED!$B$7:$E$76</definedName>
    <definedName name="Column" localSheetId="0">#REF!</definedName>
    <definedName name="Column">#REF!</definedName>
    <definedName name="com" localSheetId="0">#REF!</definedName>
    <definedName name="com">#REF!</definedName>
    <definedName name="COMBINED_DETAILS_Without_Matching_2004_LOADED_DETAIL1" localSheetId="0">#REF!</definedName>
    <definedName name="COMBINED_DETAILS_Without_Matching_2004_LOADED_DETAIL1">#REF!</definedName>
    <definedName name="ComCountries">[37]Sheet1!$B$5:$B$81</definedName>
    <definedName name="Commencement_Phase_1" localSheetId="0">#REF!</definedName>
    <definedName name="Commencement_Phase_1">#REF!</definedName>
    <definedName name="Comments">#REF!</definedName>
    <definedName name="commit" localSheetId="0">#REF!</definedName>
    <definedName name="commit">#REF!</definedName>
    <definedName name="COMMITTMENT" localSheetId="0">#REF!</definedName>
    <definedName name="COMMITTMENT">#REF!</definedName>
    <definedName name="CommType" localSheetId="0">#REF!</definedName>
    <definedName name="CommType">#REF!</definedName>
    <definedName name="commy" localSheetId="0">#REF!</definedName>
    <definedName name="commy">#REF!</definedName>
    <definedName name="Company_Name" localSheetId="0">#REF!</definedName>
    <definedName name="Company_Name">#REF!</definedName>
    <definedName name="Company_Type">[38]SetUp!$C$14</definedName>
    <definedName name="CompanyName">[39]SetUp!$C$8</definedName>
    <definedName name="COMPARISON" localSheetId="0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COMPARISON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Completed_Var3" localSheetId="0">#REF!</definedName>
    <definedName name="Completed_Var3">#REF!</definedName>
    <definedName name="Completed_Var4" localSheetId="0">#REF!</definedName>
    <definedName name="Completed_Var4">#REF!</definedName>
    <definedName name="cond_Prod_enNFA" localSheetId="0">#REF!</definedName>
    <definedName name="cond_Prod_enNFA">#REF!</definedName>
    <definedName name="cond_Prod_nagfra" localSheetId="0">#REF!</definedName>
    <definedName name="cond_Prod_nagfra">#REF!</definedName>
    <definedName name="cond_Prod_NFA" localSheetId="0">#REF!</definedName>
    <definedName name="cond_Prod_NFA">#REF!</definedName>
    <definedName name="cond_Prod_Other" localSheetId="0">#REF!</definedName>
    <definedName name="cond_Prod_Other">#REF!</definedName>
    <definedName name="Condensate_Opex" localSheetId="0">#REF!</definedName>
    <definedName name="Condensate_Opex">#REF!</definedName>
    <definedName name="condensate_proved" localSheetId="0">#REF!</definedName>
    <definedName name="condensate_proved">#REF!</definedName>
    <definedName name="Condensate_to_AG_Ratio" localSheetId="0">'[12]Reserves Breakdown'!#REF!</definedName>
    <definedName name="Condensate_to_AG_Ratio">'[12]Reserves Breakdown'!#REF!</definedName>
    <definedName name="Conditions_File" localSheetId="0">#REF!</definedName>
    <definedName name="Conditions_File">#REF!</definedName>
    <definedName name="CondPvd2005" localSheetId="0">#REF!</definedName>
    <definedName name="CondPvd2005">#REF!</definedName>
    <definedName name="CondPvdRsv6yr" localSheetId="0">#REF!</definedName>
    <definedName name="CondPvdRsv6yr">#REF!</definedName>
    <definedName name="CondPvdRsv6yrScenario" localSheetId="0">#REF!</definedName>
    <definedName name="CondPvdRsv6yrScenario">#REF!</definedName>
    <definedName name="CondRate" localSheetId="0">#REF!</definedName>
    <definedName name="CondRate">#REF!</definedName>
    <definedName name="CondVol" localSheetId="0">#REF!</definedName>
    <definedName name="CondVol">#REF!</definedName>
    <definedName name="Conequence">#REF!</definedName>
    <definedName name="Contingency" localSheetId="0">#REF!</definedName>
    <definedName name="Contingency">#REF!</definedName>
    <definedName name="conv1">[40]Overview!$L$4</definedName>
    <definedName name="conv2">[40]Overview!$M$4</definedName>
    <definedName name="conv3">[40]Overview!$X$2</definedName>
    <definedName name="conv4">[40]Overview!$AG$2</definedName>
    <definedName name="CostObject">OFFSET(#REF!,,,COUNTIF(#REF!,"&lt;&gt;0"),)</definedName>
    <definedName name="Country" localSheetId="0">#REF!</definedName>
    <definedName name="Country">#REF!</definedName>
    <definedName name="Country_Name" localSheetId="0">#REF!</definedName>
    <definedName name="Country_Name">#REF!</definedName>
    <definedName name="CPAO" localSheetId="0">#REF!</definedName>
    <definedName name="CPAO">#REF!</definedName>
    <definedName name="cpi" localSheetId="0">#REF!</definedName>
    <definedName name="cpi">#REF!</definedName>
    <definedName name="CreationDate">'[2]Summary Cash Flow'!$I$1</definedName>
    <definedName name="CRITERIA1" localSheetId="0">#REF!</definedName>
    <definedName name="CRITERIA1">#REF!</definedName>
    <definedName name="CRITERIA10" localSheetId="0">#REF!</definedName>
    <definedName name="CRITERIA10">#REF!</definedName>
    <definedName name="CRITERIA100" localSheetId="0">#REF!</definedName>
    <definedName name="CRITERIA100">#REF!</definedName>
    <definedName name="CRITERIA101" localSheetId="0">#REF!</definedName>
    <definedName name="CRITERIA101">#REF!</definedName>
    <definedName name="CRITERIA102" localSheetId="0">#REF!</definedName>
    <definedName name="CRITERIA102">#REF!</definedName>
    <definedName name="CRITERIA103" localSheetId="0">#REF!</definedName>
    <definedName name="CRITERIA103">#REF!</definedName>
    <definedName name="CRITERIA104" localSheetId="0">#REF!</definedName>
    <definedName name="CRITERIA104">#REF!</definedName>
    <definedName name="CRITERIA105" localSheetId="0">#REF!</definedName>
    <definedName name="CRITERIA105">#REF!</definedName>
    <definedName name="CRITERIA106" localSheetId="0">#REF!</definedName>
    <definedName name="CRITERIA106">#REF!</definedName>
    <definedName name="CRITERIA107" localSheetId="0">#REF!</definedName>
    <definedName name="CRITERIA107">#REF!</definedName>
    <definedName name="CRITERIA108" localSheetId="0">#REF!</definedName>
    <definedName name="CRITERIA108">#REF!</definedName>
    <definedName name="CRITERIA109" localSheetId="0">#REF!</definedName>
    <definedName name="CRITERIA109">#REF!</definedName>
    <definedName name="CRITERIA11" localSheetId="0">#REF!</definedName>
    <definedName name="CRITERIA11">#REF!</definedName>
    <definedName name="CRITERIA110" localSheetId="0">#REF!</definedName>
    <definedName name="CRITERIA110">#REF!</definedName>
    <definedName name="CRITERIA111" localSheetId="0">#REF!</definedName>
    <definedName name="CRITERIA111">#REF!</definedName>
    <definedName name="CRITERIA112" localSheetId="0">#REF!</definedName>
    <definedName name="CRITERIA112">#REF!</definedName>
    <definedName name="CRITERIA113" localSheetId="0">#REF!</definedName>
    <definedName name="CRITERIA113">#REF!</definedName>
    <definedName name="CRITERIA114" localSheetId="0">#REF!</definedName>
    <definedName name="CRITERIA114">#REF!</definedName>
    <definedName name="CRITERIA115" localSheetId="0">#REF!</definedName>
    <definedName name="CRITERIA115">#REF!</definedName>
    <definedName name="CRITERIA116" localSheetId="0">#REF!</definedName>
    <definedName name="CRITERIA116">#REF!</definedName>
    <definedName name="CRITERIA117" localSheetId="0">#REF!</definedName>
    <definedName name="CRITERIA117">#REF!</definedName>
    <definedName name="CRITERIA118" localSheetId="0">#REF!</definedName>
    <definedName name="CRITERIA118">#REF!</definedName>
    <definedName name="CRITERIA119" localSheetId="0">#REF!</definedName>
    <definedName name="CRITERIA119">#REF!</definedName>
    <definedName name="CRITERIA12" localSheetId="0">#REF!</definedName>
    <definedName name="CRITERIA12">#REF!</definedName>
    <definedName name="CRITERIA120" localSheetId="0">#REF!</definedName>
    <definedName name="CRITERIA120">#REF!</definedName>
    <definedName name="CRITERIA121" localSheetId="0">#REF!</definedName>
    <definedName name="CRITERIA121">#REF!</definedName>
    <definedName name="CRITERIA122" localSheetId="0">#REF!</definedName>
    <definedName name="CRITERIA122">#REF!</definedName>
    <definedName name="CRITERIA123" localSheetId="0">#REF!</definedName>
    <definedName name="CRITERIA123">#REF!</definedName>
    <definedName name="CRITERIA124" localSheetId="0">#REF!</definedName>
    <definedName name="CRITERIA124">#REF!</definedName>
    <definedName name="CRITERIA125" localSheetId="0">#REF!</definedName>
    <definedName name="CRITERIA125">#REF!</definedName>
    <definedName name="CRITERIA126" localSheetId="0">#REF!</definedName>
    <definedName name="CRITERIA126">#REF!</definedName>
    <definedName name="CRITERIA127" localSheetId="0">#REF!</definedName>
    <definedName name="CRITERIA127">#REF!</definedName>
    <definedName name="CRITERIA128" localSheetId="0">#REF!</definedName>
    <definedName name="CRITERIA128">#REF!</definedName>
    <definedName name="CRITERIA129" localSheetId="0">#REF!</definedName>
    <definedName name="CRITERIA129">#REF!</definedName>
    <definedName name="CRITERIA13" localSheetId="0">#REF!</definedName>
    <definedName name="CRITERIA13">#REF!</definedName>
    <definedName name="CRITERIA130" localSheetId="0">#REF!</definedName>
    <definedName name="CRITERIA130">#REF!</definedName>
    <definedName name="CRITERIA131" localSheetId="0">#REF!</definedName>
    <definedName name="CRITERIA131">#REF!</definedName>
    <definedName name="CRITERIA132" localSheetId="0">#REF!</definedName>
    <definedName name="CRITERIA132">#REF!</definedName>
    <definedName name="CRITERIA133" localSheetId="0">#REF!</definedName>
    <definedName name="CRITERIA133">#REF!</definedName>
    <definedName name="CRITERIA134" localSheetId="0">#REF!</definedName>
    <definedName name="CRITERIA134">#REF!</definedName>
    <definedName name="CRITERIA135" localSheetId="0">#REF!</definedName>
    <definedName name="CRITERIA135">#REF!</definedName>
    <definedName name="CRITERIA136" localSheetId="0">#REF!</definedName>
    <definedName name="CRITERIA136">#REF!</definedName>
    <definedName name="CRITERIA137" localSheetId="0">#REF!</definedName>
    <definedName name="CRITERIA137">#REF!</definedName>
    <definedName name="CRITERIA138" localSheetId="0">#REF!</definedName>
    <definedName name="CRITERIA138">#REF!</definedName>
    <definedName name="CRITERIA139" localSheetId="0">#REF!</definedName>
    <definedName name="CRITERIA139">#REF!</definedName>
    <definedName name="CRITERIA14" localSheetId="0">#REF!</definedName>
    <definedName name="CRITERIA14">#REF!</definedName>
    <definedName name="CRITERIA140" localSheetId="0">#REF!</definedName>
    <definedName name="CRITERIA140">#REF!</definedName>
    <definedName name="CRITERIA141" localSheetId="0">#REF!</definedName>
    <definedName name="CRITERIA141">#REF!</definedName>
    <definedName name="CRITERIA142" localSheetId="0">#REF!</definedName>
    <definedName name="CRITERIA142">#REF!</definedName>
    <definedName name="CRITERIA143" localSheetId="0">#REF!</definedName>
    <definedName name="CRITERIA143">#REF!</definedName>
    <definedName name="CRITERIA144" localSheetId="0">#REF!</definedName>
    <definedName name="CRITERIA144">#REF!</definedName>
    <definedName name="CRITERIA145" localSheetId="0">#REF!</definedName>
    <definedName name="CRITERIA145">#REF!</definedName>
    <definedName name="CRITERIA146" localSheetId="0">#REF!</definedName>
    <definedName name="CRITERIA146">#REF!</definedName>
    <definedName name="CRITERIA147" localSheetId="0">#REF!</definedName>
    <definedName name="CRITERIA147">#REF!</definedName>
    <definedName name="CRITERIA148" localSheetId="0">#REF!</definedName>
    <definedName name="CRITERIA148">#REF!</definedName>
    <definedName name="CRITERIA149" localSheetId="0">#REF!</definedName>
    <definedName name="CRITERIA149">#REF!</definedName>
    <definedName name="CRITERIA15" localSheetId="0">#REF!</definedName>
    <definedName name="CRITERIA15">#REF!</definedName>
    <definedName name="CRITERIA150" localSheetId="0">#REF!</definedName>
    <definedName name="CRITERIA150">#REF!</definedName>
    <definedName name="CRITERIA151" localSheetId="0">#REF!</definedName>
    <definedName name="CRITERIA151">#REF!</definedName>
    <definedName name="CRITERIA152" localSheetId="0">#REF!</definedName>
    <definedName name="CRITERIA152">#REF!</definedName>
    <definedName name="CRITERIA153" localSheetId="0">#REF!</definedName>
    <definedName name="CRITERIA153">#REF!</definedName>
    <definedName name="CRITERIA154" localSheetId="0">#REF!</definedName>
    <definedName name="CRITERIA154">#REF!</definedName>
    <definedName name="CRITERIA155" localSheetId="0">#REF!</definedName>
    <definedName name="CRITERIA155">#REF!</definedName>
    <definedName name="CRITERIA156" localSheetId="0">#REF!</definedName>
    <definedName name="CRITERIA156">#REF!</definedName>
    <definedName name="CRITERIA157" localSheetId="0">#REF!</definedName>
    <definedName name="CRITERIA157">#REF!</definedName>
    <definedName name="CRITERIA158" localSheetId="0">#REF!</definedName>
    <definedName name="CRITERIA158">#REF!</definedName>
    <definedName name="CRITERIA159" localSheetId="0">#REF!</definedName>
    <definedName name="CRITERIA159">#REF!</definedName>
    <definedName name="CRITERIA16" localSheetId="0">#REF!</definedName>
    <definedName name="CRITERIA16">#REF!</definedName>
    <definedName name="CRITERIA160" localSheetId="0">#REF!</definedName>
    <definedName name="CRITERIA160">#REF!</definedName>
    <definedName name="CRITERIA161" localSheetId="0">#REF!</definedName>
    <definedName name="CRITERIA161">#REF!</definedName>
    <definedName name="CRITERIA162" localSheetId="0">#REF!</definedName>
    <definedName name="CRITERIA162">#REF!</definedName>
    <definedName name="CRITERIA163" localSheetId="0">#REF!</definedName>
    <definedName name="CRITERIA163">#REF!</definedName>
    <definedName name="CRITERIA164" localSheetId="0">#REF!</definedName>
    <definedName name="CRITERIA164">#REF!</definedName>
    <definedName name="CRITERIA165" localSheetId="0">#REF!</definedName>
    <definedName name="CRITERIA165">#REF!</definedName>
    <definedName name="CRITERIA166" localSheetId="0">#REF!</definedName>
    <definedName name="CRITERIA166">#REF!</definedName>
    <definedName name="CRITERIA167" localSheetId="0">#REF!</definedName>
    <definedName name="CRITERIA167">#REF!</definedName>
    <definedName name="CRITERIA168" localSheetId="0">#REF!</definedName>
    <definedName name="CRITERIA168">#REF!</definedName>
    <definedName name="CRITERIA169" localSheetId="0">#REF!</definedName>
    <definedName name="CRITERIA169">#REF!</definedName>
    <definedName name="CRITERIA17" localSheetId="0">#REF!</definedName>
    <definedName name="CRITERIA17">#REF!</definedName>
    <definedName name="CRITERIA170" localSheetId="0">#REF!</definedName>
    <definedName name="CRITERIA170">#REF!</definedName>
    <definedName name="CRITERIA171" localSheetId="0">#REF!</definedName>
    <definedName name="CRITERIA171">#REF!</definedName>
    <definedName name="CRITERIA172" localSheetId="0">#REF!</definedName>
    <definedName name="CRITERIA172">#REF!</definedName>
    <definedName name="CRITERIA173" localSheetId="0">#REF!</definedName>
    <definedName name="CRITERIA173">#REF!</definedName>
    <definedName name="CRITERIA174" localSheetId="0">#REF!</definedName>
    <definedName name="CRITERIA174">#REF!</definedName>
    <definedName name="CRITERIA175" localSheetId="0">#REF!</definedName>
    <definedName name="CRITERIA175">#REF!</definedName>
    <definedName name="CRITERIA176" localSheetId="0">#REF!</definedName>
    <definedName name="CRITERIA176">#REF!</definedName>
    <definedName name="CRITERIA177" localSheetId="0">#REF!</definedName>
    <definedName name="CRITERIA177">#REF!</definedName>
    <definedName name="CRITERIA178" localSheetId="0">#REF!</definedName>
    <definedName name="CRITERIA178">#REF!</definedName>
    <definedName name="CRITERIA179" localSheetId="0">#REF!</definedName>
    <definedName name="CRITERIA179">#REF!</definedName>
    <definedName name="CRITERIA18" localSheetId="0">#REF!</definedName>
    <definedName name="CRITERIA18">#REF!</definedName>
    <definedName name="CRITERIA180" localSheetId="0">#REF!</definedName>
    <definedName name="CRITERIA180">#REF!</definedName>
    <definedName name="CRITERIA181" localSheetId="0">#REF!</definedName>
    <definedName name="CRITERIA181">#REF!</definedName>
    <definedName name="CRITERIA182" localSheetId="0">#REF!</definedName>
    <definedName name="CRITERIA182">#REF!</definedName>
    <definedName name="CRITERIA183" localSheetId="0">#REF!</definedName>
    <definedName name="CRITERIA183">#REF!</definedName>
    <definedName name="CRITERIA184" localSheetId="0">#REF!</definedName>
    <definedName name="CRITERIA184">#REF!</definedName>
    <definedName name="CRITERIA185" localSheetId="0">#REF!</definedName>
    <definedName name="CRITERIA185">#REF!</definedName>
    <definedName name="CRITERIA186" localSheetId="0">#REF!</definedName>
    <definedName name="CRITERIA186">#REF!</definedName>
    <definedName name="CRITERIA187" localSheetId="0">#REF!</definedName>
    <definedName name="CRITERIA187">#REF!</definedName>
    <definedName name="CRITERIA188" localSheetId="0">#REF!</definedName>
    <definedName name="CRITERIA188">#REF!</definedName>
    <definedName name="CRITERIA189" localSheetId="0">#REF!</definedName>
    <definedName name="CRITERIA189">#REF!</definedName>
    <definedName name="CRITERIA19" localSheetId="0">#REF!</definedName>
    <definedName name="CRITERIA19">#REF!</definedName>
    <definedName name="CRITERIA190" localSheetId="0">#REF!</definedName>
    <definedName name="CRITERIA190">#REF!</definedName>
    <definedName name="CRITERIA191" localSheetId="0">#REF!</definedName>
    <definedName name="CRITERIA191">#REF!</definedName>
    <definedName name="CRITERIA192" localSheetId="0">#REF!</definedName>
    <definedName name="CRITERIA192">#REF!</definedName>
    <definedName name="CRITERIA193" localSheetId="0">#REF!</definedName>
    <definedName name="CRITERIA193">#REF!</definedName>
    <definedName name="CRITERIA194" localSheetId="0">#REF!</definedName>
    <definedName name="CRITERIA194">#REF!</definedName>
    <definedName name="CRITERIA195" localSheetId="0">#REF!</definedName>
    <definedName name="CRITERIA195">#REF!</definedName>
    <definedName name="CRITERIA196" localSheetId="0">#REF!</definedName>
    <definedName name="CRITERIA196">#REF!</definedName>
    <definedName name="CRITERIA197" localSheetId="0">#REF!</definedName>
    <definedName name="CRITERIA197">#REF!</definedName>
    <definedName name="CRITERIA198" localSheetId="0">#REF!</definedName>
    <definedName name="CRITERIA198">#REF!</definedName>
    <definedName name="CRITERIA199" localSheetId="0">#REF!</definedName>
    <definedName name="CRITERIA199">#REF!</definedName>
    <definedName name="CRITERIA2" localSheetId="0">#REF!</definedName>
    <definedName name="CRITERIA2">#REF!</definedName>
    <definedName name="CRITERIA20" localSheetId="0">#REF!</definedName>
    <definedName name="CRITERIA20">#REF!</definedName>
    <definedName name="CRITERIA200" localSheetId="0">#REF!</definedName>
    <definedName name="CRITERIA200">#REF!</definedName>
    <definedName name="CRITERIA201" localSheetId="0">#REF!</definedName>
    <definedName name="CRITERIA201">#REF!</definedName>
    <definedName name="CRITERIA202" localSheetId="0">#REF!</definedName>
    <definedName name="CRITERIA202">#REF!</definedName>
    <definedName name="CRITERIA203" localSheetId="0">#REF!</definedName>
    <definedName name="CRITERIA203">#REF!</definedName>
    <definedName name="CRITERIA204" localSheetId="0">#REF!</definedName>
    <definedName name="CRITERIA204">#REF!</definedName>
    <definedName name="CRITERIA205" localSheetId="0">#REF!</definedName>
    <definedName name="CRITERIA205">#REF!</definedName>
    <definedName name="CRITERIA206" localSheetId="0">#REF!</definedName>
    <definedName name="CRITERIA206">#REF!</definedName>
    <definedName name="CRITERIA207" localSheetId="0">#REF!</definedName>
    <definedName name="CRITERIA207">#REF!</definedName>
    <definedName name="CRITERIA208" localSheetId="0">#REF!</definedName>
    <definedName name="CRITERIA208">#REF!</definedName>
    <definedName name="CRITERIA209" localSheetId="0">#REF!</definedName>
    <definedName name="CRITERIA209">#REF!</definedName>
    <definedName name="CRITERIA21" localSheetId="0">#REF!</definedName>
    <definedName name="CRITERIA21">#REF!</definedName>
    <definedName name="CRITERIA210" localSheetId="0">#REF!</definedName>
    <definedName name="CRITERIA210">#REF!</definedName>
    <definedName name="CRITERIA211" localSheetId="0">#REF!</definedName>
    <definedName name="CRITERIA211">#REF!</definedName>
    <definedName name="CRITERIA212" localSheetId="0">#REF!</definedName>
    <definedName name="CRITERIA212">#REF!</definedName>
    <definedName name="CRITERIA213" localSheetId="0">#REF!</definedName>
    <definedName name="CRITERIA213">#REF!</definedName>
    <definedName name="CRITERIA214" localSheetId="0">#REF!</definedName>
    <definedName name="CRITERIA214">#REF!</definedName>
    <definedName name="CRITERIA215" localSheetId="0">#REF!</definedName>
    <definedName name="CRITERIA215">#REF!</definedName>
    <definedName name="CRITERIA216" localSheetId="0">#REF!</definedName>
    <definedName name="CRITERIA216">#REF!</definedName>
    <definedName name="CRITERIA217" localSheetId="0">#REF!</definedName>
    <definedName name="CRITERIA217">#REF!</definedName>
    <definedName name="CRITERIA218" localSheetId="0">#REF!</definedName>
    <definedName name="CRITERIA218">#REF!</definedName>
    <definedName name="CRITERIA219" localSheetId="0">#REF!</definedName>
    <definedName name="CRITERIA219">#REF!</definedName>
    <definedName name="CRITERIA22" localSheetId="0">#REF!</definedName>
    <definedName name="CRITERIA22">#REF!</definedName>
    <definedName name="CRITERIA220" localSheetId="0">#REF!</definedName>
    <definedName name="CRITERIA220">#REF!</definedName>
    <definedName name="CRITERIA221" localSheetId="0">#REF!</definedName>
    <definedName name="CRITERIA221">#REF!</definedName>
    <definedName name="CRITERIA222" localSheetId="0">#REF!</definedName>
    <definedName name="CRITERIA222">#REF!</definedName>
    <definedName name="CRITERIA223" localSheetId="0">#REF!</definedName>
    <definedName name="CRITERIA223">#REF!</definedName>
    <definedName name="CRITERIA224" localSheetId="0">#REF!</definedName>
    <definedName name="CRITERIA224">#REF!</definedName>
    <definedName name="CRITERIA225" localSheetId="0">#REF!</definedName>
    <definedName name="CRITERIA225">#REF!</definedName>
    <definedName name="CRITERIA226" localSheetId="0">#REF!</definedName>
    <definedName name="CRITERIA226">#REF!</definedName>
    <definedName name="CRITERIA227" localSheetId="0">#REF!</definedName>
    <definedName name="CRITERIA227">#REF!</definedName>
    <definedName name="CRITERIA228" localSheetId="0">#REF!</definedName>
    <definedName name="CRITERIA228">#REF!</definedName>
    <definedName name="CRITERIA229" localSheetId="0">#REF!</definedName>
    <definedName name="CRITERIA229">#REF!</definedName>
    <definedName name="CRITERIA23" localSheetId="0">#REF!</definedName>
    <definedName name="CRITERIA23">#REF!</definedName>
    <definedName name="CRITERIA230" localSheetId="0">#REF!</definedName>
    <definedName name="CRITERIA230">#REF!</definedName>
    <definedName name="CRITERIA231" localSheetId="0">#REF!</definedName>
    <definedName name="CRITERIA231">#REF!</definedName>
    <definedName name="CRITERIA232" localSheetId="0">#REF!</definedName>
    <definedName name="CRITERIA232">#REF!</definedName>
    <definedName name="CRITERIA233" localSheetId="0">#REF!</definedName>
    <definedName name="CRITERIA233">#REF!</definedName>
    <definedName name="CRITERIA234" localSheetId="0">#REF!</definedName>
    <definedName name="CRITERIA234">#REF!</definedName>
    <definedName name="CRITERIA235" localSheetId="0">#REF!</definedName>
    <definedName name="CRITERIA235">#REF!</definedName>
    <definedName name="CRITERIA236" localSheetId="0">#REF!</definedName>
    <definedName name="CRITERIA236">#REF!</definedName>
    <definedName name="CRITERIA237" localSheetId="0">#REF!</definedName>
    <definedName name="CRITERIA237">#REF!</definedName>
    <definedName name="CRITERIA238" localSheetId="0">#REF!</definedName>
    <definedName name="CRITERIA238">#REF!</definedName>
    <definedName name="CRITERIA239" localSheetId="0">#REF!</definedName>
    <definedName name="CRITERIA239">#REF!</definedName>
    <definedName name="CRITERIA24" localSheetId="0">#REF!</definedName>
    <definedName name="CRITERIA24">#REF!</definedName>
    <definedName name="CRITERIA240" localSheetId="0">#REF!</definedName>
    <definedName name="CRITERIA240">#REF!</definedName>
    <definedName name="CRITERIA241" localSheetId="0">#REF!</definedName>
    <definedName name="CRITERIA241">#REF!</definedName>
    <definedName name="CRITERIA242" localSheetId="0">#REF!</definedName>
    <definedName name="CRITERIA242">#REF!</definedName>
    <definedName name="CRITERIA243" localSheetId="0">#REF!</definedName>
    <definedName name="CRITERIA243">#REF!</definedName>
    <definedName name="CRITERIA244" localSheetId="0">#REF!</definedName>
    <definedName name="CRITERIA244">#REF!</definedName>
    <definedName name="CRITERIA245" localSheetId="0">#REF!</definedName>
    <definedName name="CRITERIA245">#REF!</definedName>
    <definedName name="CRITERIA246" localSheetId="0">#REF!</definedName>
    <definedName name="CRITERIA246">#REF!</definedName>
    <definedName name="CRITERIA247" localSheetId="0">#REF!</definedName>
    <definedName name="CRITERIA247">#REF!</definedName>
    <definedName name="CRITERIA248" localSheetId="0">#REF!</definedName>
    <definedName name="CRITERIA248">#REF!</definedName>
    <definedName name="CRITERIA249" localSheetId="0">#REF!</definedName>
    <definedName name="CRITERIA249">#REF!</definedName>
    <definedName name="CRITERIA25" localSheetId="0">#REF!</definedName>
    <definedName name="CRITERIA25">#REF!</definedName>
    <definedName name="CRITERIA250" localSheetId="0">#REF!</definedName>
    <definedName name="CRITERIA250">#REF!</definedName>
    <definedName name="CRITERIA251" localSheetId="0">#REF!</definedName>
    <definedName name="CRITERIA251">#REF!</definedName>
    <definedName name="CRITERIA252" localSheetId="0">#REF!</definedName>
    <definedName name="CRITERIA252">#REF!</definedName>
    <definedName name="CRITERIA253" localSheetId="0">#REF!</definedName>
    <definedName name="CRITERIA253">#REF!</definedName>
    <definedName name="CRITERIA254" localSheetId="0">#REF!</definedName>
    <definedName name="CRITERIA254">#REF!</definedName>
    <definedName name="CRITERIA255" localSheetId="0">#REF!</definedName>
    <definedName name="CRITERIA255">#REF!</definedName>
    <definedName name="CRITERIA256" localSheetId="0">#REF!</definedName>
    <definedName name="CRITERIA256">#REF!</definedName>
    <definedName name="CRITERIA257" localSheetId="0">#REF!</definedName>
    <definedName name="CRITERIA257">#REF!</definedName>
    <definedName name="CRITERIA258" localSheetId="0">#REF!</definedName>
    <definedName name="CRITERIA258">#REF!</definedName>
    <definedName name="CRITERIA259" localSheetId="0">#REF!</definedName>
    <definedName name="CRITERIA259">#REF!</definedName>
    <definedName name="CRITERIA26" localSheetId="0">#REF!</definedName>
    <definedName name="CRITERIA26">#REF!</definedName>
    <definedName name="CRITERIA260" localSheetId="0">#REF!</definedName>
    <definedName name="CRITERIA260">#REF!</definedName>
    <definedName name="CRITERIA261" localSheetId="0">#REF!</definedName>
    <definedName name="CRITERIA261">#REF!</definedName>
    <definedName name="CRITERIA262" localSheetId="0">#REF!</definedName>
    <definedName name="CRITERIA262">#REF!</definedName>
    <definedName name="CRITERIA263" localSheetId="0">#REF!</definedName>
    <definedName name="CRITERIA263">#REF!</definedName>
    <definedName name="CRITERIA264" localSheetId="0">#REF!</definedName>
    <definedName name="CRITERIA264">#REF!</definedName>
    <definedName name="CRITERIA265" localSheetId="0">#REF!</definedName>
    <definedName name="CRITERIA265">#REF!</definedName>
    <definedName name="CRITERIA266" localSheetId="0">#REF!</definedName>
    <definedName name="CRITERIA266">#REF!</definedName>
    <definedName name="CRITERIA267" localSheetId="0">#REF!</definedName>
    <definedName name="CRITERIA267">#REF!</definedName>
    <definedName name="CRITERIA268" localSheetId="0">#REF!</definedName>
    <definedName name="CRITERIA268">#REF!</definedName>
    <definedName name="CRITERIA269" localSheetId="0">#REF!</definedName>
    <definedName name="CRITERIA269">#REF!</definedName>
    <definedName name="CRITERIA27" localSheetId="0">#REF!</definedName>
    <definedName name="CRITERIA27">#REF!</definedName>
    <definedName name="CRITERIA270" localSheetId="0">#REF!</definedName>
    <definedName name="CRITERIA270">#REF!</definedName>
    <definedName name="CRITERIA271" localSheetId="0">#REF!</definedName>
    <definedName name="CRITERIA271">#REF!</definedName>
    <definedName name="CRITERIA272" localSheetId="0">#REF!</definedName>
    <definedName name="CRITERIA272">#REF!</definedName>
    <definedName name="CRITERIA273" localSheetId="0">#REF!</definedName>
    <definedName name="CRITERIA273">#REF!</definedName>
    <definedName name="CRITERIA274" localSheetId="0">#REF!</definedName>
    <definedName name="CRITERIA274">#REF!</definedName>
    <definedName name="CRITERIA275" localSheetId="0">#REF!</definedName>
    <definedName name="CRITERIA275">#REF!</definedName>
    <definedName name="criteria276" localSheetId="0">#REF!</definedName>
    <definedName name="criteria276">#REF!</definedName>
    <definedName name="CRITERIA277" localSheetId="0">#REF!</definedName>
    <definedName name="CRITERIA277">#REF!</definedName>
    <definedName name="CRITERIA278" localSheetId="0">#REF!</definedName>
    <definedName name="CRITERIA278">#REF!</definedName>
    <definedName name="CRITERIA279" localSheetId="0">#REF!</definedName>
    <definedName name="CRITERIA279">#REF!</definedName>
    <definedName name="CRITERIA28" localSheetId="0">#REF!</definedName>
    <definedName name="CRITERIA28">#REF!</definedName>
    <definedName name="CRITERIA280" localSheetId="0">#REF!</definedName>
    <definedName name="CRITERIA280">#REF!</definedName>
    <definedName name="CRITERIA281" localSheetId="0">#REF!</definedName>
    <definedName name="CRITERIA281">#REF!</definedName>
    <definedName name="CRITERIA282" localSheetId="0">#REF!</definedName>
    <definedName name="CRITERIA282">#REF!</definedName>
    <definedName name="CRITERIA283" localSheetId="0">#REF!</definedName>
    <definedName name="CRITERIA283">#REF!</definedName>
    <definedName name="CRITERIA284" localSheetId="0">#REF!</definedName>
    <definedName name="CRITERIA284">#REF!</definedName>
    <definedName name="CRITERIA285" localSheetId="0">#REF!</definedName>
    <definedName name="CRITERIA285">#REF!</definedName>
    <definedName name="CRITERIA286" localSheetId="0">#REF!</definedName>
    <definedName name="CRITERIA286">#REF!</definedName>
    <definedName name="CRITERIA287" localSheetId="0">#REF!</definedName>
    <definedName name="CRITERIA287">#REF!</definedName>
    <definedName name="CRITERIA288" localSheetId="0">#REF!</definedName>
    <definedName name="CRITERIA288">#REF!</definedName>
    <definedName name="CRITERIA289" localSheetId="0">#REF!</definedName>
    <definedName name="CRITERIA289">#REF!</definedName>
    <definedName name="CRITERIA29" localSheetId="0">#REF!</definedName>
    <definedName name="CRITERIA29">#REF!</definedName>
    <definedName name="CRITERIA290" localSheetId="0">#REF!</definedName>
    <definedName name="CRITERIA290">#REF!</definedName>
    <definedName name="CRITERIA291" localSheetId="0">#REF!</definedName>
    <definedName name="CRITERIA291">#REF!</definedName>
    <definedName name="CRITERIA292" localSheetId="0">#REF!</definedName>
    <definedName name="CRITERIA292">#REF!</definedName>
    <definedName name="CRITERIA293" localSheetId="0">#REF!</definedName>
    <definedName name="CRITERIA293">#REF!</definedName>
    <definedName name="CRITERIA294" localSheetId="0">#REF!</definedName>
    <definedName name="CRITERIA294">#REF!</definedName>
    <definedName name="CRITERIA295" localSheetId="0">#REF!</definedName>
    <definedName name="CRITERIA295">#REF!</definedName>
    <definedName name="CRITERIA296" localSheetId="0">#REF!</definedName>
    <definedName name="CRITERIA296">#REF!</definedName>
    <definedName name="CRITERIA297" localSheetId="0">#REF!</definedName>
    <definedName name="CRITERIA297">#REF!</definedName>
    <definedName name="CRITERIA298" localSheetId="0">#REF!</definedName>
    <definedName name="CRITERIA298">#REF!</definedName>
    <definedName name="CRITERIA299" localSheetId="0">#REF!</definedName>
    <definedName name="CRITERIA299">#REF!</definedName>
    <definedName name="CRITERIA3" localSheetId="0">#REF!</definedName>
    <definedName name="CRITERIA3">#REF!</definedName>
    <definedName name="CRITERIA30" localSheetId="0">#REF!</definedName>
    <definedName name="CRITERIA30">#REF!</definedName>
    <definedName name="CRITERIA300" localSheetId="0">#REF!</definedName>
    <definedName name="CRITERIA300">#REF!</definedName>
    <definedName name="CRITERIA301" localSheetId="0">#REF!</definedName>
    <definedName name="CRITERIA301">#REF!</definedName>
    <definedName name="CRITERIA302" localSheetId="0">#REF!</definedName>
    <definedName name="CRITERIA302">#REF!</definedName>
    <definedName name="CRITERIA303" localSheetId="0">#REF!</definedName>
    <definedName name="CRITERIA303">#REF!</definedName>
    <definedName name="CRITERIA304" localSheetId="0">#REF!</definedName>
    <definedName name="CRITERIA304">#REF!</definedName>
    <definedName name="CRITERIA305" localSheetId="0">#REF!</definedName>
    <definedName name="CRITERIA305">#REF!</definedName>
    <definedName name="CRITERIA306" localSheetId="0">#REF!</definedName>
    <definedName name="CRITERIA306">#REF!</definedName>
    <definedName name="CRITERIA307" localSheetId="0">#REF!</definedName>
    <definedName name="CRITERIA307">#REF!</definedName>
    <definedName name="CRITERIA308" localSheetId="0">#REF!</definedName>
    <definedName name="CRITERIA308">#REF!</definedName>
    <definedName name="CRITERIA31" localSheetId="0">#REF!</definedName>
    <definedName name="CRITERIA31">#REF!</definedName>
    <definedName name="CRITERIA310" localSheetId="0">#REF!</definedName>
    <definedName name="CRITERIA310">#REF!</definedName>
    <definedName name="CRITERIA311" localSheetId="0">#REF!</definedName>
    <definedName name="CRITERIA311">#REF!</definedName>
    <definedName name="CRITERIA312" localSheetId="0">#REF!</definedName>
    <definedName name="CRITERIA312">#REF!</definedName>
    <definedName name="CRITERIA313" localSheetId="0">#REF!</definedName>
    <definedName name="CRITERIA313">#REF!</definedName>
    <definedName name="CRITERIA314" localSheetId="0">#REF!</definedName>
    <definedName name="CRITERIA314">#REF!</definedName>
    <definedName name="CRITERIA315" localSheetId="0">#REF!</definedName>
    <definedName name="CRITERIA315">#REF!</definedName>
    <definedName name="CRITERIA316" localSheetId="0">#REF!</definedName>
    <definedName name="CRITERIA316">#REF!</definedName>
    <definedName name="CRITERIA317" localSheetId="0">#REF!</definedName>
    <definedName name="CRITERIA317">#REF!</definedName>
    <definedName name="CRITERIA318" localSheetId="0">#REF!</definedName>
    <definedName name="CRITERIA318">#REF!</definedName>
    <definedName name="CRITERIA319" localSheetId="0">#REF!</definedName>
    <definedName name="CRITERIA319">#REF!</definedName>
    <definedName name="CRITERIA32" localSheetId="0">#REF!</definedName>
    <definedName name="CRITERIA32">#REF!</definedName>
    <definedName name="CRITERIA320" localSheetId="0">#REF!</definedName>
    <definedName name="CRITERIA320">#REF!</definedName>
    <definedName name="CRITERIA321" localSheetId="0">#REF!</definedName>
    <definedName name="CRITERIA321">#REF!</definedName>
    <definedName name="CRITERIA322" localSheetId="0">#REF!</definedName>
    <definedName name="CRITERIA322">#REF!</definedName>
    <definedName name="CRITERIA323" localSheetId="0">#REF!</definedName>
    <definedName name="CRITERIA323">#REF!</definedName>
    <definedName name="CRITERIA324" localSheetId="0">#REF!</definedName>
    <definedName name="CRITERIA324">#REF!</definedName>
    <definedName name="CRITERIA325" localSheetId="0">#REF!</definedName>
    <definedName name="CRITERIA325">#REF!</definedName>
    <definedName name="CRITERIA326" localSheetId="0">#REF!</definedName>
    <definedName name="CRITERIA326">#REF!</definedName>
    <definedName name="CRITERIA327" localSheetId="0">#REF!</definedName>
    <definedName name="CRITERIA327">#REF!</definedName>
    <definedName name="CRITERIA328" localSheetId="0">#REF!</definedName>
    <definedName name="CRITERIA328">#REF!</definedName>
    <definedName name="CRITERIA329" localSheetId="0">#REF!</definedName>
    <definedName name="CRITERIA329">#REF!</definedName>
    <definedName name="CRITERIA33" localSheetId="0">#REF!</definedName>
    <definedName name="CRITERIA33">#REF!</definedName>
    <definedName name="CRITERIA330" localSheetId="0">#REF!</definedName>
    <definedName name="CRITERIA330">#REF!</definedName>
    <definedName name="CRITERIA331" localSheetId="0">#REF!</definedName>
    <definedName name="CRITERIA331">#REF!</definedName>
    <definedName name="CRITERIA332" localSheetId="0">#REF!</definedName>
    <definedName name="CRITERIA332">#REF!</definedName>
    <definedName name="CRITERIA34" localSheetId="0">#REF!</definedName>
    <definedName name="CRITERIA34">#REF!</definedName>
    <definedName name="CRITERIA35" localSheetId="0">#REF!</definedName>
    <definedName name="CRITERIA35">#REF!</definedName>
    <definedName name="CRITERIA36" localSheetId="0">#REF!</definedName>
    <definedName name="CRITERIA36">#REF!</definedName>
    <definedName name="CRITERIA37" localSheetId="0">#REF!</definedName>
    <definedName name="CRITERIA37">#REF!</definedName>
    <definedName name="CRITERIA38" localSheetId="0">#REF!</definedName>
    <definedName name="CRITERIA38">#REF!</definedName>
    <definedName name="CRITERIA39" localSheetId="0">#REF!</definedName>
    <definedName name="CRITERIA39">#REF!</definedName>
    <definedName name="CRITERIA4" localSheetId="0">#REF!</definedName>
    <definedName name="CRITERIA4">#REF!</definedName>
    <definedName name="CRITERIA40" localSheetId="0">#REF!</definedName>
    <definedName name="CRITERIA40">#REF!</definedName>
    <definedName name="CRITERIA41" localSheetId="0">#REF!</definedName>
    <definedName name="CRITERIA41">#REF!</definedName>
    <definedName name="CRITERIA42" localSheetId="0">#REF!</definedName>
    <definedName name="CRITERIA42">#REF!</definedName>
    <definedName name="CRITERIA43" localSheetId="0">#REF!</definedName>
    <definedName name="CRITERIA43">#REF!</definedName>
    <definedName name="CRITERIA44" localSheetId="0">#REF!</definedName>
    <definedName name="CRITERIA44">#REF!</definedName>
    <definedName name="CRITERIA45" localSheetId="0">#REF!</definedName>
    <definedName name="CRITERIA45">#REF!</definedName>
    <definedName name="CRITERIA46" localSheetId="0">#REF!</definedName>
    <definedName name="CRITERIA46">#REF!</definedName>
    <definedName name="CRITERIA47" localSheetId="0">#REF!</definedName>
    <definedName name="CRITERIA47">#REF!</definedName>
    <definedName name="CRITERIA48" localSheetId="0">#REF!</definedName>
    <definedName name="CRITERIA48">#REF!</definedName>
    <definedName name="CRITERIA49" localSheetId="0">#REF!</definedName>
    <definedName name="CRITERIA49">#REF!</definedName>
    <definedName name="CRITERIA5" localSheetId="0">#REF!</definedName>
    <definedName name="CRITERIA5">#REF!</definedName>
    <definedName name="CRITERIA50" localSheetId="0">#REF!</definedName>
    <definedName name="CRITERIA50">#REF!</definedName>
    <definedName name="CRITERIA51" localSheetId="0">#REF!</definedName>
    <definedName name="CRITERIA51">#REF!</definedName>
    <definedName name="CRITERIA52" localSheetId="0">#REF!</definedName>
    <definedName name="CRITERIA52">#REF!</definedName>
    <definedName name="CRITERIA53" localSheetId="0">#REF!</definedName>
    <definedName name="CRITERIA53">#REF!</definedName>
    <definedName name="CRITERIA54" localSheetId="0">#REF!</definedName>
    <definedName name="CRITERIA54">#REF!</definedName>
    <definedName name="CRITERIA55" localSheetId="0">#REF!</definedName>
    <definedName name="CRITERIA55">#REF!</definedName>
    <definedName name="CRITERIA56" localSheetId="0">#REF!</definedName>
    <definedName name="CRITERIA56">#REF!</definedName>
    <definedName name="CRITERIA57" localSheetId="0">#REF!</definedName>
    <definedName name="CRITERIA57">#REF!</definedName>
    <definedName name="CRITERIA58" localSheetId="0">#REF!</definedName>
    <definedName name="CRITERIA58">#REF!</definedName>
    <definedName name="CRITERIA59" localSheetId="0">#REF!</definedName>
    <definedName name="CRITERIA59">#REF!</definedName>
    <definedName name="CRITERIA6" localSheetId="0">#REF!</definedName>
    <definedName name="CRITERIA6">#REF!</definedName>
    <definedName name="CRITERIA60" localSheetId="0">#REF!</definedName>
    <definedName name="CRITERIA60">#REF!</definedName>
    <definedName name="CRITERIA61" localSheetId="0">#REF!</definedName>
    <definedName name="CRITERIA61">#REF!</definedName>
    <definedName name="CRITERIA62" localSheetId="0">#REF!</definedName>
    <definedName name="CRITERIA62">#REF!</definedName>
    <definedName name="CRITERIA63" localSheetId="0">#REF!</definedName>
    <definedName name="CRITERIA63">#REF!</definedName>
    <definedName name="CRITERIA64" localSheetId="0">#REF!</definedName>
    <definedName name="CRITERIA64">#REF!</definedName>
    <definedName name="CRITERIA65" localSheetId="0">#REF!</definedName>
    <definedName name="CRITERIA65">#REF!</definedName>
    <definedName name="CRITERIA66" localSheetId="0">#REF!</definedName>
    <definedName name="CRITERIA66">#REF!</definedName>
    <definedName name="CRITERIA67" localSheetId="0">#REF!</definedName>
    <definedName name="CRITERIA67">#REF!</definedName>
    <definedName name="CRITERIA68" localSheetId="0">#REF!</definedName>
    <definedName name="CRITERIA68">#REF!</definedName>
    <definedName name="CRITERIA69" localSheetId="0">#REF!</definedName>
    <definedName name="CRITERIA69">#REF!</definedName>
    <definedName name="CRITERIA7" localSheetId="0">#REF!</definedName>
    <definedName name="CRITERIA7">#REF!</definedName>
    <definedName name="CRITERIA70" localSheetId="0">#REF!</definedName>
    <definedName name="CRITERIA70">#REF!</definedName>
    <definedName name="CRITERIA71" localSheetId="0">#REF!</definedName>
    <definedName name="CRITERIA71">#REF!</definedName>
    <definedName name="CRITERIA72" localSheetId="0">#REF!</definedName>
    <definedName name="CRITERIA72">#REF!</definedName>
    <definedName name="CRITERIA73" localSheetId="0">#REF!</definedName>
    <definedName name="CRITERIA73">#REF!</definedName>
    <definedName name="CRITERIA74" localSheetId="0">#REF!</definedName>
    <definedName name="CRITERIA74">#REF!</definedName>
    <definedName name="CRITERIA75" localSheetId="0">#REF!</definedName>
    <definedName name="CRITERIA75">#REF!</definedName>
    <definedName name="CRITERIA76" localSheetId="0">#REF!</definedName>
    <definedName name="CRITERIA76">#REF!</definedName>
    <definedName name="CRITERIA77" localSheetId="0">#REF!</definedName>
    <definedName name="CRITERIA77">#REF!</definedName>
    <definedName name="CRITERIA78" localSheetId="0">#REF!</definedName>
    <definedName name="CRITERIA78">#REF!</definedName>
    <definedName name="CRITERIA79" localSheetId="0">#REF!</definedName>
    <definedName name="CRITERIA79">#REF!</definedName>
    <definedName name="CRITERIA8" localSheetId="0">#REF!</definedName>
    <definedName name="CRITERIA8">#REF!</definedName>
    <definedName name="CRITERIA80" localSheetId="0">#REF!</definedName>
    <definedName name="CRITERIA80">#REF!</definedName>
    <definedName name="CRITERIA81" localSheetId="0">#REF!</definedName>
    <definedName name="CRITERIA81">#REF!</definedName>
    <definedName name="CRITERIA82" localSheetId="0">#REF!</definedName>
    <definedName name="CRITERIA82">#REF!</definedName>
    <definedName name="CRITERIA83" localSheetId="0">#REF!</definedName>
    <definedName name="CRITERIA83">#REF!</definedName>
    <definedName name="CRITERIA84" localSheetId="0">#REF!</definedName>
    <definedName name="CRITERIA84">#REF!</definedName>
    <definedName name="CRITERIA85" localSheetId="0">#REF!</definedName>
    <definedName name="CRITERIA85">#REF!</definedName>
    <definedName name="CRITERIA86" localSheetId="0">#REF!</definedName>
    <definedName name="CRITERIA86">#REF!</definedName>
    <definedName name="CRITERIA87" localSheetId="0">#REF!</definedName>
    <definedName name="CRITERIA87">#REF!</definedName>
    <definedName name="CRITERIA88" localSheetId="0">#REF!</definedName>
    <definedName name="CRITERIA88">#REF!</definedName>
    <definedName name="CRITERIA89" localSheetId="0">#REF!</definedName>
    <definedName name="CRITERIA89">#REF!</definedName>
    <definedName name="CRITERIA9" localSheetId="0">#REF!</definedName>
    <definedName name="CRITERIA9">#REF!</definedName>
    <definedName name="CRITERIA90" localSheetId="0">#REF!</definedName>
    <definedName name="CRITERIA90">#REF!</definedName>
    <definedName name="CRITERIA91" localSheetId="0">#REF!</definedName>
    <definedName name="CRITERIA91">#REF!</definedName>
    <definedName name="CRITERIA92" localSheetId="0">#REF!</definedName>
    <definedName name="CRITERIA92">#REF!</definedName>
    <definedName name="CRITERIA93" localSheetId="0">#REF!</definedName>
    <definedName name="CRITERIA93">#REF!</definedName>
    <definedName name="CRITERIA94" localSheetId="0">#REF!</definedName>
    <definedName name="CRITERIA94">#REF!</definedName>
    <definedName name="CRITERIA95" localSheetId="0">#REF!</definedName>
    <definedName name="CRITERIA95">#REF!</definedName>
    <definedName name="CRITERIA96" localSheetId="0">#REF!</definedName>
    <definedName name="CRITERIA96">#REF!</definedName>
    <definedName name="CRITERIA97" localSheetId="0">#REF!</definedName>
    <definedName name="CRITERIA97">#REF!</definedName>
    <definedName name="CRITERIA98" localSheetId="0">#REF!</definedName>
    <definedName name="CRITERIA98">#REF!</definedName>
    <definedName name="CRITERIA99" localSheetId="0">#REF!</definedName>
    <definedName name="CRITERIA99">#REF!</definedName>
    <definedName name="ctariff" localSheetId="0">#REF!</definedName>
    <definedName name="ctariff">#REF!</definedName>
    <definedName name="Ctry_Name" localSheetId="0">#REF!</definedName>
    <definedName name="Ctry_Name">#REF!</definedName>
    <definedName name="CtryCode" localSheetId="0">#REF!</definedName>
    <definedName name="CtryCode">#REF!</definedName>
    <definedName name="CtryName">[38]SetUp!$C$7</definedName>
    <definedName name="Cum_Tot_Capex_RT" localSheetId="0">#REF!</definedName>
    <definedName name="Cum_Tot_Capex_RT">#REF!</definedName>
    <definedName name="Cum_Tot_Dir_Opex_RT" localSheetId="0">#REF!</definedName>
    <definedName name="Cum_Tot_Dir_Opex_RT">#REF!</definedName>
    <definedName name="CumA">'[20]prodprof 1'!$F$22</definedName>
    <definedName name="CumGas" localSheetId="0">IF('[20]prodprof 1'!XEE1&lt;=[0]!CumP,'[20]prodprof 1'!XEE1*[0]!GORP,[0]!CumP*[0]!GORP+('[20]prodprof 1'!XEE1-[0]!CumP)*([0]!GORP+('[20]prodprof 1'!XEE1-[0]!CumP)*0.5*[0]!SlopeG))</definedName>
    <definedName name="CumGas">IF('[20]prodprof 1'!XEE1&lt;=CumP,'[20]prodprof 1'!XEE1*GORP,CumP*GORP+('[20]prodprof 1'!XEE1-CumP)*(GORP+('[20]prodprof 1'!XEE1-CumP)*0.5*SlopeG))</definedName>
    <definedName name="cumgas1" localSheetId="0">IF('[20]prodprof 1'!XEE1&lt;=[0]!CumP,'[20]prodprof 1'!XEE1*[0]!GORP,[0]!CumP*[0]!GORP+('[20]prodprof 1'!XEE1-[0]!CumP)*([0]!GORP+('[20]prodprof 1'!XEE1-[0]!CumP)*0.5*[0]!SlopeG))</definedName>
    <definedName name="cumgas1">IF('[20]prodprof 1'!XEE1&lt;=CumP,'[20]prodprof 1'!XEE1*GORP,CumP*GORP+('[20]prodprof 1'!XEE1-CumP)*(GORP+('[20]prodprof 1'!XEE1-CumP)*0.5*SlopeG))</definedName>
    <definedName name="CumOil">#N/A</definedName>
    <definedName name="CumP">'[20]prodprof 1'!$F$16</definedName>
    <definedName name="CumWat">#N/A</definedName>
    <definedName name="Currency">#REF!</definedName>
    <definedName name="CURRENT" localSheetId="0">#REF!</definedName>
    <definedName name="CURRENT">#REF!</definedName>
    <definedName name="CurrYearPRA">#REF!</definedName>
    <definedName name="D_Asphalt" localSheetId="0">[8]Assumptions!#REF!</definedName>
    <definedName name="D_Asphalt">[8]Assumptions!#REF!</definedName>
    <definedName name="D_Comp" localSheetId="0">[8]Assumptions!#REF!</definedName>
    <definedName name="D_Comp">[8]Assumptions!#REF!</definedName>
    <definedName name="D_fac" localSheetId="0">[8]Assumptions!#REF!</definedName>
    <definedName name="D_fac">[8]Assumptions!#REF!</definedName>
    <definedName name="D_G1">#REF!</definedName>
    <definedName name="D_G2">#REF!</definedName>
    <definedName name="D_G3">#REF!</definedName>
    <definedName name="D_G4">#REF!</definedName>
    <definedName name="D_Gas" localSheetId="0">[8]Assumptions!#REF!</definedName>
    <definedName name="D_Gas">[8]Assumptions!#REF!</definedName>
    <definedName name="D_Init" localSheetId="0">[8]Assumptions!#REF!</definedName>
    <definedName name="D_Init">[8]Assumptions!#REF!</definedName>
    <definedName name="D_Multi" localSheetId="0">[8]Assumptions!#REF!</definedName>
    <definedName name="D_Multi">[8]Assumptions!#REF!</definedName>
    <definedName name="D_O_1" localSheetId="0">[8]Assumptions!#REF!</definedName>
    <definedName name="D_O_1">[8]Assumptions!#REF!</definedName>
    <definedName name="D_O_2" localSheetId="0">[8]Assumptions!#REF!</definedName>
    <definedName name="D_O_2">[8]Assumptions!#REF!</definedName>
    <definedName name="D_Pipe" localSheetId="0">[8]Assumptions!#REF!</definedName>
    <definedName name="D_Pipe">[8]Assumptions!#REF!</definedName>
    <definedName name="D_Sub" localSheetId="0">[8]Assumptions!#REF!</definedName>
    <definedName name="D_Sub">[8]Assumptions!#REF!</definedName>
    <definedName name="D_Subsea" localSheetId="0">[8]Assumptions!#REF!</definedName>
    <definedName name="D_Subsea">[8]Assumptions!#REF!</definedName>
    <definedName name="D_SubseaWells" localSheetId="0">[8]Assumptions!#REF!</definedName>
    <definedName name="D_SubseaWells">[8]Assumptions!#REF!</definedName>
    <definedName name="D_Water" localSheetId="0">[8]Assumptions!#REF!</definedName>
    <definedName name="D_Water">[8]Assumptions!#REF!</definedName>
    <definedName name="D1_Drilling_Inp" localSheetId="0">#REF!</definedName>
    <definedName name="D1_Drilling_Inp">#REF!</definedName>
    <definedName name="D2_Drilling_Inp" localSheetId="0">#REF!</definedName>
    <definedName name="D2_Drilling_Inp">#REF!</definedName>
    <definedName name="dare">#REF!</definedName>
    <definedName name="dat" localSheetId="0">#REF!</definedName>
    <definedName name="dat">#REF!</definedName>
    <definedName name="data" localSheetId="0">#REF!</definedName>
    <definedName name="data">#REF!</definedName>
    <definedName name="DATA1" localSheetId="0">#REF!</definedName>
    <definedName name="DATA1">#REF!</definedName>
    <definedName name="DATA10" localSheetId="0">#REF!</definedName>
    <definedName name="DATA10">#REF!</definedName>
    <definedName name="DATA11" localSheetId="0">#REF!</definedName>
    <definedName name="DATA11">#REF!</definedName>
    <definedName name="DATA2" localSheetId="0">#REF!</definedName>
    <definedName name="DATA2">#REF!</definedName>
    <definedName name="DATA3" localSheetId="0">#REF!</definedName>
    <definedName name="DATA3">#REF!</definedName>
    <definedName name="DATA4" localSheetId="0">#REF!</definedName>
    <definedName name="DATA4">#REF!</definedName>
    <definedName name="DATA5" localSheetId="0">#REF!</definedName>
    <definedName name="DATA5">#REF!</definedName>
    <definedName name="DATA6" localSheetId="0">#REF!</definedName>
    <definedName name="DATA6">#REF!</definedName>
    <definedName name="DATA7" localSheetId="0">#REF!</definedName>
    <definedName name="DATA7">#REF!</definedName>
    <definedName name="DATA8" localSheetId="0">#REF!</definedName>
    <definedName name="DATA8">#REF!</definedName>
    <definedName name="DATA9" localSheetId="0">#REF!</definedName>
    <definedName name="DATA9">#REF!</definedName>
    <definedName name="DataArea" localSheetId="0">#REF!</definedName>
    <definedName name="DataArea">#REF!</definedName>
    <definedName name="_xlnm.Database" localSheetId="0">#REF!</definedName>
    <definedName name="_xlnm.Database">#REF!</definedName>
    <definedName name="DataExport" localSheetId="0">#REF!</definedName>
    <definedName name="DataExport">#REF!</definedName>
    <definedName name="DataHeader" localSheetId="0">#REF!</definedName>
    <definedName name="DataHeader">#REF!</definedName>
    <definedName name="DataName" localSheetId="0">#REF!</definedName>
    <definedName name="DataName">#REF!</definedName>
    <definedName name="dataTable">#REF!</definedName>
    <definedName name="Days" localSheetId="0">#REF!</definedName>
    <definedName name="Days">#REF!</definedName>
    <definedName name="Days_in_year">'[41]General Inputs'!$E$11</definedName>
    <definedName name="Days_to_Date">'[41]General Inputs'!$E$13</definedName>
    <definedName name="DBStoreDate" localSheetId="0">#REF!</definedName>
    <definedName name="DBStoreDate">#REF!</definedName>
    <definedName name="DD" localSheetId="0">#REF!</definedName>
    <definedName name="DD">#REF!</definedName>
    <definedName name="Decl">'[20]prodprof 1'!$F$27</definedName>
    <definedName name="dee" localSheetId="0">#REF!</definedName>
    <definedName name="dee">#REF!</definedName>
    <definedName name="DEES" localSheetId="0">#REF!</definedName>
    <definedName name="DEES">#REF!</definedName>
    <definedName name="DEFINITION" localSheetId="0">#REF!</definedName>
    <definedName name="DEFINITION">#REF!</definedName>
    <definedName name="Definitions_File" localSheetId="0">#REF!</definedName>
    <definedName name="Definitions_File">#REF!</definedName>
    <definedName name="DEFTAXCOMP" localSheetId="0">#REF!</definedName>
    <definedName name="DEFTAXCOMP">#REF!</definedName>
    <definedName name="DEFTAXDET" localSheetId="0">#REF!</definedName>
    <definedName name="DEFTAXDET">#REF!</definedName>
    <definedName name="delay_table" localSheetId="0">[12]Delay!#REF!</definedName>
    <definedName name="delay_table">[12]Delay!#REF!</definedName>
    <definedName name="delta_IBV_base" localSheetId="0">#REF!</definedName>
    <definedName name="delta_IBV_base">#REF!</definedName>
    <definedName name="delta_IBV_high" localSheetId="0">#REF!</definedName>
    <definedName name="delta_IBV_high">#REF!</definedName>
    <definedName name="delta_IBV_low" localSheetId="0">#REF!</definedName>
    <definedName name="delta_IBV_low">#REF!</definedName>
    <definedName name="Demand_case_name">[30]Demand!$D$3</definedName>
    <definedName name="Dep_Exp_1_Tot" localSheetId="0">#REF!</definedName>
    <definedName name="Dep_Exp_1_Tot">#REF!</definedName>
    <definedName name="Dep_Exp_F1_Tot" localSheetId="0">#REF!</definedName>
    <definedName name="Dep_Exp_F1_Tot">#REF!</definedName>
    <definedName name="Dep_Exp_N1_Tot" localSheetId="0">#REF!</definedName>
    <definedName name="Dep_Exp_N1_Tot">#REF!</definedName>
    <definedName name="Dep_Exp_T1_Tot" localSheetId="0">#REF!</definedName>
    <definedName name="Dep_Exp_T1_Tot">#REF!</definedName>
    <definedName name="Detail" localSheetId="0">#REF!</definedName>
    <definedName name="Detail">#REF!</definedName>
    <definedName name="DIR" localSheetId="0">#REF!</definedName>
    <definedName name="DIR">#REF!</definedName>
    <definedName name="Directorate">'[42]do not Delete'!$A$2:$A$8</definedName>
    <definedName name="discount" localSheetId="0">#REF!</definedName>
    <definedName name="discount">#REF!</definedName>
    <definedName name="Discount_Date" localSheetId="0">#REF!</definedName>
    <definedName name="Discount_Date">#REF!</definedName>
    <definedName name="DiscountDate" localSheetId="0">#REF!</definedName>
    <definedName name="DiscountDate">#REF!</definedName>
    <definedName name="District">OFFSET(#REF!,,,COUNTIF(#REF!,"?*"),)</definedName>
    <definedName name="Down_Asphalt" localSheetId="0">'[8]OPEX Forecast Inputs'!#REF!</definedName>
    <definedName name="Down_Asphalt">'[8]OPEX Forecast Inputs'!#REF!</definedName>
    <definedName name="Down_Comp" localSheetId="0">'[8]OPEX Forecast Inputs'!#REF!</definedName>
    <definedName name="Down_Comp">'[8]OPEX Forecast Inputs'!#REF!</definedName>
    <definedName name="Down_Fac" localSheetId="0">'[8]OPEX Forecast Inputs'!#REF!</definedName>
    <definedName name="Down_Fac">'[8]OPEX Forecast Inputs'!#REF!</definedName>
    <definedName name="Down_Gas" localSheetId="0">'[8]OPEX Forecast Inputs'!#REF!</definedName>
    <definedName name="Down_Gas">'[8]OPEX Forecast Inputs'!#REF!</definedName>
    <definedName name="Down_Hurr" localSheetId="0">'[8]OPEX Forecast Inputs'!#REF!</definedName>
    <definedName name="Down_Hurr">'[8]OPEX Forecast Inputs'!#REF!</definedName>
    <definedName name="Down_Init" localSheetId="0">'[8]OPEX Forecast Inputs'!#REF!</definedName>
    <definedName name="Down_Init">'[8]OPEX Forecast Inputs'!#REF!</definedName>
    <definedName name="Down_Multi" localSheetId="0">'[8]OPEX Forecast Inputs'!#REF!</definedName>
    <definedName name="Down_Multi">'[8]OPEX Forecast Inputs'!#REF!</definedName>
    <definedName name="Down_O_1" localSheetId="0">'[8]OPEX Forecast Inputs'!#REF!</definedName>
    <definedName name="Down_O_1">'[8]OPEX Forecast Inputs'!#REF!</definedName>
    <definedName name="Down_O_2" localSheetId="0">'[8]OPEX Forecast Inputs'!#REF!</definedName>
    <definedName name="Down_O_2">'[8]OPEX Forecast Inputs'!#REF!</definedName>
    <definedName name="Down_Pipe" localSheetId="0">'[8]OPEX Forecast Inputs'!#REF!</definedName>
    <definedName name="Down_Pipe">'[8]OPEX Forecast Inputs'!#REF!</definedName>
    <definedName name="Down_Sub" localSheetId="0">'[8]OPEX Forecast Inputs'!#REF!</definedName>
    <definedName name="Down_Sub">'[8]OPEX Forecast Inputs'!#REF!</definedName>
    <definedName name="Down_SubPipe" localSheetId="0">'[8]OPEX Forecast Inputs'!#REF!</definedName>
    <definedName name="Down_SubPipe">'[8]OPEX Forecast Inputs'!#REF!</definedName>
    <definedName name="Down_Subsea" localSheetId="0">'[8]OPEX Forecast Inputs'!#REF!</definedName>
    <definedName name="Down_Subsea">'[8]OPEX Forecast Inputs'!#REF!</definedName>
    <definedName name="Down_SubseaPipeline" localSheetId="0">'[8]OPEX Forecast Inputs'!#REF!</definedName>
    <definedName name="Down_SubseaPipeline">'[8]OPEX Forecast Inputs'!#REF!</definedName>
    <definedName name="Down_SubWells" localSheetId="0">'[8]OPEX Forecast Inputs'!#REF!</definedName>
    <definedName name="Down_SubWells">'[8]OPEX Forecast Inputs'!#REF!</definedName>
    <definedName name="Down_Water" localSheetId="0">'[8]OPEX Forecast Inputs'!#REF!</definedName>
    <definedName name="Down_Water">'[8]OPEX Forecast Inputs'!#REF!</definedName>
    <definedName name="Downtime_O_1" localSheetId="0">'[8]OPEX Forecast Inputs'!#REF!</definedName>
    <definedName name="Downtime_O_1">'[8]OPEX Forecast Inputs'!#REF!</definedName>
    <definedName name="Downtime_O_2" localSheetId="0">'[8]OPEX Forecast Inputs'!#REF!</definedName>
    <definedName name="Downtime_O_2">'[8]OPEX Forecast Inputs'!#REF!</definedName>
    <definedName name="DTA_TimingCA" localSheetId="0">'[15]Tax Provision'!#REF!</definedName>
    <definedName name="DTA_TimingCA">'[15]Tax Provision'!#REF!</definedName>
    <definedName name="DUNT" localSheetId="0" hidden="1">{#N/A,#N/A,TRUE,"ASSUMPTIONS";#N/A,#N/A,TRUE,"SUMMARY"}</definedName>
    <definedName name="DUNT" hidden="1">{#N/A,#N/A,TRUE,"ASSUMPTIONS";#N/A,#N/A,TRUE,"SUMMARY"}</definedName>
    <definedName name="E1_Inp" localSheetId="0">#REF!</definedName>
    <definedName name="E1_Inp">#REF!</definedName>
    <definedName name="E2_Inp" localSheetId="0">#REF!</definedName>
    <definedName name="E2_Inp">#REF!</definedName>
    <definedName name="EA" localSheetId="0">#REF!</definedName>
    <definedName name="EA">#REF!</definedName>
    <definedName name="EA_API">'[28]Data Entry'!$G$12</definedName>
    <definedName name="EA_Barrels">'[28]Data Entry'!$C$12</definedName>
    <definedName name="EA_US">'[28]Data Entry'!$E$12</definedName>
    <definedName name="Earliest_Date" localSheetId="0">#REF!</definedName>
    <definedName name="Earliest_Date">#REF!</definedName>
    <definedName name="Earliest_Technical_Start_Date" localSheetId="0">#REF!</definedName>
    <definedName name="Earliest_Technical_Start_Date">#REF!</definedName>
    <definedName name="Eddy" localSheetId="0">#REF!</definedName>
    <definedName name="Eddy">#REF!</definedName>
    <definedName name="EDTAX" localSheetId="0">#REF!</definedName>
    <definedName name="EDTAX">#REF!</definedName>
    <definedName name="EE" localSheetId="0" hidden="1">{#N/A,#N/A,FALSE,"COMMON";#N/A,#N/A,FALSE,"HUB";#N/A,#N/A,FALSE,"SUMMARY"}</definedName>
    <definedName name="EE" hidden="1">{#N/A,#N/A,FALSE,"COMMON";#N/A,#N/A,FALSE,"HUB";#N/A,#N/A,FALSE,"SUMMARY"}</definedName>
    <definedName name="EEE" localSheetId="0" hidden="1">{#N/A,#N/A,TRUE,"ASSUMPTIONS";#N/A,#N/A,TRUE,"SUMMARY"}</definedName>
    <definedName name="EEE" hidden="1">{#N/A,#N/A,TRUE,"ASSUMPTIONS";#N/A,#N/A,TRUE,"SUMMARY"}</definedName>
    <definedName name="el">'[9]Exp List'!$A$2:$A$171</definedName>
    <definedName name="EMailAdr" localSheetId="0">#REF!</definedName>
    <definedName name="EMailAdr">#REF!</definedName>
    <definedName name="EndRate" localSheetId="0">#REF!</definedName>
    <definedName name="EndRate">#REF!</definedName>
    <definedName name="enNFA_NAG_percentage" localSheetId="0">#REF!</definedName>
    <definedName name="enNFA_NAG_percentage">#REF!</definedName>
    <definedName name="EP10_Ass">'[5]Assoc Coy PMaster Data'!$D$17:$M$17</definedName>
    <definedName name="EP10_Grp">'[5]Group Coy PMaster Data'!$D$17:$M$17</definedName>
    <definedName name="EP11a_Ass">'[5]Assoc Coy PMaster Data'!$D$18:$M$18</definedName>
    <definedName name="EP11a_Grp">'[5]Group Coy PMaster Data'!$D$18:$M$18</definedName>
    <definedName name="EP12a_Ass">'[5]Assoc Coy PMaster Data'!$D$19:$M$19</definedName>
    <definedName name="EP12a_Grp">'[5]Group Coy PMaster Data'!$D$19:$M$19</definedName>
    <definedName name="EP12b_Ass">'[5]Assoc Coy PMaster Data'!$D$20:$M$20</definedName>
    <definedName name="EP12b_Grp">'[5]Group Coy PMaster Data'!$D$20:$M$20</definedName>
    <definedName name="EP15a_Ass">'[5]Assoc Coy PMaster Data'!$D$24:$M$24</definedName>
    <definedName name="EP16_Ass">'[5]Assoc Coy PMaster Data'!$D$25:$M$25</definedName>
    <definedName name="EP17_Ass">'[5]Assoc Coy PMaster Data'!$D$26:$M$26</definedName>
    <definedName name="EP18_Ass">'[5]Assoc Coy PMaster Data'!$D$27:$M$27</definedName>
    <definedName name="EP18_Grp">'[5]Group Coy PMaster Data'!$D$27:$M$27</definedName>
    <definedName name="EP20_Ass">'[5]Assoc Coy PMaster Data'!$D$31:$M$31</definedName>
    <definedName name="EP20_Grp">'[5]Group Coy PMaster Data'!$D$31:$M$31</definedName>
    <definedName name="EP200_Ass">'[5]Assoc Coy PMaster Data'!$D$22:$M$22</definedName>
    <definedName name="EP200_Grp">'[5]Group Coy PMaster Data'!$D$22:$M$22</definedName>
    <definedName name="EP21_Grp">'[5]Group Coy PMaster Data'!$D$32:$M$32</definedName>
    <definedName name="EP25_Ass">'[5]Assoc Coy PMaster Data'!$D$36:$M$36</definedName>
    <definedName name="EP25_Grp">'[5]Group Coy PMaster Data'!$D$36:$M$36</definedName>
    <definedName name="EP319_Ass">'[5]Assoc Coy PMaster Data'!$D$64:$M$64</definedName>
    <definedName name="EP319_Grp">'[5]Group Coy PMaster Data'!$D$64:$M$64</definedName>
    <definedName name="EP323_Grp">'[5]Group Coy PMaster Data'!$D$65:$M$65</definedName>
    <definedName name="EP326_Ass">'[5]Assoc Coy PMaster Data'!$D$66:$M$66</definedName>
    <definedName name="EP326_Grp">'[5]Group Coy PMaster Data'!$D$66:$M$66</definedName>
    <definedName name="EP33_Ass">'[5]Assoc Coy PMaster Data'!$D$67:$M$67</definedName>
    <definedName name="EP33_Grp">'[5]Group Coy PMaster Data'!$D$67:$M$67</definedName>
    <definedName name="EP34_Grp">'[5]Group Coy PMaster Data'!$D$68:$M$68</definedName>
    <definedName name="EP9a_Ass">'[5]Assoc Coy PMaster Data'!$D$13:$M$13</definedName>
    <definedName name="EP9a_Grp">'[5]Group Coy PMaster Data'!$D$13:$M$13</definedName>
    <definedName name="EP9b_Ass">'[5]Assoc Coy PMaster Data'!$D$14:$M$14</definedName>
    <definedName name="EP9b_Grp">'[5]Group Coy PMaster Data'!$D$14:$M$14</definedName>
    <definedName name="EP9c_Ass">'[5]Assoc Coy PMaster Data'!$D$15:$M$15</definedName>
    <definedName name="EP9c_Grp">'[5]Group Coy PMaster Data'!$D$15:$M$15</definedName>
    <definedName name="EP9d_Ass">'[5]Assoc Coy PMaster Data'!$D$16:$M$16</definedName>
    <definedName name="EP9d_Grp">'[5]Group Coy PMaster Data'!$D$16:$M$16</definedName>
    <definedName name="Escalation_Date" localSheetId="0">#REF!</definedName>
    <definedName name="Escalation_Date">#REF!</definedName>
    <definedName name="Escalation_Rate" localSheetId="0">#REF!</definedName>
    <definedName name="Escalation_Rate">#REF!</definedName>
    <definedName name="EscalationDate" localSheetId="0">#REF!</definedName>
    <definedName name="EscalationDate">#REF!</definedName>
    <definedName name="EstimateNo" localSheetId="0">#REF!</definedName>
    <definedName name="EstimateNo">#REF!</definedName>
    <definedName name="EstTypeSource" localSheetId="0">#REF!</definedName>
    <definedName name="EstTypeSource">#REF!</definedName>
    <definedName name="et5gr5r5" localSheetId="0">#REF!</definedName>
    <definedName name="et5gr5r5">#REF!</definedName>
    <definedName name="Evaluation_Date" localSheetId="0">#REF!</definedName>
    <definedName name="Evaluation_Date">#REF!</definedName>
    <definedName name="EvaluationDate" localSheetId="0">#REF!</definedName>
    <definedName name="EvaluationDate">#REF!</definedName>
    <definedName name="EWQ" localSheetId="0" hidden="1">{#N/A,#N/A,TRUE,"ASSUMPTIONS";#N/A,#N/A,TRUE,"SUMMARY";#N/A,#N/A,TRUE,"PANEL 1";#N/A,#N/A,TRUE,"PANEL 2"}</definedName>
    <definedName name="EWQ" hidden="1">{#N/A,#N/A,TRUE,"ASSUMPTIONS";#N/A,#N/A,TRUE,"SUMMARY";#N/A,#N/A,TRUE,"PANEL 1";#N/A,#N/A,TRUE,"PANEL 2"}</definedName>
    <definedName name="exch" localSheetId="0">#REF!</definedName>
    <definedName name="exch">#REF!</definedName>
    <definedName name="Exclusive" localSheetId="0">#REF!</definedName>
    <definedName name="Exclusive">#REF!</definedName>
    <definedName name="EXGS_SDA" localSheetId="0">#REF!</definedName>
    <definedName name="EXGS_SDA">#REF!</definedName>
    <definedName name="EXP_APPR_TOT">[29]Sheet1!$D$55:$AZ$55</definedName>
    <definedName name="Expense" localSheetId="0">#REF!</definedName>
    <definedName name="Expense">#REF!</definedName>
    <definedName name="expense_list" localSheetId="0">#REF!</definedName>
    <definedName name="expense_list">#REF!</definedName>
    <definedName name="Expex" localSheetId="0">#REF!</definedName>
    <definedName name="Expex">#REF!</definedName>
    <definedName name="Expex_Grp">'[5]Group Coy PMaster Data'!$D$21:$M$21</definedName>
    <definedName name="expex_recovered">[29]Sheet1!$D$149:$AZ$149</definedName>
    <definedName name="Exploration_MType" localSheetId="0">#REF!</definedName>
    <definedName name="Exploration_MType">#REF!</definedName>
    <definedName name="expp">[25]Sheet1!$B$9:$E$29</definedName>
    <definedName name="exppln" localSheetId="0">#REF!</definedName>
    <definedName name="exppln">#REF!</definedName>
    <definedName name="EXRS_SDA" localSheetId="0">#REF!</definedName>
    <definedName name="EXRS_SDA">#REF!</definedName>
    <definedName name="F1_Facilities_Inp" localSheetId="0">#REF!</definedName>
    <definedName name="F1_Facilities_Inp">#REF!</definedName>
    <definedName name="F2_Facilities_Inp" localSheetId="0">#REF!</definedName>
    <definedName name="F2_Facilities_Inp">#REF!</definedName>
    <definedName name="Facility">OFFSET(#REF!,,,COUNTIF(#REF!,"?*"),)</definedName>
    <definedName name="Factor" localSheetId="0">#REF!</definedName>
    <definedName name="Factor">#REF!</definedName>
    <definedName name="FEB" localSheetId="0">#REF!</definedName>
    <definedName name="FEB">#REF!</definedName>
    <definedName name="Fee_received">[29]Sheet1!$D$159:$AZ$159</definedName>
    <definedName name="feee">[43]AFE!$A$2:$B$125</definedName>
    <definedName name="FF" localSheetId="0">#REF!</definedName>
    <definedName name="FF">#REF!</definedName>
    <definedName name="fghj" localSheetId="0">#REF!</definedName>
    <definedName name="fghj">#REF!</definedName>
    <definedName name="FID">#REF!</definedName>
    <definedName name="FID_Date" localSheetId="0">#REF!</definedName>
    <definedName name="FID_Date">#REF!</definedName>
    <definedName name="FID_Mon" localSheetId="0">#REF!</definedName>
    <definedName name="FID_Mon">#REF!</definedName>
    <definedName name="FID_year_distribution_y_n__default">[39]SetUp!$E$70</definedName>
    <definedName name="FID_yr1" localSheetId="0">#REF!</definedName>
    <definedName name="FID_yr1">#REF!</definedName>
    <definedName name="FIDDate" localSheetId="0">#REF!</definedName>
    <definedName name="FIDDate">#REF!</definedName>
    <definedName name="FIDMonth" localSheetId="0">#REF!</definedName>
    <definedName name="FIDMonth">#REF!</definedName>
    <definedName name="Field" localSheetId="0">#REF!</definedName>
    <definedName name="Field">#REF!</definedName>
    <definedName name="fieldCondPvd2005" localSheetId="0">#REF!</definedName>
    <definedName name="fieldCondPvd2005">#REF!</definedName>
    <definedName name="fieldGasPvd2005" localSheetId="0">#REF!</definedName>
    <definedName name="fieldGasPvd2005">#REF!</definedName>
    <definedName name="fieldlistBP" localSheetId="0">#REF!</definedName>
    <definedName name="fieldlistBP">#REF!</definedName>
    <definedName name="fieldlistBP_indicator" localSheetId="0">#REF!</definedName>
    <definedName name="fieldlistBP_indicator">#REF!</definedName>
    <definedName name="fieldlistRsv1" localSheetId="0">#REF!</definedName>
    <definedName name="fieldlistRsv1">#REF!</definedName>
    <definedName name="fieldlistRsv2" localSheetId="0">#REF!</definedName>
    <definedName name="fieldlistRsv2">#REF!</definedName>
    <definedName name="fieldlistRsv3" localSheetId="0">#REF!</definedName>
    <definedName name="fieldlistRsv3">#REF!</definedName>
    <definedName name="fieldlistRsv4" localSheetId="0">#REF!</definedName>
    <definedName name="fieldlistRsv4">#REF!</definedName>
    <definedName name="fieldlistRsvBoe" localSheetId="0">#REF!</definedName>
    <definedName name="fieldlistRsvBoe">#REF!</definedName>
    <definedName name="fieldlistRsvCond" localSheetId="0">#REF!</definedName>
    <definedName name="fieldlistRsvCond">#REF!</definedName>
    <definedName name="fieldlistRsvGas" localSheetId="0">#REF!</definedName>
    <definedName name="fieldlistRsvGas">#REF!</definedName>
    <definedName name="fieldlistRsvOil" localSheetId="0">#REF!</definedName>
    <definedName name="fieldlistRsvOil">#REF!</definedName>
    <definedName name="fieldOilPvd2005" localSheetId="0">#REF!</definedName>
    <definedName name="fieldOilPvd2005">#REF!</definedName>
    <definedName name="fields">'[44]Mapping Fields to AGG node'!$B$3:$B$171</definedName>
    <definedName name="FileVersion" localSheetId="0">#REF!</definedName>
    <definedName name="FileVersion">#REF!</definedName>
    <definedName name="fin_inp" localSheetId="0">#REF!,#REF!,#REF!</definedName>
    <definedName name="fin_inp">#REF!,#REF!,#REF!</definedName>
    <definedName name="FINALREF" localSheetId="0">#REF!</definedName>
    <definedName name="FINALREF">#REF!</definedName>
    <definedName name="Financial_Validate" localSheetId="0">#REF!</definedName>
    <definedName name="Financial_Validate">#REF!</definedName>
    <definedName name="First_Oil" localSheetId="0">#REF!</definedName>
    <definedName name="First_Oil">#REF!</definedName>
    <definedName name="FirstCost" localSheetId="0">#REF!</definedName>
    <definedName name="FirstCost">#REF!</definedName>
    <definedName name="FirstYear" localSheetId="0">#REF!</definedName>
    <definedName name="FirstYear">#REF!</definedName>
    <definedName name="Fiscal_Regime" localSheetId="0">#REF!</definedName>
    <definedName name="Fiscal_Regime">#REF!</definedName>
    <definedName name="fiscal_splitter" localSheetId="0">[12]Calculations!#REF!</definedName>
    <definedName name="fiscal_splitter">[12]Calculations!#REF!</definedName>
    <definedName name="Fix_Opx_Rate" localSheetId="0">#REF!</definedName>
    <definedName name="Fix_Opx_Rate">#REF!</definedName>
    <definedName name="Flag">#REF!</definedName>
    <definedName name="flit" localSheetId="0">#REF!</definedName>
    <definedName name="flit">#REF!</definedName>
    <definedName name="flor" localSheetId="0">#REF!</definedName>
    <definedName name="flor">#REF!</definedName>
    <definedName name="flora">[45]flora!$A$1:$G$184</definedName>
    <definedName name="Flowstations" localSheetId="0">#REF!</definedName>
    <definedName name="Flowstations">#REF!</definedName>
    <definedName name="Focal_Point" localSheetId="0">#REF!</definedName>
    <definedName name="Focal_Point">#REF!</definedName>
    <definedName name="FocalPoint">[39]SetUp!$C$10</definedName>
    <definedName name="Fopex" localSheetId="0">#REF!</definedName>
    <definedName name="Fopex">#REF!</definedName>
    <definedName name="Forcados_API">'[28]Data Entry'!$G$10</definedName>
    <definedName name="Forcados_Barrels">'[28]Data Entry'!$C$10</definedName>
    <definedName name="Forcados_US">'[28]Data Entry'!$E$10</definedName>
    <definedName name="Forecasts_Sheets_Osa">'[44]Mapping Fields to AGG node'!$B$3:$B$171</definedName>
    <definedName name="Format" localSheetId="0">#REF!</definedName>
    <definedName name="Format">#REF!</definedName>
    <definedName name="FPSOX" localSheetId="0">#REF!</definedName>
    <definedName name="FPSOX">#REF!</definedName>
    <definedName name="FPSOY" localSheetId="0">#REF!</definedName>
    <definedName name="FPSOY">#REF!</definedName>
    <definedName name="FR" localSheetId="0">#REF!</definedName>
    <definedName name="FR">#REF!</definedName>
    <definedName name="FromSheets" localSheetId="0">#REF!</definedName>
    <definedName name="FromSheets">#REF!</definedName>
    <definedName name="FullYearTargetsPlotArea">#REF!</definedName>
    <definedName name="Function" localSheetId="0">#REF!</definedName>
    <definedName name="Function">#REF!</definedName>
    <definedName name="FYLE_Tax" localSheetId="0">#REF!</definedName>
    <definedName name="FYLE_Tax">#REF!</definedName>
    <definedName name="FYplotOpportunityDefinition">#REF!</definedName>
    <definedName name="FYplotPRA">#REF!</definedName>
    <definedName name="gas_adjustment" localSheetId="0">#REF!</definedName>
    <definedName name="gas_adjustment">#REF!</definedName>
    <definedName name="Gas_boe_conv" localSheetId="0">#REF!</definedName>
    <definedName name="Gas_boe_conv">#REF!</definedName>
    <definedName name="Gas_Capex" localSheetId="0">#REF!</definedName>
    <definedName name="Gas_Capex">#REF!</definedName>
    <definedName name="Gas_Capex_Factor_Wedge_2" localSheetId="0">#REF!</definedName>
    <definedName name="Gas_Capex_Factor_Wedge_2">#REF!</definedName>
    <definedName name="Gas_Conv" localSheetId="0">#REF!</definedName>
    <definedName name="Gas_Conv">#REF!</definedName>
    <definedName name="gas_correction" localSheetId="0">#REF!</definedName>
    <definedName name="gas_correction">#REF!</definedName>
    <definedName name="Gas_DataBase" localSheetId="0">#REF!</definedName>
    <definedName name="Gas_DataBase">#REF!</definedName>
    <definedName name="Gas_ExD_Additions" localSheetId="0">#REF!</definedName>
    <definedName name="Gas_ExD_Additions">#REF!</definedName>
    <definedName name="Gas_ExD_OB" localSheetId="0">#REF!</definedName>
    <definedName name="Gas_ExD_OB">#REF!</definedName>
    <definedName name="Gas_ExUD_Additions" localSheetId="0">#REF!</definedName>
    <definedName name="Gas_ExUD_Additions">#REF!</definedName>
    <definedName name="Gas_ExUD_OB" localSheetId="0">#REF!</definedName>
    <definedName name="Gas_ExUD_OB">#REF!</definedName>
    <definedName name="Gas_Market" localSheetId="0">#REF!</definedName>
    <definedName name="Gas_Market">#REF!</definedName>
    <definedName name="Gas_Opex" localSheetId="0">#REF!</definedName>
    <definedName name="Gas_Opex">#REF!</definedName>
    <definedName name="gas_original" localSheetId="0">#REF!</definedName>
    <definedName name="gas_original">#REF!</definedName>
    <definedName name="gas_proved" localSheetId="0">#REF!</definedName>
    <definedName name="gas_proved">#REF!</definedName>
    <definedName name="Gas_PvD_Additions" localSheetId="0">#REF!</definedName>
    <definedName name="Gas_PvD_Additions">#REF!</definedName>
    <definedName name="Gas_PvD_OB" localSheetId="0">#REF!</definedName>
    <definedName name="Gas_PvD_OB">#REF!</definedName>
    <definedName name="Gas_PvUD_Additions" localSheetId="0">#REF!</definedName>
    <definedName name="Gas_PvUD_Additions">#REF!</definedName>
    <definedName name="Gas_PvUD_OB" localSheetId="0">#REF!</definedName>
    <definedName name="Gas_PvUD_OB">#REF!</definedName>
    <definedName name="gas_rate_unit" localSheetId="0">#REF!</definedName>
    <definedName name="gas_rate_unit">#REF!</definedName>
    <definedName name="Gas_Revenue" localSheetId="0">#REF!</definedName>
    <definedName name="Gas_Revenue">#REF!</definedName>
    <definedName name="Gas_to_boe_conversion" localSheetId="0">#REF!</definedName>
    <definedName name="Gas_to_boe_conversion">#REF!</definedName>
    <definedName name="Gas_to_Oil_Conversion" localSheetId="0">#REF!</definedName>
    <definedName name="Gas_to_Oil_Conversion">#REF!</definedName>
    <definedName name="Gas_Wells" localSheetId="0">[46]Profiles!#REF!</definedName>
    <definedName name="Gas_Wells">[46]Profiles!#REF!</definedName>
    <definedName name="GasCapex" localSheetId="0">#REF!</definedName>
    <definedName name="GasCapex">#REF!</definedName>
    <definedName name="gasconv" localSheetId="0">#REF!</definedName>
    <definedName name="gasconv">#REF!</definedName>
    <definedName name="GasPvd2005" localSheetId="0">#REF!</definedName>
    <definedName name="GasPvd2005">#REF!</definedName>
    <definedName name="GasPvdRsv6yr" localSheetId="0">#REF!</definedName>
    <definedName name="GasPvdRsv6yr">#REF!</definedName>
    <definedName name="GasPvdRsv6yrScenario" localSheetId="0">#REF!</definedName>
    <definedName name="GasPvdRsv6yrScenario">#REF!</definedName>
    <definedName name="GasSalesRate" localSheetId="0">#REF!</definedName>
    <definedName name="GasSalesRate">#REF!</definedName>
    <definedName name="GasSalesVol" localSheetId="0">#REF!</definedName>
    <definedName name="GasSalesVol">#REF!</definedName>
    <definedName name="GasTotalFactor">[2]Parameters!$D$3</definedName>
    <definedName name="GCT_ACCRUAL___DIRECTORATE" localSheetId="0">#REF!</definedName>
    <definedName name="GCT_ACCRUAL___DIRECTORATE">#REF!</definedName>
    <definedName name="GI_Start_Date_T7">'[47]General Inputs'!$H$18</definedName>
    <definedName name="GLTIE" localSheetId="0">#REF!</definedName>
    <definedName name="GLTIE">#REF!</definedName>
    <definedName name="GORP">'[20]prodprof 1'!$F$19</definedName>
    <definedName name="GRA" localSheetId="0">#REF!</definedName>
    <definedName name="GRA">#REF!</definedName>
    <definedName name="Group" localSheetId="0">#REF!</definedName>
    <definedName name="Group">#REF!</definedName>
    <definedName name="H_InputCells" localSheetId="0">#REF!,#REF!,#REF!</definedName>
    <definedName name="H_InputCells">#REF!,#REF!,#REF!</definedName>
    <definedName name="H_Region" localSheetId="0">#REF!</definedName>
    <definedName name="H_Region">#REF!</definedName>
    <definedName name="HC_Brunei_Deepwater" localSheetId="0">#REF!</definedName>
    <definedName name="HC_Brunei_Deepwater">#REF!</definedName>
    <definedName name="HC_BSP" localSheetId="0">#REF!</definedName>
    <definedName name="HC_BSP">#REF!</definedName>
    <definedName name="HC_Kirthar_Pakistan_BV" localSheetId="0">#REF!</definedName>
    <definedName name="HC_Kirthar_Pakistan_BV">#REF!</definedName>
    <definedName name="HC_SEPCO_via_SIEP_Inc" localSheetId="0">#REF!</definedName>
    <definedName name="HC_SEPCO_via_SIEP_Inc">#REF!</definedName>
    <definedName name="HC_Shell_Bangladesh_Expl___Dev_BV" localSheetId="0">#REF!</definedName>
    <definedName name="HC_Shell_Bangladesh_Expl___Dev_BV">#REF!</definedName>
    <definedName name="HC_Shell_Brazil_S.A." localSheetId="0">#REF!</definedName>
    <definedName name="HC_Shell_Brazil_S.A.">#REF!</definedName>
    <definedName name="HC_Shell_Canada" localSheetId="0">#REF!</definedName>
    <definedName name="HC_Shell_Canada">#REF!</definedName>
    <definedName name="HC_Shell_Capsa" localSheetId="0">#REF!</definedName>
    <definedName name="HC_Shell_Capsa">#REF!</definedName>
    <definedName name="HC_Shell_Dev._and_Offshore_Pakistan_BV" localSheetId="0">#REF!</definedName>
    <definedName name="HC_Shell_Dev._and_Offshore_Pakistan_BV">#REF!</definedName>
    <definedName name="HC_Shell_Dev._Australia__Shell_op." localSheetId="0">#REF!</definedName>
    <definedName name="HC_Shell_Dev._Australia__Shell_op.">#REF!</definedName>
    <definedName name="HC_Shell_Exploration_China_Ltd" localSheetId="0">#REF!</definedName>
    <definedName name="HC_Shell_Exploration_China_Ltd">#REF!</definedName>
    <definedName name="HC_Shell_Petroleum_Mining" localSheetId="0">#REF!</definedName>
    <definedName name="HC_Shell_Petroleum_Mining">#REF!</definedName>
    <definedName name="HC_Shell_Philippines_Expl._BV" localSheetId="0">#REF!</definedName>
    <definedName name="HC_Shell_Philippines_Expl._BV">#REF!</definedName>
    <definedName name="HC_Shell_Todd_Oil_Serv." localSheetId="0">#REF!</definedName>
    <definedName name="HC_Shell_Todd_Oil_Serv.">#REF!</definedName>
    <definedName name="HC_Shell_Venezuela_S.A." localSheetId="0">#REF!</definedName>
    <definedName name="HC_Shell_Venezuela_S.A.">#REF!</definedName>
    <definedName name="HC_SSB" localSheetId="0">#REF!</definedName>
    <definedName name="HC_SSB">#REF!</definedName>
    <definedName name="HC_SSPC" localSheetId="0">#REF!</definedName>
    <definedName name="HC_SSPC">#REF!</definedName>
    <definedName name="HC_TSEPCO_Ltd." localSheetId="0">#REF!</definedName>
    <definedName name="HC_TSEPCO_Ltd.">#REF!</definedName>
    <definedName name="HC_Woodside" localSheetId="0">#REF!</definedName>
    <definedName name="HC_Woodside">#REF!</definedName>
    <definedName name="HCGS_SDA" localSheetId="0">#REF!</definedName>
    <definedName name="HCGS_SDA">#REF!</definedName>
    <definedName name="HCRS_SDA" localSheetId="0">#REF!</definedName>
    <definedName name="HCRS_SDA">#REF!</definedName>
    <definedName name="Head_Count_Global_Share_Woodside" localSheetId="0">#REF!</definedName>
    <definedName name="Head_Count_Global_Share_Woodside">#REF!</definedName>
    <definedName name="Header" localSheetId="0">#REF!</definedName>
    <definedName name="Header">#REF!</definedName>
    <definedName name="header1" localSheetId="0">#REF!</definedName>
    <definedName name="header1">#REF!</definedName>
    <definedName name="hei" localSheetId="0" hidden="1">{"'IM V02'!$A$1:$W$57"}</definedName>
    <definedName name="hei" hidden="1">{"'IM V02'!$A$1:$W$57"}</definedName>
    <definedName name="Help_Buttons" localSheetId="0">#REF!</definedName>
    <definedName name="Help_Buttons">#REF!</definedName>
    <definedName name="Help_Contents" localSheetId="0">#REF!</definedName>
    <definedName name="Help_Contents">#REF!</definedName>
    <definedName name="Help_General" localSheetId="0">#REF!</definedName>
    <definedName name="Help_General">#REF!</definedName>
    <definedName name="Help_Peep1" localSheetId="0">#REF!</definedName>
    <definedName name="Help_Peep1">#REF!</definedName>
    <definedName name="Help_Peep2" localSheetId="0">#REF!</definedName>
    <definedName name="Help_Peep2">#REF!</definedName>
    <definedName name="Help_Peep3" localSheetId="0">#REF!</definedName>
    <definedName name="Help_Peep3">#REF!</definedName>
    <definedName name="Help_Peep4" localSheetId="0">#REF!</definedName>
    <definedName name="Help_Peep4">#REF!</definedName>
    <definedName name="Help_Peep5" localSheetId="0">#REF!</definedName>
    <definedName name="Help_Peep5">#REF!</definedName>
    <definedName name="Help_Peep6" localSheetId="0">#REF!</definedName>
    <definedName name="Help_Peep6">#REF!</definedName>
    <definedName name="Help_Sec1" localSheetId="0">#REF!</definedName>
    <definedName name="Help_Sec1">#REF!</definedName>
    <definedName name="Help_Sec10" localSheetId="0">#REF!</definedName>
    <definedName name="Help_Sec10">#REF!</definedName>
    <definedName name="Help_Sec2" localSheetId="0">#REF!</definedName>
    <definedName name="Help_Sec2">#REF!</definedName>
    <definedName name="Help_Sec3" localSheetId="0">#REF!</definedName>
    <definedName name="Help_Sec3">#REF!</definedName>
    <definedName name="Help_Sec4" localSheetId="0">#REF!</definedName>
    <definedName name="Help_Sec4">#REF!</definedName>
    <definedName name="Help_Sec5" localSheetId="0">#REF!</definedName>
    <definedName name="Help_Sec5">#REF!</definedName>
    <definedName name="Help_Sec6" localSheetId="0">#REF!</definedName>
    <definedName name="Help_Sec6">#REF!</definedName>
    <definedName name="Help_Sec7" localSheetId="0">#REF!</definedName>
    <definedName name="Help_Sec7">#REF!</definedName>
    <definedName name="Help_Sec8" localSheetId="0">#REF!</definedName>
    <definedName name="Help_Sec8">#REF!</definedName>
    <definedName name="Help_Sec9" localSheetId="0">#REF!</definedName>
    <definedName name="Help_Sec9">#REF!</definedName>
    <definedName name="Help_SecAssump" localSheetId="0">#REF!</definedName>
    <definedName name="Help_SecAssump">#REF!</definedName>
    <definedName name="Help_SecCmtsAssump" localSheetId="0">#REF!</definedName>
    <definedName name="Help_SecCmtsAssump">#REF!</definedName>
    <definedName name="Help_SecCmtsInputs" localSheetId="0">#REF!</definedName>
    <definedName name="Help_SecCmtsInputs">#REF!</definedName>
    <definedName name="HighRegret">[39]SetUp!$C$37</definedName>
    <definedName name="HighRegretReason" localSheetId="0">#REF!</definedName>
    <definedName name="HighRegretReason">#REF!</definedName>
    <definedName name="hlk" localSheetId="0" hidden="1">{#N/A,#N/A,FALSE,"Charts by Delta";#N/A,#N/A,FALSE,"Charts by All";#N/A,#N/A,FALSE,"Graphs";#N/A,#N/A,FALSE,"Value Graphs";#N/A,#N/A,FALSE,"Pump Graphs"}</definedName>
    <definedName name="hlk" hidden="1">{#N/A,#N/A,FALSE,"Charts by Delta";#N/A,#N/A,FALSE,"Charts by All";#N/A,#N/A,FALSE,"Graphs";#N/A,#N/A,FALSE,"Value Graphs";#N/A,#N/A,FALSE,"Pump Graphs"}</definedName>
    <definedName name="Horizontal_Rate_4.5">'[48]Reservoir Summary Data'!$B$59</definedName>
    <definedName name="Horizontal_Rate_5.5">'[48]Reservoir Summary Data'!$B$66</definedName>
    <definedName name="HTML_CodePage" hidden="1">1252</definedName>
    <definedName name="HTML_Control" localSheetId="0" hidden="1">{"'IM V02'!$A$1:$W$57"}</definedName>
    <definedName name="HTML_Control" hidden="1">{"'IM V02'!$A$1:$W$57"}</definedName>
    <definedName name="HTML_Description" hidden="1">""</definedName>
    <definedName name="HTML_Email" hidden="1">""</definedName>
    <definedName name="HTML_Header" hidden="1">"IM Elan Scorecase 2002 V02"</definedName>
    <definedName name="HTML_LastUpdate" hidden="1">"20/12/2001"</definedName>
    <definedName name="HTML_LineAfter" hidden="1">FALSE</definedName>
    <definedName name="HTML_LineBefore" hidden="1">FALSE</definedName>
    <definedName name="HTML_Name" hidden="1">"Idris Sabtu"</definedName>
    <definedName name="HTML_OBDlg2" hidden="1">TRUE</definedName>
    <definedName name="HTML_OBDlg4" hidden="1">TRUE</definedName>
    <definedName name="HTML_OS" hidden="1">0</definedName>
    <definedName name="HTML_PathFile" hidden="1">"I:\IM Elan\BP V02\Scorecard\IM Elan Scorecard 2002.htm"</definedName>
    <definedName name="HTML_Title" hidden="1">"IM Elan Scorecard 2002"</definedName>
    <definedName name="hu" localSheetId="0">#REF!</definedName>
    <definedName name="hu">#REF!</definedName>
    <definedName name="HwPFitems" localSheetId="0">#REF!,#REF!,#REF!,#REF!</definedName>
    <definedName name="HwPFitems">#REF!,#REF!,#REF!,#REF!</definedName>
    <definedName name="IBVc_IBVt_distr.">[39]SetUp!$D$72:$I$72</definedName>
    <definedName name="IBVt" localSheetId="0">#REF!</definedName>
    <definedName name="IBVt">#REF!</definedName>
    <definedName name="IBVt_high" localSheetId="0">#REF!</definedName>
    <definedName name="IBVt_high">#REF!</definedName>
    <definedName name="IBVt_Low" localSheetId="0">#REF!</definedName>
    <definedName name="IBVt_Low">#REF!</definedName>
    <definedName name="IDref_7" localSheetId="0">#REF!</definedName>
    <definedName name="IDref_7">#REF!</definedName>
    <definedName name="Indicator" localSheetId="0">#REF!</definedName>
    <definedName name="Indicator">#REF!</definedName>
    <definedName name="indicators2">[49]Definitions!$I$2:$I$101</definedName>
    <definedName name="Infl_Escalator" localSheetId="0">#REF!</definedName>
    <definedName name="Infl_Escalator">#REF!</definedName>
    <definedName name="Infl_Rate" localSheetId="0">#REF!</definedName>
    <definedName name="Infl_Rate">#REF!</definedName>
    <definedName name="inflation" localSheetId="0">#REF!</definedName>
    <definedName name="inflation">#REF!</definedName>
    <definedName name="inflation_Rate" localSheetId="0">#REF!</definedName>
    <definedName name="inflation_Rate">#REF!</definedName>
    <definedName name="InfSY" localSheetId="0">[2]Parameters!#REF!</definedName>
    <definedName name="InfSY">[2]Parameters!#REF!</definedName>
    <definedName name="InjRate">IF(AND('[20]prodprof 1'!XET1&lt;='[20]prodprof 1'!$F$33,'[20]prodprof 1'!$F$38="YES"),'[20]prodprof 1'!XEZ1+'[20]prodprof 1'!$F$39*('[20]prodprof 1'!XEX1*'[20]prodprof 1'!$F$41+('[20]prodprof 1'!XEY1*1000-'[20]prodprof 1'!XEX1*'[20]prodprof 1'!$F$42)/('[20]prodprof 1'!$F$43*'[20]prodprof 1'!$F$12)),0)</definedName>
    <definedName name="INPUT" localSheetId="0">#REF!</definedName>
    <definedName name="INPUT">#REF!</definedName>
    <definedName name="Inter" localSheetId="0" hidden="1">{"'IM V02'!$A$1:$W$57"}</definedName>
    <definedName name="Inter" hidden="1">{"'IM V02'!$A$1:$W$57"}</definedName>
    <definedName name="Invoice">[16]Calculation!$F$9:$F$12</definedName>
    <definedName name="Invoice_SUM">[16]Calculation!$F$14</definedName>
    <definedName name="IP">#REF!</definedName>
    <definedName name="Item" localSheetId="0">#REF!</definedName>
    <definedName name="Item">#REF!</definedName>
    <definedName name="item2">[13]ActivityData!$A$5:$A$178</definedName>
    <definedName name="JAN">[50]Sheet1!$G$6:$K$67</definedName>
    <definedName name="jnl" localSheetId="0">[51]mar!#REF!</definedName>
    <definedName name="jnl">[51]mar!#REF!</definedName>
    <definedName name="June">'[52]#REF'!$B$3:$O$77</definedName>
    <definedName name="K_McFadyen" localSheetId="0">#REF!</definedName>
    <definedName name="K_McFadyen">#REF!</definedName>
    <definedName name="l" localSheetId="0" hidden="1">{#N/A,#N/A,TRUE,"ASSUMPTIONS";#N/A,#N/A,TRUE,"SUMMARY";#N/A,#N/A,TRUE,"PANEL 1";#N/A,#N/A,TRUE,"PANEL 2"}</definedName>
    <definedName name="l" hidden="1">{#N/A,#N/A,TRUE,"ASSUMPTIONS";#N/A,#N/A,TRUE,"SUMMARY";#N/A,#N/A,TRUE,"PANEL 1";#N/A,#N/A,TRUE,"PANEL 2"}</definedName>
    <definedName name="LearningCategory">'[42]do not Delete'!$D$2:$D$7</definedName>
    <definedName name="LEE" localSheetId="0">#REF!</definedName>
    <definedName name="LEE">#REF!</definedName>
    <definedName name="Length" localSheetId="0">#REF!</definedName>
    <definedName name="Length">#REF!</definedName>
    <definedName name="Level2">OFFSET(#REF!,,,COUNTIF(#REF!,"?*"),)</definedName>
    <definedName name="Level4">OFFSET(#REF!,,,COUNTIF(#REF!,"?*"),)</definedName>
    <definedName name="liqbbl_m3">[26]SetUp!$D$10</definedName>
    <definedName name="LiquidTotalFactor">[2]Parameters!$C$3</definedName>
    <definedName name="list">[53]Sheet2!$A$1:$A$157</definedName>
    <definedName name="lists">[54]Sheet1!$A$1:$A$161</definedName>
    <definedName name="LLUF.NRW" localSheetId="0" hidden="1">{#N/A,#N/A,TRUE,"SUMMARY";#N/A,#N/A,TRUE,"ASSUMPTIONS";#N/A,#N/A,TRUE,"COMMON";#N/A,#N/A,TRUE,"PLATFORM(s)";#N/A,#N/A,TRUE,"FPSO(s)";#N/A,#N/A,TRUE,"FSO(s)"}</definedName>
    <definedName name="LLUF.NRW" hidden="1">{#N/A,#N/A,TRUE,"SUMMARY";#N/A,#N/A,TRUE,"ASSUMPTIONS";#N/A,#N/A,TRUE,"COMMON";#N/A,#N/A,TRUE,"PLATFORM(s)";#N/A,#N/A,TRUE,"FPSO(s)";#N/A,#N/A,TRUE,"FSO(s)"}</definedName>
    <definedName name="lo" localSheetId="0">#REF!</definedName>
    <definedName name="lo">#REF!</definedName>
    <definedName name="Location">'[42]do not Delete'!$E$2:$E$9</definedName>
    <definedName name="Log_Air_Crew" localSheetId="0">'[8]OPEX Forecast Inputs'!#REF!</definedName>
    <definedName name="Log_Air_Crew">'[8]OPEX Forecast Inputs'!#REF!</definedName>
    <definedName name="Log_Air_Sup" localSheetId="0">'[8]OPEX Forecast Inputs'!#REF!</definedName>
    <definedName name="Log_Air_Sup">'[8]OPEX Forecast Inputs'!#REF!</definedName>
    <definedName name="loi" localSheetId="0">#REF!</definedName>
    <definedName name="loi">#REF!</definedName>
    <definedName name="LongDesc" localSheetId="0">#REF!</definedName>
    <definedName name="LongDesc">#REF!</definedName>
    <definedName name="lookup1" localSheetId="0">[12]Calculations!#REF!</definedName>
    <definedName name="lookup1">[12]Calculations!#REF!</definedName>
    <definedName name="lookup1b" localSheetId="0">[12]Calculations!#REF!</definedName>
    <definedName name="lookup1b">[12]Calculations!#REF!</definedName>
    <definedName name="lookup1c" localSheetId="0">[12]Calculations!#REF!</definedName>
    <definedName name="lookup1c">[12]Calculations!#REF!</definedName>
    <definedName name="lookup2" localSheetId="0">[12]Calculations!#REF!</definedName>
    <definedName name="lookup2">[12]Calculations!#REF!</definedName>
    <definedName name="lookup3" localSheetId="0">[12]Calculations!#REF!</definedName>
    <definedName name="lookup3">[12]Calculations!#REF!</definedName>
    <definedName name="lpg_rate_unit" localSheetId="0">#REF!</definedName>
    <definedName name="lpg_rate_unit">#REF!</definedName>
    <definedName name="LPG_to_Oil_Conversion" localSheetId="0">#REF!</definedName>
    <definedName name="LPG_to_Oil_Conversion">#REF!</definedName>
    <definedName name="LUT_Act_Areas">'[55]Lookup Sheet'!$BC$2:$BD$13</definedName>
    <definedName name="LUT_Fields">'[55]Lookup Sheet'!$O$2:$S$146</definedName>
    <definedName name="LUT_iPPS">'[55]Lookup Sheet'!$B$2:$L$1846</definedName>
    <definedName name="LUT_Prod_Facilities">'[55]Lookup Sheet'!$U$2:$W$90</definedName>
    <definedName name="MailAddress">[39]SetUp!$C$11</definedName>
    <definedName name="mapping" localSheetId="0">#REF!</definedName>
    <definedName name="mapping">#REF!</definedName>
    <definedName name="MarkUp" localSheetId="0">#REF!</definedName>
    <definedName name="MarkUp">#REF!</definedName>
    <definedName name="MarkUp10" localSheetId="0">#REF!</definedName>
    <definedName name="MarkUp10">#REF!</definedName>
    <definedName name="MarkUp90" localSheetId="0">#REF!</definedName>
    <definedName name="MarkUp90">#REF!</definedName>
    <definedName name="mas" localSheetId="0">#REF!</definedName>
    <definedName name="mas">#REF!</definedName>
    <definedName name="Max_Fin_Value">'[56]Config - Master Lists'!$D$98</definedName>
    <definedName name="Mike_Conway" localSheetId="0">#REF!</definedName>
    <definedName name="Mike_Conway">#REF!</definedName>
    <definedName name="MilestonesData">#REF!</definedName>
    <definedName name="MilestonesPlotArea">#REF!</definedName>
    <definedName name="MilestonesPlotData">#REF!</definedName>
    <definedName name="Min_Fin_Value">'[56]Config - Master Lists'!$D$97</definedName>
    <definedName name="Min_Interest" localSheetId="0">#REF!</definedName>
    <definedName name="Min_Interest">#REF!</definedName>
    <definedName name="Minority_interest" localSheetId="0">#REF!</definedName>
    <definedName name="Minority_interest">#REF!</definedName>
    <definedName name="Misdata" localSheetId="0">#REF!</definedName>
    <definedName name="Misdata">#REF!</definedName>
    <definedName name="mod_discount_factor" localSheetId="0">#REF!</definedName>
    <definedName name="mod_discount_factor">#REF!</definedName>
    <definedName name="mod_discount_rate" localSheetId="0">#REF!</definedName>
    <definedName name="mod_discount_rate">#REF!</definedName>
    <definedName name="MOD_Factor">'[5]Group Coy PMaster Data'!$D$82:$M$82</definedName>
    <definedName name="MOD_to_RT">[29]Sheet1!$D$80:$AZ$80</definedName>
    <definedName name="Model" localSheetId="0">#REF!</definedName>
    <definedName name="Model">#REF!</definedName>
    <definedName name="ModelChecked" localSheetId="0">#REF!</definedName>
    <definedName name="ModelChecked">#REF!</definedName>
    <definedName name="ModelODBCSource" localSheetId="0">#REF!</definedName>
    <definedName name="ModelODBCSource">#REF!</definedName>
    <definedName name="Month">'[28]Data Entry'!$C$5</definedName>
    <definedName name="Months_in_year">#REF!</definedName>
    <definedName name="MOUCREDIT" localSheetId="0">#REF!</definedName>
    <definedName name="MOUCREDIT">#REF!</definedName>
    <definedName name="MovementIBD_CF" localSheetId="0">#REF!</definedName>
    <definedName name="MovementIBD_CF">#REF!</definedName>
    <definedName name="MPFlag">[38]SetUp!$C$9</definedName>
    <definedName name="mths" localSheetId="0">#REF!</definedName>
    <definedName name="mths">#REF!</definedName>
    <definedName name="MUD" localSheetId="0">#REF!</definedName>
    <definedName name="MUD">#REF!</definedName>
    <definedName name="MUDchem" localSheetId="0">#REF!</definedName>
    <definedName name="MUDchem">#REF!</definedName>
    <definedName name="MWD" localSheetId="0">#REF!</definedName>
    <definedName name="MWD">#REF!</definedName>
    <definedName name="NAG_Abandonment_Costs" localSheetId="0">#REF!</definedName>
    <definedName name="NAG_Abandonment_Costs">#REF!</definedName>
    <definedName name="NAG_Appraisal_Completion" localSheetId="0">#REF!</definedName>
    <definedName name="NAG_Appraisal_Completion">#REF!</definedName>
    <definedName name="NAG_Appraisal_Wells" localSheetId="0">#REF!</definedName>
    <definedName name="NAG_Appraisal_Wells">#REF!</definedName>
    <definedName name="NAG_boe_percentage" localSheetId="0">#REF!</definedName>
    <definedName name="NAG_boe_percentage">#REF!</definedName>
    <definedName name="NAG_Development_Appraisal_Drilling" localSheetId="0">#REF!</definedName>
    <definedName name="NAG_Development_Appraisal_Drilling">#REF!</definedName>
    <definedName name="NAG_Development_Completion" localSheetId="0">#REF!</definedName>
    <definedName name="NAG_Development_Completion">#REF!</definedName>
    <definedName name="NAG_Development_Drilling" localSheetId="0">#REF!</definedName>
    <definedName name="NAG_Development_Drilling">#REF!</definedName>
    <definedName name="NAG_Development_Wells" localSheetId="0">#REF!</definedName>
    <definedName name="NAG_Development_Wells">#REF!</definedName>
    <definedName name="NAG_Exploration_Appraisal_Drilling" localSheetId="0">#REF!</definedName>
    <definedName name="NAG_Exploration_Appraisal_Drilling">#REF!</definedName>
    <definedName name="NAG_Exploration_Drilling" localSheetId="0">#REF!</definedName>
    <definedName name="NAG_Exploration_Drilling">#REF!</definedName>
    <definedName name="NAG_Exploration_Wells" localSheetId="0">#REF!</definedName>
    <definedName name="NAG_Exploration_Wells">#REF!</definedName>
    <definedName name="NAG_Facilities" localSheetId="0">#REF!</definedName>
    <definedName name="NAG_Facilities">#REF!</definedName>
    <definedName name="NAG_Flowlines_and_Hookup" localSheetId="0">#REF!</definedName>
    <definedName name="NAG_Flowlines_and_Hookup">#REF!</definedName>
    <definedName name="NAG_Infrastructure" localSheetId="0">#REF!</definedName>
    <definedName name="NAG_Infrastructure">#REF!</definedName>
    <definedName name="NAG_Location_Preparation" localSheetId="0">#REF!</definedName>
    <definedName name="NAG_Location_Preparation">#REF!</definedName>
    <definedName name="NAG_Oncosts" localSheetId="0">#REF!</definedName>
    <definedName name="NAG_Oncosts">#REF!</definedName>
    <definedName name="NAG_Opex" localSheetId="0">#REF!</definedName>
    <definedName name="NAG_Opex">#REF!</definedName>
    <definedName name="nag_Prod_enNFA" localSheetId="0">#REF!</definedName>
    <definedName name="nag_Prod_enNFA">#REF!</definedName>
    <definedName name="nag_Prod_nagfra" localSheetId="0">#REF!</definedName>
    <definedName name="nag_Prod_nagfra">#REF!</definedName>
    <definedName name="nag_Prod_NFA" localSheetId="0">#REF!</definedName>
    <definedName name="nag_Prod_NFA">#REF!</definedName>
    <definedName name="nag_Prod_Other" localSheetId="0">#REF!</definedName>
    <definedName name="nag_Prod_Other">#REF!</definedName>
    <definedName name="NAG_Recompletion" localSheetId="0">#REF!</definedName>
    <definedName name="NAG_Recompletion">#REF!</definedName>
    <definedName name="NAG_Recompletion_Wells" localSheetId="0">#REF!</definedName>
    <definedName name="NAG_Recompletion_Wells">#REF!</definedName>
    <definedName name="NAG_Repairs_Well" localSheetId="0">#REF!</definedName>
    <definedName name="NAG_Repairs_Well">#REF!</definedName>
    <definedName name="nag_vol_percent" localSheetId="0">#REF!</definedName>
    <definedName name="nag_vol_percent">#REF!</definedName>
    <definedName name="nagfra_NAG_percentage" localSheetId="0">#REF!</definedName>
    <definedName name="nagfra_NAG_percentage">#REF!</definedName>
    <definedName name="NAGOpex" localSheetId="0">#REF!</definedName>
    <definedName name="NAGOpex">#REF!</definedName>
    <definedName name="NAGRate" localSheetId="0">#REF!</definedName>
    <definedName name="NAGRate">#REF!</definedName>
    <definedName name="NAGVol" localSheetId="0">#REF!</definedName>
    <definedName name="NAGVol">#REF!</definedName>
    <definedName name="Name">'[2]Summary Cash Flow'!$C$1</definedName>
    <definedName name="NEW" localSheetId="0">#REF!</definedName>
    <definedName name="NEW">#REF!</definedName>
    <definedName name="New_Cost_Centre" localSheetId="0">#REF!</definedName>
    <definedName name="New_Cost_Centre">#REF!</definedName>
    <definedName name="Newl">[57]DATA!$A$2:$A$182</definedName>
    <definedName name="NewName" localSheetId="0">#REF!</definedName>
    <definedName name="NewName">#REF!</definedName>
    <definedName name="nfa_correction" localSheetId="0">#REF!</definedName>
    <definedName name="nfa_correction">#REF!</definedName>
    <definedName name="NFA_NAG_percentage" localSheetId="0">#REF!</definedName>
    <definedName name="NFA_NAG_percentage">#REF!</definedName>
    <definedName name="NFA_of_which_gas" localSheetId="0">#REF!</definedName>
    <definedName name="NFA_of_which_gas">#REF!</definedName>
    <definedName name="NFA_of_which_oil" localSheetId="0">#REF!</definedName>
    <definedName name="NFA_of_which_oil">#REF!</definedName>
    <definedName name="NGL_ExD_Additions" localSheetId="0">#REF!</definedName>
    <definedName name="NGL_ExD_Additions">#REF!</definedName>
    <definedName name="NGL_ExD_OB" localSheetId="0">#REF!</definedName>
    <definedName name="NGL_ExD_OB">#REF!</definedName>
    <definedName name="NGL_ExUD_Additions" localSheetId="0">#REF!</definedName>
    <definedName name="NGL_ExUD_Additions">#REF!</definedName>
    <definedName name="NGL_ExUD_OB" localSheetId="0">#REF!</definedName>
    <definedName name="NGL_ExUD_OB">#REF!</definedName>
    <definedName name="NGL_PvD_Additions" localSheetId="0">#REF!</definedName>
    <definedName name="NGL_PvD_Additions">#REF!</definedName>
    <definedName name="NGL_PvD_OB" localSheetId="0">#REF!</definedName>
    <definedName name="NGL_PvD_OB">#REF!</definedName>
    <definedName name="NGL_PvUD_Additions" localSheetId="0">#REF!</definedName>
    <definedName name="NGL_PvUD_Additions">#REF!</definedName>
    <definedName name="NGL_PvUD_OB" localSheetId="0">#REF!</definedName>
    <definedName name="NGL_PvUD_OB">#REF!</definedName>
    <definedName name="NOC_Past_Capex" localSheetId="0">#REF!</definedName>
    <definedName name="NOC_Past_Capex">#REF!</definedName>
    <definedName name="NOC_Past_Undepr_Balance" localSheetId="0">#REF!</definedName>
    <definedName name="NOC_Past_Undepr_Balance">#REF!</definedName>
    <definedName name="NOG_Infrastructure" localSheetId="0">#REF!</definedName>
    <definedName name="NOG_Infrastructure">#REF!</definedName>
    <definedName name="NPV0" localSheetId="0">#REF!</definedName>
    <definedName name="NPV0">#REF!</definedName>
    <definedName name="Number_of_wells" localSheetId="0">'[48]Vivaldi Hub 1.3 tcf'!#REF!</definedName>
    <definedName name="Number_of_wells">'[48]Vivaldi Hub 1.3 tcf'!#REF!</definedName>
    <definedName name="O1_Inp">[29]Sheet1!$D$65:$AZ$65</definedName>
    <definedName name="O2_Inp">[29]Sheet1!$D$66:$AZ$66</definedName>
    <definedName name="Occurence">#REF!</definedName>
    <definedName name="OCGS_SDA" localSheetId="0">#REF!</definedName>
    <definedName name="OCGS_SDA">#REF!</definedName>
    <definedName name="OCRS_SDA" localSheetId="0">#REF!</definedName>
    <definedName name="OCRS_SDA">#REF!</definedName>
    <definedName name="OF">#REF!</definedName>
    <definedName name="offset" localSheetId="0">#REF!</definedName>
    <definedName name="offset">#REF!</definedName>
    <definedName name="offset2" localSheetId="0">#REF!</definedName>
    <definedName name="offset2">#REF!</definedName>
    <definedName name="Offshore" localSheetId="0">#REF!</definedName>
    <definedName name="Offshore">#REF!</definedName>
    <definedName name="oh" localSheetId="0">#REF!</definedName>
    <definedName name="oh">#REF!</definedName>
    <definedName name="Oil_Abandonment_Costs" localSheetId="0">#REF!</definedName>
    <definedName name="Oil_Abandonment_Costs">#REF!</definedName>
    <definedName name="oil_adjustment" localSheetId="0">#REF!</definedName>
    <definedName name="oil_adjustment">#REF!</definedName>
    <definedName name="Oil_Appraisal_Completion" localSheetId="0">#REF!</definedName>
    <definedName name="Oil_Appraisal_Completion">#REF!</definedName>
    <definedName name="Oil_Appraisal_Wells" localSheetId="0">#REF!</definedName>
    <definedName name="Oil_Appraisal_Wells">#REF!</definedName>
    <definedName name="oil_boe_percent" localSheetId="0">#REF!</definedName>
    <definedName name="oil_boe_percent">#REF!</definedName>
    <definedName name="Oil_Capex" localSheetId="0">#REF!</definedName>
    <definedName name="Oil_Capex">#REF!</definedName>
    <definedName name="oil_correction" localSheetId="0">#REF!</definedName>
    <definedName name="oil_correction">#REF!</definedName>
    <definedName name="Oil_DataBase" localSheetId="0">#REF!</definedName>
    <definedName name="Oil_DataBase">#REF!</definedName>
    <definedName name="Oil_Development_Appraisal_Drilling" localSheetId="0">#REF!</definedName>
    <definedName name="Oil_Development_Appraisal_Drilling">#REF!</definedName>
    <definedName name="Oil_Development_Completion" localSheetId="0">#REF!</definedName>
    <definedName name="Oil_Development_Completion">#REF!</definedName>
    <definedName name="Oil_Development_Drilling" localSheetId="0">#REF!</definedName>
    <definedName name="Oil_Development_Drilling">#REF!</definedName>
    <definedName name="Oil_Development_Wells" localSheetId="0">#REF!</definedName>
    <definedName name="Oil_Development_Wells">#REF!</definedName>
    <definedName name="Oil_ExD_Additions" localSheetId="0">#REF!</definedName>
    <definedName name="Oil_ExD_Additions">#REF!</definedName>
    <definedName name="Oil_ExD_OB" localSheetId="0">#REF!</definedName>
    <definedName name="Oil_ExD_OB">#REF!</definedName>
    <definedName name="Oil_Exploration_Appraisal_Drilling" localSheetId="0">#REF!</definedName>
    <definedName name="Oil_Exploration_Appraisal_Drilling">#REF!</definedName>
    <definedName name="Oil_Exploration_Capex" localSheetId="0">#REF!</definedName>
    <definedName name="Oil_Exploration_Capex">#REF!</definedName>
    <definedName name="Oil_Exploration_Drilling" localSheetId="0">#REF!</definedName>
    <definedName name="Oil_Exploration_Drilling">#REF!</definedName>
    <definedName name="Oil_Exploration_Other" localSheetId="0">#REF!</definedName>
    <definedName name="Oil_Exploration_Other">#REF!</definedName>
    <definedName name="Oil_Exploration_Seismic" localSheetId="0">#REF!</definedName>
    <definedName name="Oil_Exploration_Seismic">#REF!</definedName>
    <definedName name="Oil_Exploration_Wells" localSheetId="0">#REF!</definedName>
    <definedName name="Oil_Exploration_Wells">#REF!</definedName>
    <definedName name="Oil_ExUD_Additions" localSheetId="0">#REF!</definedName>
    <definedName name="Oil_ExUD_Additions">#REF!</definedName>
    <definedName name="Oil_ExUD_OB" localSheetId="0">#REF!</definedName>
    <definedName name="Oil_ExUD_OB">#REF!</definedName>
    <definedName name="Oil_Facilities" localSheetId="0">#REF!</definedName>
    <definedName name="Oil_Facilities">#REF!</definedName>
    <definedName name="Oil_Flowlines_and_Hookup" localSheetId="0">#REF!</definedName>
    <definedName name="Oil_Flowlines_and_Hookup">#REF!</definedName>
    <definedName name="Oil_Infrastructure" localSheetId="0">#REF!</definedName>
    <definedName name="Oil_Infrastructure">#REF!</definedName>
    <definedName name="Oil_Location_Preparation" localSheetId="0">#REF!</definedName>
    <definedName name="Oil_Location_Preparation">#REF!</definedName>
    <definedName name="Oil_Oncosts" localSheetId="0">#REF!</definedName>
    <definedName name="Oil_Oncosts">#REF!</definedName>
    <definedName name="Oil_Opex" localSheetId="0">#REF!</definedName>
    <definedName name="Oil_Opex">#REF!</definedName>
    <definedName name="oil_original" localSheetId="0">#REF!</definedName>
    <definedName name="oil_original">#REF!</definedName>
    <definedName name="oil_price_base" localSheetId="0">#REF!</definedName>
    <definedName name="oil_price_base">#REF!</definedName>
    <definedName name="Oil_Price_MOD">[29]Sheet1!$D$74:$AZ$74</definedName>
    <definedName name="Oil_Prod_enNFA" localSheetId="0">#REF!</definedName>
    <definedName name="Oil_Prod_enNFA">#REF!</definedName>
    <definedName name="Oil_Prod_NAGFRA" localSheetId="0">#REF!</definedName>
    <definedName name="Oil_Prod_NAGFRA">#REF!</definedName>
    <definedName name="Oil_Prod_NFA" localSheetId="0">#REF!</definedName>
    <definedName name="Oil_Prod_NFA">#REF!</definedName>
    <definedName name="Oil_Prod_Other" localSheetId="0">#REF!</definedName>
    <definedName name="Oil_Prod_Other">#REF!</definedName>
    <definedName name="Oil_Production_Seismic" localSheetId="0">#REF!</definedName>
    <definedName name="Oil_Production_Seismic">#REF!</definedName>
    <definedName name="oil_proved" localSheetId="0">#REF!</definedName>
    <definedName name="oil_proved">#REF!</definedName>
    <definedName name="Oil_PvD_Additions" localSheetId="0">#REF!</definedName>
    <definedName name="Oil_PvD_Additions">#REF!</definedName>
    <definedName name="Oil_PvD_OB" localSheetId="0">#REF!</definedName>
    <definedName name="Oil_PvD_OB">#REF!</definedName>
    <definedName name="Oil_PvUD_Additions" localSheetId="0">#REF!</definedName>
    <definedName name="Oil_PvUD_Additions">#REF!</definedName>
    <definedName name="Oil_PvUD_OB" localSheetId="0">#REF!</definedName>
    <definedName name="Oil_PvUD_OB">#REF!</definedName>
    <definedName name="oil_rate_unit" localSheetId="0">#REF!</definedName>
    <definedName name="oil_rate_unit">#REF!</definedName>
    <definedName name="Oil_Recompletion" localSheetId="0">#REF!</definedName>
    <definedName name="Oil_Recompletion">#REF!</definedName>
    <definedName name="Oil_Recompletion_Wells" localSheetId="0">#REF!</definedName>
    <definedName name="Oil_Recompletion_Wells">#REF!</definedName>
    <definedName name="Oil_Repairs_Well" localSheetId="0">#REF!</definedName>
    <definedName name="Oil_Repairs_Well">#REF!</definedName>
    <definedName name="Oil_Reserves__mln_boe">[40]Overview!$L$4</definedName>
    <definedName name="oil_vol_percent" localSheetId="0">#REF!</definedName>
    <definedName name="oil_vol_percent">#REF!</definedName>
    <definedName name="Oil_Wells" localSheetId="0">[46]Profiles!#REF!</definedName>
    <definedName name="Oil_Wells">[46]Profiles!#REF!</definedName>
    <definedName name="OilandCondVol" localSheetId="0">#REF!</definedName>
    <definedName name="OilandCondVol">#REF!</definedName>
    <definedName name="OilCapex" localSheetId="0">#REF!</definedName>
    <definedName name="OilCapex">#REF!</definedName>
    <definedName name="OilGas_Alloc" localSheetId="0">#REF!</definedName>
    <definedName name="OilGas_Alloc">#REF!</definedName>
    <definedName name="OilOpex" localSheetId="0">#REF!</definedName>
    <definedName name="OilOpex">#REF!</definedName>
    <definedName name="OilPrice">'[58]Oil Price'!$C$4:$D$100</definedName>
    <definedName name="oilproved" localSheetId="0">#REF!</definedName>
    <definedName name="oilproved">#REF!</definedName>
    <definedName name="OilPvd2005" localSheetId="0">#REF!</definedName>
    <definedName name="OilPvd2005">#REF!</definedName>
    <definedName name="OilPvdRes6yr" localSheetId="0">#REF!</definedName>
    <definedName name="OilPvdRes6yr">#REF!</definedName>
    <definedName name="OilPvdRsv12yr" localSheetId="0">#REF!</definedName>
    <definedName name="OilPvdRsv12yr">#REF!</definedName>
    <definedName name="OilPvdRsv6yr" localSheetId="0">#REF!</definedName>
    <definedName name="OilPvdRsv6yr">#REF!</definedName>
    <definedName name="OilPvdRsv6yrScenario" localSheetId="0">#REF!</definedName>
    <definedName name="OilPvdRsv6yrScenario">#REF!</definedName>
    <definedName name="OilPvdRsvInf" localSheetId="0">#REF!</definedName>
    <definedName name="OilPvdRsvInf">#REF!</definedName>
    <definedName name="OilRate" localSheetId="0">#REF!</definedName>
    <definedName name="OilRate">#REF!</definedName>
    <definedName name="OilVol" localSheetId="0">#REF!</definedName>
    <definedName name="OilVol">#REF!</definedName>
    <definedName name="OK5_buildup_offtake_overwrite">[59]Demand!$E$488:$DA$488</definedName>
    <definedName name="OK5_capacity">[59]Demand!$D$471</definedName>
    <definedName name="OK5_DCQ_overwrite">[59]Demand!$E$479:$DA$479</definedName>
    <definedName name="OK5_end_contract">[59]Demand!$D$499</definedName>
    <definedName name="OK5_end_contract_overwrite">[59]Demand!$D$496</definedName>
    <definedName name="OK5_MDQ_nom_uplift">[59]Demand!$D$501</definedName>
    <definedName name="OK5_MDQ_uplift_overwrite">[59]Demand!$E$503:$DA$503</definedName>
    <definedName name="OK5_nom_ACQ">[59]Demand!$D$490</definedName>
    <definedName name="OK5_nom_DCQ">[59]Demand!$D$476</definedName>
    <definedName name="OK5_nom_DCQ_per_mtpa">[59]Demand!$D$474</definedName>
    <definedName name="OK5_nom_MDQ">[59]Demand!$D$502</definedName>
    <definedName name="OK5_nom_TCQ">[59]Demand!$D$495</definedName>
    <definedName name="OK5_nom_updays_per_yr">[59]Demand!$D$482</definedName>
    <definedName name="OK5_on_strm">[59]Demand!$D$472</definedName>
    <definedName name="OK5_power">[59]Demand!$E$506:$DA$506</definedName>
    <definedName name="OK5_rerating">[59]Demand!$D$475</definedName>
    <definedName name="OK5_supply_frc">[59]Demand!$D$473</definedName>
    <definedName name="OK5_TCQ_withpower">[59]Demand!$D$510</definedName>
    <definedName name="OK5_updays_overwrite">[59]Demand!$E$484:$DA$484</definedName>
    <definedName name="OK5_uprating">[59]Demand!$E$477:$DA$477</definedName>
    <definedName name="OK5_yrs_at_ACQ">[59]Demand!$D$494</definedName>
    <definedName name="OK6_buildup_offtake_overwrite">[59]Demand!$E$532:$DA$532</definedName>
    <definedName name="OK6_capacity">[59]Demand!$D$515</definedName>
    <definedName name="OK6_DCQ_overwrite">[59]Demand!$E$523:$DA$523</definedName>
    <definedName name="OK6_end_contract">[59]Demand!$D$543</definedName>
    <definedName name="OK6_end_contract_overwrite">[59]Demand!$D$540</definedName>
    <definedName name="OK6_MDQ_nom_uplift">[59]Demand!$D$545</definedName>
    <definedName name="OK6_MDQ_uplift_overwrite">[59]Demand!$E$547:$DA$547</definedName>
    <definedName name="OK6_nom_ACQ">[59]Demand!$D$534</definedName>
    <definedName name="OK6_nom_DCQ">[59]Demand!$D$520</definedName>
    <definedName name="OK6_nom_DCQ_per_mtpa">[59]Demand!$D$518</definedName>
    <definedName name="OK6_nom_MDQ">[59]Demand!$D$546</definedName>
    <definedName name="OK6_nom_TCQ">[59]Demand!$D$539</definedName>
    <definedName name="OK6_nom_updays_per_yr">[59]Demand!$D$526</definedName>
    <definedName name="OK6_on_strm">[59]Demand!$D$516</definedName>
    <definedName name="OK6_power">[59]Demand!$E$550:$DA$550</definedName>
    <definedName name="OK6_rerating">[59]Demand!$D$519</definedName>
    <definedName name="OK6_supply_frc">[59]Demand!$D$517</definedName>
    <definedName name="OK6_TCQ_withpower">[59]Demand!$D$554</definedName>
    <definedName name="OK6_updays_overwrite">[59]Demand!$E$528:$DA$528</definedName>
    <definedName name="OK6_uprating">[59]Demand!$E$521:$DA$521</definedName>
    <definedName name="OK6_yrs_at_ACQ">[59]Demand!$D$538</definedName>
    <definedName name="Old_Remarks" localSheetId="0">#REF!</definedName>
    <definedName name="Old_Remarks">#REF!</definedName>
    <definedName name="OML">OFFSET(#REF!,,,COUNTIF(#REF!,"?*"),)</definedName>
    <definedName name="oml_nfa_percent" localSheetId="0">#REF!</definedName>
    <definedName name="oml_nfa_percent">#REF!</definedName>
    <definedName name="oml_oil_percent" localSheetId="0">#REF!</definedName>
    <definedName name="oml_oil_percent">#REF!</definedName>
    <definedName name="omlall" localSheetId="0">#REF!</definedName>
    <definedName name="omlall">#REF!</definedName>
    <definedName name="omlennfa" localSheetId="0">#REF!</definedName>
    <definedName name="omlennfa">#REF!</definedName>
    <definedName name="omlistBP_indicator" localSheetId="0">#REF!</definedName>
    <definedName name="omlistBP_indicator">#REF!</definedName>
    <definedName name="omllist" localSheetId="0">#REF!</definedName>
    <definedName name="omllist">#REF!</definedName>
    <definedName name="omllist_BP" localSheetId="0">#REF!</definedName>
    <definedName name="omllist_BP">#REF!</definedName>
    <definedName name="omllist2" localSheetId="0">#REF!</definedName>
    <definedName name="omllist2">#REF!</definedName>
    <definedName name="omllist3" localSheetId="0">#REF!</definedName>
    <definedName name="omllist3">#REF!</definedName>
    <definedName name="OMLLIST4" localSheetId="0">#REF!</definedName>
    <definedName name="OMLLIST4">#REF!</definedName>
    <definedName name="omllist5" localSheetId="0">#REF!</definedName>
    <definedName name="omllist5">#REF!</definedName>
    <definedName name="omllist6" localSheetId="0">#REF!</definedName>
    <definedName name="omllist6">#REF!</definedName>
    <definedName name="omllist7" localSheetId="0">#REF!</definedName>
    <definedName name="omllist7">#REF!</definedName>
    <definedName name="omllist8" localSheetId="0">#REF!</definedName>
    <definedName name="omllist8">#REF!</definedName>
    <definedName name="omllist9" localSheetId="0">#REF!</definedName>
    <definedName name="omllist9">#REF!</definedName>
    <definedName name="omllistBP" localSheetId="0">#REF!</definedName>
    <definedName name="omllistBP">#REF!</definedName>
    <definedName name="omllistBP_indicator" localSheetId="0">#REF!</definedName>
    <definedName name="omllistBP_indicator">#REF!</definedName>
    <definedName name="omlnagfra" localSheetId="0">#REF!</definedName>
    <definedName name="omlnagfra">#REF!</definedName>
    <definedName name="omlnfa" localSheetId="0">#REF!</definedName>
    <definedName name="omlnfa">#REF!</definedName>
    <definedName name="omlother" localSheetId="0">#REF!</definedName>
    <definedName name="omlother">#REF!</definedName>
    <definedName name="omlotheroverhead" localSheetId="0">#REF!</definedName>
    <definedName name="omlotheroverhead">#REF!</definedName>
    <definedName name="Onstream_Date" localSheetId="0">#REF!</definedName>
    <definedName name="Onstream_Date">#REF!</definedName>
    <definedName name="Operated" localSheetId="0">#REF!</definedName>
    <definedName name="Operated">#REF!</definedName>
    <definedName name="opex" localSheetId="0">#REF!</definedName>
    <definedName name="opex">#REF!</definedName>
    <definedName name="Opex_abandonment" localSheetId="0">#REF!</definedName>
    <definedName name="Opex_abandonment">#REF!</definedName>
    <definedName name="Opex_appraisal" localSheetId="0">#REF!</definedName>
    <definedName name="Opex_appraisal">#REF!</definedName>
    <definedName name="Opex_development" localSheetId="0">#REF!</definedName>
    <definedName name="Opex_development">#REF!</definedName>
    <definedName name="Opex_exploration" localSheetId="0">#REF!</definedName>
    <definedName name="Opex_exploration">#REF!</definedName>
    <definedName name="Opex_MType" localSheetId="0">#REF!</definedName>
    <definedName name="Opex_MType">#REF!</definedName>
    <definedName name="Opex_service_fee" localSheetId="0">#REF!</definedName>
    <definedName name="Opex_service_fee">#REF!</definedName>
    <definedName name="Opex_Special_1" localSheetId="0">#REF!</definedName>
    <definedName name="Opex_Special_1">#REF!</definedName>
    <definedName name="Opex_Special_2" localSheetId="0">#REF!</definedName>
    <definedName name="Opex_Special_2">#REF!</definedName>
    <definedName name="Opex_Special_3" localSheetId="0">#REF!</definedName>
    <definedName name="Opex_Special_3">#REF!</definedName>
    <definedName name="Opex_training" localSheetId="0">#REF!</definedName>
    <definedName name="Opex_training">#REF!</definedName>
    <definedName name="OPEX_weight" localSheetId="0">#REF!</definedName>
    <definedName name="OPEX_weight">#REF!</definedName>
    <definedName name="OPEX2" localSheetId="0" hidden="1">{#N/A,#N/A,FALSE,"COMMON";#N/A,#N/A,FALSE,"HUB";#N/A,#N/A,FALSE,"SUMMARY"}</definedName>
    <definedName name="OPEX2" hidden="1">{#N/A,#N/A,FALSE,"COMMON";#N/A,#N/A,FALSE,"HUB";#N/A,#N/A,FALSE,"SUMMARY"}</definedName>
    <definedName name="OPEX3" localSheetId="0" hidden="1">{#N/A,#N/A,FALSE,"COMMON";#N/A,#N/A,FALSE,"HUB";#N/A,#N/A,FALSE,"SUMMARY"}</definedName>
    <definedName name="OPEX3" hidden="1">{#N/A,#N/A,FALSE,"COMMON";#N/A,#N/A,FALSE,"HUB";#N/A,#N/A,FALSE,"SUMMARY"}</definedName>
    <definedName name="OpexGroup">OFFSET(#REF!,,,COUNTIF(#REF!,"?*"),)</definedName>
    <definedName name="OpexType">OFFSET(#REF!,,,COUNTIF(#REF!,"?*"),)</definedName>
    <definedName name="OpportunityDefinition">#REF!</definedName>
    <definedName name="Ops_Start" localSheetId="0">#REF!</definedName>
    <definedName name="Ops_Start">#REF!</definedName>
    <definedName name="OPTION" localSheetId="0">#REF!</definedName>
    <definedName name="OPTION">#REF!</definedName>
    <definedName name="OPTIONS" localSheetId="0">#REF!</definedName>
    <definedName name="OPTIONS">#REF!</definedName>
    <definedName name="order_sequence" localSheetId="0">#REF!</definedName>
    <definedName name="order_sequence">#REF!</definedName>
    <definedName name="Other_NAG_percentage" localSheetId="0">#REF!</definedName>
    <definedName name="Other_NAG_percentage">#REF!</definedName>
    <definedName name="Other_Past_Capex" localSheetId="0">#REF!</definedName>
    <definedName name="Other_Past_Capex">#REF!</definedName>
    <definedName name="Other_Past_Undepr_Balance" localSheetId="0">#REF!</definedName>
    <definedName name="Other_Past_Undepr_Balance">#REF!</definedName>
    <definedName name="OtherData" localSheetId="0">#REF!</definedName>
    <definedName name="OtherData">#REF!</definedName>
    <definedName name="Overdue_Points" localSheetId="0">#REF!</definedName>
    <definedName name="Overdue_Points">#REF!</definedName>
    <definedName name="overhead_capex_all" localSheetId="0">#REF!</definedName>
    <definedName name="overhead_capex_all">#REF!</definedName>
    <definedName name="overhead_capex_all_oml" localSheetId="0">#REF!</definedName>
    <definedName name="overhead_capex_all_oml">#REF!</definedName>
    <definedName name="overhead_capex_nfa" localSheetId="0">#REF!</definedName>
    <definedName name="overhead_capex_nfa">#REF!</definedName>
    <definedName name="overhead_capex_nfa_oml" localSheetId="0">#REF!</definedName>
    <definedName name="overhead_capex_nfa_oml">#REF!</definedName>
    <definedName name="overhead_capex_oil" localSheetId="0">#REF!</definedName>
    <definedName name="overhead_capex_oil">#REF!</definedName>
    <definedName name="overhead_capex_oil_oml" localSheetId="0">#REF!</definedName>
    <definedName name="overhead_capex_oil_oml">#REF!</definedName>
    <definedName name="Overhead_from_manual_Q2_adjustments" localSheetId="0">#REF!</definedName>
    <definedName name="Overhead_from_manual_Q2_adjustments">#REF!</definedName>
    <definedName name="overhead_switch" localSheetId="0">#REF!</definedName>
    <definedName name="overhead_switch">#REF!</definedName>
    <definedName name="P_111_01_Sales_Oil">#REF!</definedName>
    <definedName name="P_111_02_Sales_Gas">#REF!</definedName>
    <definedName name="P_111_03_Sales_NGL_Cond">#REF!</definedName>
    <definedName name="P_111_Sales_Proceeds">#REF!</definedName>
    <definedName name="P_120_Total_Other_Revenue">#REF!</definedName>
    <definedName name="P_220_Royalties">#REF!</definedName>
    <definedName name="P_250_Expl_Expense">#REF!</definedName>
    <definedName name="P_413_Taxation_Current">#REF!</definedName>
    <definedName name="P_gas_Total" localSheetId="0">#REF!</definedName>
    <definedName name="P_gas_Total">#REF!</definedName>
    <definedName name="P_lpg_Total" localSheetId="0">#REF!</definedName>
    <definedName name="P_lpg_Total">#REF!</definedName>
    <definedName name="P_oil_Total" localSheetId="0">#REF!</definedName>
    <definedName name="P_oil_Total">#REF!</definedName>
    <definedName name="P_wat_Total" localSheetId="0">#REF!</definedName>
    <definedName name="P_wat_Total">#REF!</definedName>
    <definedName name="P1_gas_Inp" localSheetId="0">#REF!</definedName>
    <definedName name="P1_gas_Inp">#REF!</definedName>
    <definedName name="P1_lpg_Inp" localSheetId="0">#REF!</definedName>
    <definedName name="P1_lpg_Inp">#REF!</definedName>
    <definedName name="P1_oil_Inp" localSheetId="0">#REF!</definedName>
    <definedName name="P1_oil_Inp">#REF!</definedName>
    <definedName name="P1_oil_prod">[29]Sheet1!$D$14:$AZ$14</definedName>
    <definedName name="P1_wat_Inp" localSheetId="0">#REF!</definedName>
    <definedName name="P1_wat_Inp">#REF!</definedName>
    <definedName name="P100_Calc" localSheetId="0">#REF!</definedName>
    <definedName name="P100_Calc">#REF!</definedName>
    <definedName name="P100A_Calc" localSheetId="0">#REF!</definedName>
    <definedName name="P100A_Calc">#REF!</definedName>
    <definedName name="P110_Calc" localSheetId="0">#REF!</definedName>
    <definedName name="P110_Calc">#REF!</definedName>
    <definedName name="P110A_Calc" localSheetId="0">#REF!</definedName>
    <definedName name="P110A_Calc">#REF!</definedName>
    <definedName name="P111.01_Calc" localSheetId="0">#REF!</definedName>
    <definedName name="P111.01_Calc">#REF!</definedName>
    <definedName name="P111.01_Input">'[5]Data Entry'!$D$4:$M$4</definedName>
    <definedName name="P111.01A_Calc" localSheetId="0">#REF!</definedName>
    <definedName name="P111.01A_Calc">#REF!</definedName>
    <definedName name="P111.01a_Input">'[5]Data Entry'!$D$84:$M$84</definedName>
    <definedName name="P111.02_Calc" localSheetId="0">#REF!</definedName>
    <definedName name="P111.02_Calc">#REF!</definedName>
    <definedName name="P111.02_Input">'[5]Data Entry'!$D$7:$M$7</definedName>
    <definedName name="P111.02A_Calc" localSheetId="0">#REF!</definedName>
    <definedName name="P111.02A_Calc">#REF!</definedName>
    <definedName name="P111.02a_Input">'[5]Data Entry'!$D$87:$M$87</definedName>
    <definedName name="P112.02_Calc" localSheetId="0">#REF!</definedName>
    <definedName name="P112.02_Calc">#REF!</definedName>
    <definedName name="P112.02_Input">'[5]Data Entry'!$D$8:$M$8</definedName>
    <definedName name="P112.02A_Calc" localSheetId="0">#REF!</definedName>
    <definedName name="P112.02A_Calc">#REF!</definedName>
    <definedName name="P112.02a_Input">'[5]Data Entry'!$D$88:$M$88</definedName>
    <definedName name="P113_Calc" localSheetId="0">#REF!</definedName>
    <definedName name="P113_Calc">#REF!</definedName>
    <definedName name="P113_Input">'[5]Data Entry'!$D$29:$M$29</definedName>
    <definedName name="P120.01_Calc" localSheetId="0">#REF!</definedName>
    <definedName name="P120.01_Calc">#REF!</definedName>
    <definedName name="P120.01_Input">'[5]Data Entry'!$D$5:$M$5</definedName>
    <definedName name="P120_Input">'[5]Data Entry'!$D$9:$M$9</definedName>
    <definedName name="P120A_Calc" localSheetId="0">#REF!</definedName>
    <definedName name="P120A_Calc">#REF!</definedName>
    <definedName name="P120a_Input">'[5]Data Entry'!$D$85:$M$85</definedName>
    <definedName name="P2_Calc" localSheetId="0">#REF!</definedName>
    <definedName name="P2_Calc">#REF!</definedName>
    <definedName name="P2_gas_Inp" localSheetId="0">#REF!</definedName>
    <definedName name="P2_gas_Inp">#REF!</definedName>
    <definedName name="P2_lpg_Inp" localSheetId="0">#REF!</definedName>
    <definedName name="P2_lpg_Inp">#REF!</definedName>
    <definedName name="P2_oil_Inp" localSheetId="0">#REF!</definedName>
    <definedName name="P2_oil_Inp">#REF!</definedName>
    <definedName name="P2_wat_Inp" localSheetId="0">#REF!</definedName>
    <definedName name="P2_wat_Inp">#REF!</definedName>
    <definedName name="P210.02_Calc" localSheetId="0">#REF!</definedName>
    <definedName name="P210.02_Calc">#REF!</definedName>
    <definedName name="P210.02_Input">'[5]Data Entry'!$D$10:$M$10</definedName>
    <definedName name="P210.03_Calc" localSheetId="0">#REF!</definedName>
    <definedName name="P210.03_Calc">#REF!</definedName>
    <definedName name="P210.03_Input">'[5]Data Entry'!$D$11:$M$11</definedName>
    <definedName name="P210_Calc" localSheetId="0">#REF!</definedName>
    <definedName name="P210_Calc">#REF!</definedName>
    <definedName name="P210A_Calc" localSheetId="0">#REF!</definedName>
    <definedName name="P210A_Calc">#REF!</definedName>
    <definedName name="P220_Calc" localSheetId="0">#REF!</definedName>
    <definedName name="P220_Calc">#REF!</definedName>
    <definedName name="P220A_Calc" localSheetId="0">#REF!</definedName>
    <definedName name="P220A_Calc">#REF!</definedName>
    <definedName name="P225_Calc" localSheetId="0">#REF!</definedName>
    <definedName name="P225_Calc">#REF!</definedName>
    <definedName name="P225_Input">'[5]Data Entry'!$D$33:$M$33</definedName>
    <definedName name="P230_Calc" localSheetId="0">#REF!</definedName>
    <definedName name="P230_Calc">#REF!</definedName>
    <definedName name="P230A_Calc" localSheetId="0">#REF!</definedName>
    <definedName name="P230A_Calc">#REF!</definedName>
    <definedName name="P231_Calc" localSheetId="0">#REF!</definedName>
    <definedName name="P231_Calc">#REF!</definedName>
    <definedName name="P231A_Calc" localSheetId="0">#REF!</definedName>
    <definedName name="P231A_Calc">#REF!</definedName>
    <definedName name="P236_Calc" localSheetId="0">#REF!</definedName>
    <definedName name="P236_Calc">#REF!</definedName>
    <definedName name="P236_Input">'[5]Data Entry'!$D$12:$M$12</definedName>
    <definedName name="P240_Calc" localSheetId="0">#REF!</definedName>
    <definedName name="P240_Calc">#REF!</definedName>
    <definedName name="P240A_Calc" localSheetId="0">#REF!</definedName>
    <definedName name="P240A_Calc">#REF!</definedName>
    <definedName name="P241.02_Calc" localSheetId="0">#REF!</definedName>
    <definedName name="P241.02_Calc">#REF!</definedName>
    <definedName name="P242_Calc" localSheetId="0">#REF!</definedName>
    <definedName name="P242_Calc">#REF!</definedName>
    <definedName name="P243_Calc" localSheetId="0">#REF!</definedName>
    <definedName name="P243_Calc">#REF!</definedName>
    <definedName name="P243_Input">'[5]Data Entry'!$D$13:$M$13</definedName>
    <definedName name="P244_Calc" localSheetId="0">#REF!</definedName>
    <definedName name="P244_Calc">#REF!</definedName>
    <definedName name="P244_Input">'[5]Data Entry'!$D$14:$M$14</definedName>
    <definedName name="P250_Calc">'[3]Automated Profit &amp; Loss'!$E$36:$N$36</definedName>
    <definedName name="P250A_Calc" localSheetId="0">#REF!</definedName>
    <definedName name="P250A_Calc">#REF!</definedName>
    <definedName name="P251_Calc" localSheetId="0">#REF!</definedName>
    <definedName name="P251_Calc">#REF!</definedName>
    <definedName name="P252_Calc" localSheetId="0">#REF!</definedName>
    <definedName name="P252_Calc">#REF!</definedName>
    <definedName name="P253_Calc" localSheetId="0">#REF!</definedName>
    <definedName name="P253_Calc">#REF!</definedName>
    <definedName name="P253_Input">'[5]Data Entry'!$D$15:$M$15</definedName>
    <definedName name="P253a_Input">'[5]Data Entry'!$D$89:$M$89</definedName>
    <definedName name="P260A_Calc" localSheetId="0">#REF!</definedName>
    <definedName name="P260A_Calc">#REF!</definedName>
    <definedName name="P260a_Input">'[5]Data Entry'!$D$90:$M$90</definedName>
    <definedName name="P261.01_Calc" localSheetId="0">#REF!</definedName>
    <definedName name="P261.01_Calc">#REF!</definedName>
    <definedName name="P261.01_Input">'[5]Data Entry'!$D$16:$M$16</definedName>
    <definedName name="P261.03_Calc" localSheetId="0">#REF!</definedName>
    <definedName name="P261.03_Calc">#REF!</definedName>
    <definedName name="P261.03_Input">'[5]Data Entry'!$D$6:$M$6</definedName>
    <definedName name="P261.05_Calc" localSheetId="0">#REF!</definedName>
    <definedName name="P261.05_Calc">#REF!</definedName>
    <definedName name="P261.05_Input">'[5]Data Entry'!$D$17:$M$17</definedName>
    <definedName name="P261_Calc">'[3]Automated Profit &amp; Loss'!$E$41:$N$41</definedName>
    <definedName name="P262_Calc" localSheetId="0">#REF!</definedName>
    <definedName name="P262_Calc">#REF!</definedName>
    <definedName name="P262_Input">'[5]Data Entry'!$D$34:$M$34</definedName>
    <definedName name="P263_Calc">'[3]Automated Profit &amp; Loss'!$E$46:$N$46</definedName>
    <definedName name="P263_Input">'[5]Data Entry'!$D$18:$M$18</definedName>
    <definedName name="P2A_Calc" localSheetId="0">#REF!</definedName>
    <definedName name="P2A_Calc">#REF!</definedName>
    <definedName name="P3_Calc" localSheetId="0">#REF!</definedName>
    <definedName name="P3_Calc">#REF!</definedName>
    <definedName name="P3_gas_Inp" localSheetId="0">#REF!</definedName>
    <definedName name="P3_gas_Inp">#REF!</definedName>
    <definedName name="P3_lpg_Inp" localSheetId="0">#REF!</definedName>
    <definedName name="P3_lpg_Inp">#REF!</definedName>
    <definedName name="P3_oil_Inp" localSheetId="0">#REF!</definedName>
    <definedName name="P3_oil_Inp">#REF!</definedName>
    <definedName name="P3_wat_Inp" localSheetId="0">#REF!</definedName>
    <definedName name="P3_wat_Inp">#REF!</definedName>
    <definedName name="P300_Calc" localSheetId="0">#REF!</definedName>
    <definedName name="P300_Calc">#REF!</definedName>
    <definedName name="P300A_Calc" localSheetId="0">#REF!</definedName>
    <definedName name="P300A_Calc">#REF!</definedName>
    <definedName name="P310A_Calc" localSheetId="0">#REF!</definedName>
    <definedName name="P310A_Calc">#REF!</definedName>
    <definedName name="P310a_Input">'[5]Data Entry'!$D$93:$M$93</definedName>
    <definedName name="P311_Calc">'[3]Automated Profit &amp; Loss'!$E$52:$N$52</definedName>
    <definedName name="P311_Input">'[5]Data Entry'!$D$22:$M$22</definedName>
    <definedName name="P320_P324_Calc" localSheetId="0">#REF!</definedName>
    <definedName name="P320_P324_Calc">#REF!</definedName>
    <definedName name="P320A_Calc" localSheetId="0">#REF!</definedName>
    <definedName name="P320A_Calc">#REF!</definedName>
    <definedName name="P320a_Input">'[5]Data Entry'!$D$94:$M$94</definedName>
    <definedName name="P321.03_Calc" localSheetId="0">#REF!</definedName>
    <definedName name="P321.03_Calc">#REF!</definedName>
    <definedName name="P321.03_Input">'[5]Data Entry'!$D$24:$M$24</definedName>
    <definedName name="P321.04_Calc" localSheetId="0">#REF!</definedName>
    <definedName name="P321.04_Calc">#REF!</definedName>
    <definedName name="P321.04_Input">'[5]Data Entry'!$D$23:$M$23</definedName>
    <definedName name="P322_Calc" localSheetId="0">#REF!</definedName>
    <definedName name="P322_Calc">#REF!</definedName>
    <definedName name="P322_Input">'[5]Data Entry'!$D$25:$M$25</definedName>
    <definedName name="P323_Calc" localSheetId="0">#REF!</definedName>
    <definedName name="P323_Calc">#REF!</definedName>
    <definedName name="P324_Calc">'[3]Automated Profit &amp; Loss'!$E$57:$N$57</definedName>
    <definedName name="P324_Input">'[5]Data Entry'!$D$21:$M$21</definedName>
    <definedName name="P340A_Calc" localSheetId="0">#REF!</definedName>
    <definedName name="P340A_Calc">#REF!</definedName>
    <definedName name="P340a_Input">'[5]Data Entry'!$D$91:$M$91</definedName>
    <definedName name="P4_gas_Inp" localSheetId="0">#REF!</definedName>
    <definedName name="P4_gas_Inp">#REF!</definedName>
    <definedName name="P4_lpg_Inp" localSheetId="0">#REF!</definedName>
    <definedName name="P4_lpg_Inp">#REF!</definedName>
    <definedName name="P4_oil_Inp" localSheetId="0">#REF!</definedName>
    <definedName name="P4_oil_Inp">#REF!</definedName>
    <definedName name="P4_wat_Inp" localSheetId="0">#REF!</definedName>
    <definedName name="P4_wat_Inp">#REF!</definedName>
    <definedName name="P400_Calc" localSheetId="0">#REF!</definedName>
    <definedName name="P400_Calc">#REF!</definedName>
    <definedName name="P400A_Calc" localSheetId="0">#REF!</definedName>
    <definedName name="P400A_Calc">#REF!</definedName>
    <definedName name="P400N_Input">'[5]Data Entry'!$D$28:$M$28</definedName>
    <definedName name="P410_Calc">'[3]Automated Profit &amp; Loss'!$E$62:$N$62</definedName>
    <definedName name="P410A_Calc" localSheetId="0">#REF!</definedName>
    <definedName name="P410A_Calc">#REF!</definedName>
    <definedName name="P410a_Input">'[5]Data Entry'!$D$92:$M$92</definedName>
    <definedName name="P412_Calc" localSheetId="0">#REF!</definedName>
    <definedName name="P412_Calc">#REF!</definedName>
    <definedName name="P412_Input">'[5]Data Entry'!$D$26:$M$26</definedName>
    <definedName name="P413_Calc" localSheetId="0">#REF!</definedName>
    <definedName name="P413_Calc">#REF!</definedName>
    <definedName name="P413_Input">'[5]Data Entry'!$D$19:$M$19</definedName>
    <definedName name="P420_Calc" localSheetId="0">#REF!</definedName>
    <definedName name="P420_Calc">#REF!</definedName>
    <definedName name="P420A_Calc" localSheetId="0">#REF!</definedName>
    <definedName name="P420A_Calc">#REF!</definedName>
    <definedName name="P420a_Input">'[5]Data Entry'!$D$95:$M$95</definedName>
    <definedName name="P421_Calc" localSheetId="0">#REF!</definedName>
    <definedName name="P421_Calc">#REF!</definedName>
    <definedName name="P421_Input">'[5]Data Entry'!$D$27:$M$27</definedName>
    <definedName name="P422_Calc" localSheetId="0">#REF!</definedName>
    <definedName name="P422_Calc">#REF!</definedName>
    <definedName name="P422_Input">'[5]Data Entry'!$D$20:$M$20</definedName>
    <definedName name="P5_Calc">'[3]Automated Profit &amp; Loss'!$E$70:$N$70</definedName>
    <definedName name="P5A_Calc" localSheetId="0">#REF!</definedName>
    <definedName name="P5A_Calc">#REF!</definedName>
    <definedName name="P600_Input">'[5]Data Entry'!$D$35:$M$35</definedName>
    <definedName name="Page_1" localSheetId="0">#REF!</definedName>
    <definedName name="Page_1">#REF!</definedName>
    <definedName name="Page_2" localSheetId="0">#REF!</definedName>
    <definedName name="Page_2">#REF!</definedName>
    <definedName name="Paid">'[35]BASE DATA'!$A$29:$A$31</definedName>
    <definedName name="PAO">'[36]Budget Data SAP'!$A$1:$AE$170</definedName>
    <definedName name="Participation_Appraisal_Capex_NOC" localSheetId="0">#REF!</definedName>
    <definedName name="Participation_Appraisal_Capex_NOC">#REF!</definedName>
    <definedName name="Participation_Appraisal_Capex_Other" localSheetId="0">#REF!</definedName>
    <definedName name="Participation_Appraisal_Capex_Other">#REF!</definedName>
    <definedName name="Participation_Appraisal_Opex_NOC" localSheetId="0">#REF!</definedName>
    <definedName name="Participation_Appraisal_Opex_NOC">#REF!</definedName>
    <definedName name="Participation_Appraisal_Opex_Other" localSheetId="0">#REF!</definedName>
    <definedName name="Participation_Appraisal_Opex_Other">#REF!</definedName>
    <definedName name="Participation_Development_Capex_NOC" localSheetId="0">#REF!</definedName>
    <definedName name="Participation_Development_Capex_NOC">#REF!</definedName>
    <definedName name="Participation_Development_Capex_Other" localSheetId="0">#REF!</definedName>
    <definedName name="Participation_Development_Capex_Other">#REF!</definedName>
    <definedName name="Participation_Development_Capex_Shell" localSheetId="0">#REF!</definedName>
    <definedName name="Participation_Development_Capex_Shell">#REF!</definedName>
    <definedName name="Participation_Development_Opex_NOC" localSheetId="0">#REF!</definedName>
    <definedName name="Participation_Development_Opex_NOC">#REF!</definedName>
    <definedName name="Participation_Development_Opex_Other" localSheetId="0">#REF!</definedName>
    <definedName name="Participation_Development_Opex_Other">#REF!</definedName>
    <definedName name="Participation_Exploration_Capex_NOC" localSheetId="0">#REF!</definedName>
    <definedName name="Participation_Exploration_Capex_NOC">#REF!</definedName>
    <definedName name="Participation_Exploration_Capex_Other" localSheetId="0">#REF!</definedName>
    <definedName name="Participation_Exploration_Capex_Other">#REF!</definedName>
    <definedName name="Participation_Exploration_Opex_NOC" localSheetId="0">#REF!</definedName>
    <definedName name="Participation_Exploration_Opex_NOC">#REF!</definedName>
    <definedName name="Participation_Exploration_Opex_Other" localSheetId="0">#REF!</definedName>
    <definedName name="Participation_Exploration_Opex_Other">#REF!</definedName>
    <definedName name="Participation_Production_NOC" localSheetId="0">#REF!</definedName>
    <definedName name="Participation_Production_NOC">#REF!</definedName>
    <definedName name="Participation_Production_Other" localSheetId="0">#REF!</definedName>
    <definedName name="Participation_Production_Other">#REF!</definedName>
    <definedName name="PDataRev" localSheetId="0">#REF!</definedName>
    <definedName name="PDataRev">#REF!</definedName>
    <definedName name="PDD_Opt_ex_sal" localSheetId="0">#REF!</definedName>
    <definedName name="PDD_Opt_ex_sal">#REF!</definedName>
    <definedName name="pe_kpd_VAR" localSheetId="0">#REF!</definedName>
    <definedName name="pe_kpd_VAR">#REF!</definedName>
    <definedName name="per" localSheetId="0">#REF!</definedName>
    <definedName name="per">#REF!</definedName>
    <definedName name="perf" localSheetId="0">#REF!</definedName>
    <definedName name="perf">#REF!</definedName>
    <definedName name="phasing_selection" localSheetId="0">#REF!</definedName>
    <definedName name="phasing_selection">#REF!</definedName>
    <definedName name="PL_ExplorationExpense_FP14" localSheetId="0">#REF!</definedName>
    <definedName name="PL_ExplorationExpense_FP14">#REF!</definedName>
    <definedName name="PL_Selling_FP13" localSheetId="0">#REF!</definedName>
    <definedName name="PL_Selling_FP13">#REF!</definedName>
    <definedName name="PL1_Pipeline_Inp" localSheetId="0">#REF!</definedName>
    <definedName name="PL1_Pipeline_Inp">#REF!</definedName>
    <definedName name="PL2_Pipeline_Inp" localSheetId="0">#REF!</definedName>
    <definedName name="PL2_Pipeline_Inp">#REF!</definedName>
    <definedName name="Plan_LV">#REF!</definedName>
    <definedName name="Plan_Unit_Name" localSheetId="0">#REF!</definedName>
    <definedName name="Plan_Unit_Name">#REF!</definedName>
    <definedName name="Planning_Focal_Point" localSheetId="0">#REF!</definedName>
    <definedName name="Planning_Focal_Point">#REF!</definedName>
    <definedName name="PlanQuarterly" localSheetId="0">#REF!</definedName>
    <definedName name="PlanQuarterly">#REF!</definedName>
    <definedName name="PlanYTD" localSheetId="0">#REF!</definedName>
    <definedName name="PlanYTD">#REF!</definedName>
    <definedName name="plotOpportunityDefinition">#REF!</definedName>
    <definedName name="plotPRA">#REF!</definedName>
    <definedName name="Pmaster">#REF!</definedName>
    <definedName name="PmasterName" localSheetId="0">#REF!</definedName>
    <definedName name="PmasterName">#REF!</definedName>
    <definedName name="POS_FID">[14]Economics!$K$15</definedName>
    <definedName name="POS_to_FID" localSheetId="0">#REF!</definedName>
    <definedName name="POS_to_FID">#REF!</definedName>
    <definedName name="POVNDRCD" localSheetId="0">[60]FORMS!#REF!</definedName>
    <definedName name="POVNDRCD">[60]FORMS!#REF!</definedName>
    <definedName name="PPT">#REF!</definedName>
    <definedName name="PRACTICE" hidden="1">{#N/A,#N/A,FALSE,"CoverPage";#N/A,#N/A,FALSE,"Objective";#N/A,#N/A,FALSE,"TeamNorm";#N/A,#N/A,FALSE,"PAE";#N/A,#N/A,FALSE,"PBE";#N/A,#N/A,FALSE,"PSE";#N/A,#N/A,FALSE,"PME";#N/A,#N/A,FALSE,"HSE"}</definedName>
    <definedName name="Pre_FID_Development_Costs" localSheetId="0">#REF!</definedName>
    <definedName name="Pre_FID_Development_Costs">#REF!</definedName>
    <definedName name="Premise">'[58]Oil Price'!$F$4</definedName>
    <definedName name="Price_Scenario" localSheetId="0">#REF!</definedName>
    <definedName name="Price_Scenario">#REF!</definedName>
    <definedName name="PriceSeries" localSheetId="0">[2]Parameters!#REF!</definedName>
    <definedName name="PriceSeries">[2]Parameters!#REF!</definedName>
    <definedName name="Print_Area_1">'[18]#REF'!$B$65:$P$149</definedName>
    <definedName name="Print_Area_2">'[18]#REF'!$B$3:$O$77</definedName>
    <definedName name="Print_Area_MI" localSheetId="0">[61]TER2!#REF!</definedName>
    <definedName name="Print_Area_MI">[61]TER2!#REF!</definedName>
    <definedName name="prior_data1">[14]Economics!$F$24:$F$27,[14]Economics!$H$24:$H$27,[14]Economics!$F$29:$F$31,[14]Economics!$H$29:$H$31,[14]Economics!$F$40,[14]Economics!$G$40,[14]Economics!$H$40,[14]Economics!$F$43:$F$44,[14]Economics!$H$43:$H$44,[14]Economics!$F$52:$F$54,[14]Economics!$H$52:$H$54</definedName>
    <definedName name="prior_data2">[14]Economics!$F$59,[14]Economics!$H$59,[14]Economics!$F$63,[14]Economics!$H$63,[14]Economics!$F$66:$F$69,[14]Economics!$H$66:$H$69,[14]Economics!$F$71:$F$74,[14]Economics!$H$71:$H$74</definedName>
    <definedName name="PrjGasCapex" localSheetId="0">#REF!</definedName>
    <definedName name="PrjGasCapex">#REF!</definedName>
    <definedName name="Prjoilcapex" localSheetId="0">#REF!</definedName>
    <definedName name="Prjoilcapex">#REF!</definedName>
    <definedName name="prod_ag" localSheetId="0">#REF!</definedName>
    <definedName name="prod_ag">#REF!</definedName>
    <definedName name="prod_boe" localSheetId="0">#REF!</definedName>
    <definedName name="prod_boe">#REF!</definedName>
    <definedName name="prod_cond" localSheetId="0">#REF!</definedName>
    <definedName name="prod_cond">#REF!</definedName>
    <definedName name="prod_nag" localSheetId="0">#REF!</definedName>
    <definedName name="prod_nag">#REF!</definedName>
    <definedName name="prod_oil" localSheetId="0">#REF!</definedName>
    <definedName name="prod_oil">#REF!</definedName>
    <definedName name="Prod_Sub_Gas" localSheetId="0">'[8]OPEX Forecast Inputs'!#REF!</definedName>
    <definedName name="Prod_Sub_Gas">'[8]OPEX Forecast Inputs'!#REF!</definedName>
    <definedName name="Prod_Sub_Gas_Inj" localSheetId="0">'[8]OPEX Forecast Inputs'!#REF!</definedName>
    <definedName name="Prod_Sub_Gas_Inj">'[8]OPEX Forecast Inputs'!#REF!</definedName>
    <definedName name="Prod_Sub_H2O_Inj" localSheetId="0">'[8]OPEX Forecast Inputs'!#REF!</definedName>
    <definedName name="Prod_Sub_H2O_Inj">'[8]OPEX Forecast Inputs'!#REF!</definedName>
    <definedName name="Prod_Sub_Inf_Horiz" localSheetId="0">'[8]OPEX Forecast Inputs'!#REF!</definedName>
    <definedName name="Prod_Sub_Inf_Horiz">'[8]OPEX Forecast Inputs'!#REF!</definedName>
    <definedName name="Prod_Sub_Inf_Vert" localSheetId="0">'[8]OPEX Forecast Inputs'!#REF!</definedName>
    <definedName name="Prod_Sub_Inf_Vert">'[8]OPEX Forecast Inputs'!#REF!</definedName>
    <definedName name="Prod_Sub_Mat_Horiz" localSheetId="0">'[8]OPEX Forecast Inputs'!#REF!</definedName>
    <definedName name="Prod_Sub_Mat_Horiz">'[8]OPEX Forecast Inputs'!#REF!</definedName>
    <definedName name="Prod_Sub_Mat_Vert" localSheetId="0">'[8]OPEX Forecast Inputs'!#REF!</definedName>
    <definedName name="Prod_Sub_Mat_Vert">'[8]OPEX Forecast Inputs'!#REF!</definedName>
    <definedName name="Prod_Subsea_Gas" localSheetId="0">'[8]OPEX Forecast Inputs'!#REF!</definedName>
    <definedName name="Prod_Subsea_Gas">'[8]OPEX Forecast Inputs'!#REF!</definedName>
    <definedName name="Prod_Subsea_Oil" localSheetId="0">'[8]OPEX Forecast Inputs'!#REF!</definedName>
    <definedName name="Prod_Subsea_Oil">'[8]OPEX Forecast Inputs'!#REF!</definedName>
    <definedName name="Prod_Surf_Gas" localSheetId="0">'[8]OPEX Forecast Inputs'!#REF!</definedName>
    <definedName name="Prod_Surf_Gas">'[8]OPEX Forecast Inputs'!#REF!</definedName>
    <definedName name="Prod_Surf_Gas_Inj" localSheetId="0">'[8]OPEX Forecast Inputs'!#REF!</definedName>
    <definedName name="Prod_Surf_Gas_Inj">'[8]OPEX Forecast Inputs'!#REF!</definedName>
    <definedName name="Prod_Surf_H2O_Inj" localSheetId="0">'[8]OPEX Forecast Inputs'!#REF!</definedName>
    <definedName name="Prod_Surf_H2O_Inj">'[8]OPEX Forecast Inputs'!#REF!</definedName>
    <definedName name="Prod_Surf_Inf_Horiz" localSheetId="0">'[8]OPEX Forecast Inputs'!#REF!</definedName>
    <definedName name="Prod_Surf_Inf_Horiz">'[8]OPEX Forecast Inputs'!#REF!</definedName>
    <definedName name="Prod_Surf_Inf_Vert" localSheetId="0">'[8]OPEX Forecast Inputs'!#REF!</definedName>
    <definedName name="Prod_Surf_Inf_Vert">'[8]OPEX Forecast Inputs'!#REF!</definedName>
    <definedName name="Prod_Surf_Mat_Horiz" localSheetId="0">'[8]OPEX Forecast Inputs'!#REF!</definedName>
    <definedName name="Prod_Surf_Mat_Horiz">'[8]OPEX Forecast Inputs'!#REF!</definedName>
    <definedName name="Prod_Surf_Mat_Vert" localSheetId="0">'[8]OPEX Forecast Inputs'!#REF!</definedName>
    <definedName name="Prod_Surf_Mat_Vert">'[8]OPEX Forecast Inputs'!#REF!</definedName>
    <definedName name="Prod_Surf_Oil" localSheetId="0">'[8]OPEX Forecast Inputs'!#REF!</definedName>
    <definedName name="Prod_Surf_Oil">'[8]OPEX Forecast Inputs'!#REF!</definedName>
    <definedName name="Prod_SurfGasInj" localSheetId="0">'[8]OPEX Forecast Inputs'!#REF!</definedName>
    <definedName name="Prod_SurfGasInj">'[8]OPEX Forecast Inputs'!#REF!</definedName>
    <definedName name="Prod_SurfInfVert" localSheetId="0">'[8]OPEX Forecast Inputs'!#REF!</definedName>
    <definedName name="Prod_SurfInfVert">'[8]OPEX Forecast Inputs'!#REF!</definedName>
    <definedName name="Prod_SurfMatVert" localSheetId="0">'[8]OPEX Forecast Inputs'!#REF!</definedName>
    <definedName name="Prod_SurfMatVert">'[8]OPEX Forecast Inputs'!#REF!</definedName>
    <definedName name="Prod_SurGasInj" localSheetId="0">'[8]OPEX Forecast Inputs'!#REF!</definedName>
    <definedName name="Prod_SurGasInj">'[8]OPEX Forecast Inputs'!#REF!</definedName>
    <definedName name="Production_Rate" localSheetId="0">#REF!</definedName>
    <definedName name="Production_Rate">#REF!</definedName>
    <definedName name="ProductionCapex" localSheetId="0">#REF!</definedName>
    <definedName name="ProductionCapex">#REF!</definedName>
    <definedName name="ProductionGas" localSheetId="0">#REF!</definedName>
    <definedName name="ProductionGas">#REF!</definedName>
    <definedName name="ProductionOil" localSheetId="0">#REF!</definedName>
    <definedName name="ProductionOil">#REF!</definedName>
    <definedName name="Profile" localSheetId="0">#REF!</definedName>
    <definedName name="Profile">#REF!</definedName>
    <definedName name="Proj_Code" localSheetId="0">#REF!</definedName>
    <definedName name="Proj_Code">#REF!</definedName>
    <definedName name="project_delay" localSheetId="0">[12]Delay!#REF!</definedName>
    <definedName name="project_delay">[12]Delay!#REF!</definedName>
    <definedName name="Project_ID" localSheetId="0">#REF!</definedName>
    <definedName name="Project_ID">#REF!</definedName>
    <definedName name="Project_IDfin" localSheetId="0">#REF!</definedName>
    <definedName name="Project_IDfin">#REF!</definedName>
    <definedName name="Project_Name" localSheetId="0">#REF!</definedName>
    <definedName name="Project_Name">#REF!</definedName>
    <definedName name="ProjectlistOil" localSheetId="0">#REF!</definedName>
    <definedName name="ProjectlistOil">#REF!</definedName>
    <definedName name="projectlistPEEP" localSheetId="0">[12]Calculations!#REF!</definedName>
    <definedName name="projectlistPEEP">[12]Calculations!#REF!</definedName>
    <definedName name="ProjectName" localSheetId="0">#REF!</definedName>
    <definedName name="ProjectName">#REF!</definedName>
    <definedName name="ProjectStatus" localSheetId="0">#REF!</definedName>
    <definedName name="ProjectStatus">#REF!</definedName>
    <definedName name="ProRate">'[20]prodprof 1'!A$5*('[20]prodprof 1'!A31-'[20]prodprof 1'!A30)/0.365</definedName>
    <definedName name="Prospect" localSheetId="0">#REF!</definedName>
    <definedName name="Prospect">#REF!</definedName>
    <definedName name="Proved_enNFA" localSheetId="0">#REF!</definedName>
    <definedName name="Proved_enNFA">#REF!</definedName>
    <definedName name="Proved_enNFA_AG" localSheetId="0">#REF!</definedName>
    <definedName name="Proved_enNFA_AG">#REF!</definedName>
    <definedName name="Proved_enNFA_Cond" localSheetId="0">#REF!</definedName>
    <definedName name="Proved_enNFA_Cond">#REF!</definedName>
    <definedName name="Proved_enNFA_gas" localSheetId="0">#REF!</definedName>
    <definedName name="Proved_enNFA_gas">#REF!</definedName>
    <definedName name="Proved_enNFA_NAG" localSheetId="0">#REF!</definedName>
    <definedName name="Proved_enNFA_NAG">#REF!</definedName>
    <definedName name="Proved_enNFA_oil" localSheetId="0">#REF!</definedName>
    <definedName name="Proved_enNFA_oil">#REF!</definedName>
    <definedName name="proved_nagfra" localSheetId="0">#REF!</definedName>
    <definedName name="proved_nagfra">#REF!</definedName>
    <definedName name="Proved_nagfra_AG" localSheetId="0">#REF!</definedName>
    <definedName name="Proved_nagfra_AG">#REF!</definedName>
    <definedName name="Proved_nagfra_Cond" localSheetId="0">#REF!</definedName>
    <definedName name="Proved_nagfra_Cond">#REF!</definedName>
    <definedName name="Proved_nagfra_gas" localSheetId="0">#REF!</definedName>
    <definedName name="Proved_nagfra_gas">#REF!</definedName>
    <definedName name="Proved_nagfra_NAG" localSheetId="0">#REF!</definedName>
    <definedName name="Proved_nagfra_NAG">#REF!</definedName>
    <definedName name="Proved_nagfra_oil" localSheetId="0">#REF!</definedName>
    <definedName name="Proved_nagfra_oil">#REF!</definedName>
    <definedName name="Proved_NFA" localSheetId="0">#REF!</definedName>
    <definedName name="Proved_NFA">#REF!</definedName>
    <definedName name="Proved_NFA_AG" localSheetId="0">#REF!</definedName>
    <definedName name="Proved_NFA_AG">#REF!</definedName>
    <definedName name="Proved_NFA_Cond" localSheetId="0">#REF!</definedName>
    <definedName name="Proved_NFA_Cond">#REF!</definedName>
    <definedName name="Proved_NFA_gas" localSheetId="0">#REF!</definedName>
    <definedName name="Proved_NFA_gas">#REF!</definedName>
    <definedName name="Proved_NFA_NAG" localSheetId="0">#REF!</definedName>
    <definedName name="Proved_NFA_NAG">#REF!</definedName>
    <definedName name="Proved_NFA_oil" localSheetId="0">#REF!</definedName>
    <definedName name="Proved_NFA_oil">#REF!</definedName>
    <definedName name="Proved_Other" localSheetId="0">#REF!</definedName>
    <definedName name="Proved_Other">#REF!</definedName>
    <definedName name="Proved_Other_AG" localSheetId="0">#REF!</definedName>
    <definedName name="Proved_Other_AG">#REF!</definedName>
    <definedName name="Proved_Other_Cond" localSheetId="0">#REF!</definedName>
    <definedName name="Proved_Other_Cond">#REF!</definedName>
    <definedName name="Proved_Other_gas" localSheetId="0">#REF!</definedName>
    <definedName name="Proved_Other_gas">#REF!</definedName>
    <definedName name="Proved_Other_NAG" localSheetId="0">#REF!</definedName>
    <definedName name="Proved_Other_NAG">#REF!</definedName>
    <definedName name="Proved_Other_oil" localSheetId="0">#REF!</definedName>
    <definedName name="Proved_Other_oil">#REF!</definedName>
    <definedName name="proved_to_expectation_ratio" localSheetId="0">#REF!</definedName>
    <definedName name="proved_to_expectation_ratio">#REF!</definedName>
    <definedName name="Proved_Total" localSheetId="0">#REF!</definedName>
    <definedName name="Proved_Total">#REF!</definedName>
    <definedName name="Proved_Total_gas" localSheetId="0">#REF!</definedName>
    <definedName name="Proved_Total_gas">#REF!</definedName>
    <definedName name="Proved_Total_oil" localSheetId="0">#REF!</definedName>
    <definedName name="Proved_Total_oil">#REF!</definedName>
    <definedName name="PSCFlag" localSheetId="0">#REF!</definedName>
    <definedName name="PSCFlag">#REF!</definedName>
    <definedName name="PYAvgRate" localSheetId="0">#REF!</definedName>
    <definedName name="PYAvgRate">#REF!</definedName>
    <definedName name="PYEndRate" localSheetId="0">#REF!</definedName>
    <definedName name="PYEndRate">#REF!</definedName>
    <definedName name="qwe" localSheetId="0" hidden="1">{#N/A,#N/A,TRUE,"ASSUMPTIONS";#N/A,#N/A,TRUE,"SUMMARY";#N/A,#N/A,TRUE,"PANEL 1";#N/A,#N/A,TRUE,"PANEL 2"}</definedName>
    <definedName name="qwe" hidden="1">{#N/A,#N/A,TRUE,"ASSUMPTIONS";#N/A,#N/A,TRUE,"SUMMARY";#N/A,#N/A,TRUE,"PANEL 1";#N/A,#N/A,TRUE,"PANEL 2"}</definedName>
    <definedName name="R_Factor_Gas_Revenue" localSheetId="0">#REF!</definedName>
    <definedName name="R_Factor_Gas_Revenue">#REF!</definedName>
    <definedName name="R_Factor_Revenue" localSheetId="0">#REF!</definedName>
    <definedName name="R_Factor_Revenue">#REF!</definedName>
    <definedName name="R_Gas_1">#REF!</definedName>
    <definedName name="R_Gas_2">'[41]General Inputs'!$E$19</definedName>
    <definedName name="R_Oil">#REF!</definedName>
    <definedName name="Rajiv_Special_Lookup">#REF!</definedName>
    <definedName name="Rank">#REF!</definedName>
    <definedName name="RATE" localSheetId="0">#REF!</definedName>
    <definedName name="RATE">#REF!</definedName>
    <definedName name="rate_decline" localSheetId="0">#REF!</definedName>
    <definedName name="rate_decline">#REF!</definedName>
    <definedName name="RateP">'[20]prodprof 1'!$F$17</definedName>
    <definedName name="RATEREC" localSheetId="0">#REF!</definedName>
    <definedName name="RATEREC">#REF!</definedName>
    <definedName name="Ratio_disputed_capital_costs_PP_E" localSheetId="0">'[62]DATA INPUT'!#REF!</definedName>
    <definedName name="Ratio_disputed_capital_costs_PP_E">'[62]DATA INPUT'!#REF!</definedName>
    <definedName name="Ratio_disputed_capital_costs_PP_E_Bonga" localSheetId="0">'[62]DATA INPUT'!#REF!</definedName>
    <definedName name="Ratio_disputed_capital_costs_PP_E_Bonga">'[62]DATA INPUT'!#REF!</definedName>
    <definedName name="Ratio_disputed_capital_costs_PP_E_Erha" localSheetId="0">'[62]DATA INPUT'!#REF!</definedName>
    <definedName name="Ratio_disputed_capital_costs_PP_E_Erha">'[62]DATA INPUT'!#REF!</definedName>
    <definedName name="RawData" localSheetId="0">#REF!</definedName>
    <definedName name="RawData">#REF!</definedName>
    <definedName name="ray_shhet">'[63]Mapping Fields to AGG node'!$B$3:$B$171</definedName>
    <definedName name="Real" localSheetId="0">#REF!</definedName>
    <definedName name="Real">#REF!</definedName>
    <definedName name="_xlnm.Recorder" localSheetId="0">#REF!</definedName>
    <definedName name="_xlnm.Recorder">#REF!</definedName>
    <definedName name="RecProcDate" localSheetId="0">#REF!</definedName>
    <definedName name="RecProcDate">#REF!</definedName>
    <definedName name="regerte4" localSheetId="0">#REF!</definedName>
    <definedName name="regerte4">#REF!</definedName>
    <definedName name="Region" localSheetId="0">#REF!</definedName>
    <definedName name="Region">#REF!</definedName>
    <definedName name="Release" localSheetId="0">#REF!</definedName>
    <definedName name="Release">#REF!</definedName>
    <definedName name="Remarks" localSheetId="0">#REF!</definedName>
    <definedName name="Remarks">#REF!</definedName>
    <definedName name="REP" localSheetId="0">#REF!</definedName>
    <definedName name="REP">#REF!</definedName>
    <definedName name="REPORT" localSheetId="0">#REF!</definedName>
    <definedName name="REPORT">#REF!</definedName>
    <definedName name="Report_Periods" localSheetId="0">#REF!</definedName>
    <definedName name="Report_Periods">#REF!</definedName>
    <definedName name="Report_Real" localSheetId="0">#REF!</definedName>
    <definedName name="Report_Real">#REF!</definedName>
    <definedName name="Report_Start" localSheetId="0">#REF!</definedName>
    <definedName name="Report_Start">#REF!</definedName>
    <definedName name="Report_Units" localSheetId="0">#REF!</definedName>
    <definedName name="Report_Units">#REF!</definedName>
    <definedName name="Report_Yearly" localSheetId="0">#REF!</definedName>
    <definedName name="Report_Yearly">#REF!</definedName>
    <definedName name="Reserves_Addition" localSheetId="0">#REF!</definedName>
    <definedName name="Reserves_Addition">#REF!</definedName>
    <definedName name="revbud" localSheetId="0">#REF!</definedName>
    <definedName name="revbud">#REF!</definedName>
    <definedName name="revised_ennfa" localSheetId="0">#REF!</definedName>
    <definedName name="revised_ennfa">#REF!</definedName>
    <definedName name="revised_nagfra" localSheetId="0">#REF!</definedName>
    <definedName name="revised_nagfra">#REF!</definedName>
    <definedName name="revised_nfa" localSheetId="0">#REF!</definedName>
    <definedName name="revised_nfa">#REF!</definedName>
    <definedName name="revised_other" localSheetId="0">#REF!</definedName>
    <definedName name="revised_other">#REF!</definedName>
    <definedName name="REW" localSheetId="0" hidden="1">{#N/A,#N/A,FALSE,"COMMON";#N/A,#N/A,FALSE,"HUB";#N/A,#N/A,FALSE,"SUMMARY"}</definedName>
    <definedName name="REW" hidden="1">{#N/A,#N/A,FALSE,"COMMON";#N/A,#N/A,FALSE,"HUB";#N/A,#N/A,FALSE,"SUMMARY"}</definedName>
    <definedName name="rig" localSheetId="0">[51]mar!#REF!</definedName>
    <definedName name="rig">[51]mar!#REF!</definedName>
    <definedName name="RiskMoney_Inp" localSheetId="0">#REF!</definedName>
    <definedName name="RiskMoney_Inp">#REF!</definedName>
    <definedName name="RNames" localSheetId="0">#REF!</definedName>
    <definedName name="RNames">#REF!</definedName>
    <definedName name="Robert_Patterson" localSheetId="0">#REF!</definedName>
    <definedName name="Robert_Patterson">#REF!</definedName>
    <definedName name="RSPBNK" localSheetId="0">#REF!</definedName>
    <definedName name="RSPBNK">#REF!</definedName>
    <definedName name="RSPCODE" localSheetId="0">#REF!</definedName>
    <definedName name="RSPCODE">#REF!</definedName>
    <definedName name="RsvPvDBOEBB" localSheetId="0">#REF!</definedName>
    <definedName name="RsvPvDBOEBB">#REF!</definedName>
    <definedName name="RsvPvDBOEOB" localSheetId="0">#REF!</definedName>
    <definedName name="RsvPvDBOEOB">#REF!</definedName>
    <definedName name="RsvPvDBOEXfr" localSheetId="0">#REF!</definedName>
    <definedName name="RsvPvDBOEXfr">#REF!</definedName>
    <definedName name="RsvPvDGasBB" localSheetId="0">#REF!</definedName>
    <definedName name="RsvPvDGasBB">#REF!</definedName>
    <definedName name="RsvPvDGasOB" localSheetId="0">#REF!</definedName>
    <definedName name="RsvPvDGasOB">#REF!</definedName>
    <definedName name="RsvPvDGasXfr" localSheetId="0">#REF!</definedName>
    <definedName name="RsvPvDGasXfr">#REF!</definedName>
    <definedName name="RsvPvDNGLBB" localSheetId="0">#REF!</definedName>
    <definedName name="RsvPvDNGLBB">#REF!</definedName>
    <definedName name="RsvPvDNGLOB" localSheetId="0">#REF!</definedName>
    <definedName name="RsvPvDNGLOB">#REF!</definedName>
    <definedName name="RsvPvDNGLXfr" localSheetId="0">#REF!</definedName>
    <definedName name="RsvPvDNGLXfr">#REF!</definedName>
    <definedName name="RsvPvDOilBB" localSheetId="0">#REF!</definedName>
    <definedName name="RsvPvDOilBB">#REF!</definedName>
    <definedName name="RsvPvDOilOB" localSheetId="0">#REF!</definedName>
    <definedName name="RsvPvDOilOB">#REF!</definedName>
    <definedName name="RsvPvDOilXfr" localSheetId="0">#REF!</definedName>
    <definedName name="RsvPvDOilXfr">#REF!</definedName>
    <definedName name="RsvPvUDBOEBB" localSheetId="0">#REF!</definedName>
    <definedName name="RsvPvUDBOEBB">#REF!</definedName>
    <definedName name="RsvPvUDBOEOB" localSheetId="0">#REF!</definedName>
    <definedName name="RsvPvUDBOEOB">#REF!</definedName>
    <definedName name="RsvPvUDBOEXfr" localSheetId="0">#REF!</definedName>
    <definedName name="RsvPvUDBOEXfr">#REF!</definedName>
    <definedName name="RsvPvUDGasBB" localSheetId="0">#REF!</definedName>
    <definedName name="RsvPvUDGasBB">#REF!</definedName>
    <definedName name="RsvPvUDGasOB" localSheetId="0">#REF!</definedName>
    <definedName name="RsvPvUDGasOB">#REF!</definedName>
    <definedName name="RsvPvUDGasXfr" localSheetId="0">#REF!</definedName>
    <definedName name="RsvPvUDGasXfr">#REF!</definedName>
    <definedName name="RsvPvUDNGLBB" localSheetId="0">#REF!</definedName>
    <definedName name="RsvPvUDNGLBB">#REF!</definedName>
    <definedName name="RsvPvUDNGLOB" localSheetId="0">#REF!</definedName>
    <definedName name="RsvPvUDNGLOB">#REF!</definedName>
    <definedName name="RsvPvUDNGLXfr" localSheetId="0">#REF!</definedName>
    <definedName name="RsvPvUDNGLXfr">#REF!</definedName>
    <definedName name="RsvPvUDOilBB" localSheetId="0">#REF!</definedName>
    <definedName name="RsvPvUDOilBB">#REF!</definedName>
    <definedName name="RsvPvUDOilOB" localSheetId="0">#REF!</definedName>
    <definedName name="RsvPvUDOilOB">#REF!</definedName>
    <definedName name="RsvPvUDOilXfr" localSheetId="0">#REF!</definedName>
    <definedName name="RsvPvUDOilXfr">#REF!</definedName>
    <definedName name="RsvScenario" localSheetId="0">#REF!</definedName>
    <definedName name="RsvScenario">#REF!</definedName>
    <definedName name="Run_Description" localSheetId="0">#REF!</definedName>
    <definedName name="Run_Description">#REF!</definedName>
    <definedName name="S_TotCosts" localSheetId="0">#REF!</definedName>
    <definedName name="S_TotCosts">#REF!</definedName>
    <definedName name="SAM" localSheetId="0">#REF!</definedName>
    <definedName name="SAM">#REF!</definedName>
    <definedName name="Sample" hidden="1">{#N/A,#N/A,FALSE,"CoverPage";#N/A,#N/A,FALSE,"Objective";#N/A,#N/A,FALSE,"TeamNorm";#N/A,#N/A,FALSE,"PAE";#N/A,#N/A,FALSE,"PBE";#N/A,#N/A,FALSE,"PSE";#N/A,#N/A,FALSE,"PME";#N/A,#N/A,FALSE,"HSE"}</definedName>
    <definedName name="SAPBEXdnldView" hidden="1">"4KQP9A9TEGZKNHLNKBB1UZBGJ"</definedName>
    <definedName name="SAPBEXhrIndnt" hidden="1">1</definedName>
    <definedName name="SAPBEXrevision" hidden="1">1</definedName>
    <definedName name="SAPBEXsysID" hidden="1">"PB5"</definedName>
    <definedName name="SAPBEXwbID" hidden="1">"46J8LEELCCODTBELI806DTREA"</definedName>
    <definedName name="Save_Cases" localSheetId="0">#REF!</definedName>
    <definedName name="Save_Cases">#REF!</definedName>
    <definedName name="Save_Prefix" localSheetId="0">#REF!</definedName>
    <definedName name="Save_Prefix">#REF!</definedName>
    <definedName name="Save_Suffix" localSheetId="0">#REF!</definedName>
    <definedName name="Save_Suffix">#REF!</definedName>
    <definedName name="Scenario" localSheetId="0">#REF!</definedName>
    <definedName name="Scenario">#REF!</definedName>
    <definedName name="Schedule_Contingency" localSheetId="0">#REF!</definedName>
    <definedName name="Schedule_Contingency">#REF!</definedName>
    <definedName name="scheduleScale">#REF!</definedName>
    <definedName name="Script_File" localSheetId="0">#REF!</definedName>
    <definedName name="Script_File">#REF!</definedName>
    <definedName name="SDM" localSheetId="0">#REF!</definedName>
    <definedName name="SDM">#REF!</definedName>
    <definedName name="sed" localSheetId="0" hidden="1">{#N/A,#N/A,TRUE,"ASSUMPTIONS";#N/A,#N/A,TRUE,"SUMMARY";#N/A,#N/A,TRUE,"PANEL 1";#N/A,#N/A,TRUE,"PANEL 2"}</definedName>
    <definedName name="sed" hidden="1">{#N/A,#N/A,TRUE,"ASSUMPTIONS";#N/A,#N/A,TRUE,"SUMMARY";#N/A,#N/A,TRUE,"PANEL 1";#N/A,#N/A,TRUE,"PANEL 2"}</definedName>
    <definedName name="select_initiation_phasing" localSheetId="0">#REF!</definedName>
    <definedName name="select_initiation_phasing">#REF!</definedName>
    <definedName name="select_sequence" localSheetId="0">#REF!</definedName>
    <definedName name="select_sequence">#REF!</definedName>
    <definedName name="Selection_File" localSheetId="0">#REF!</definedName>
    <definedName name="Selection_File">#REF!</definedName>
    <definedName name="Sensitivity" localSheetId="0">#REF!</definedName>
    <definedName name="Sensitivity">#REF!</definedName>
    <definedName name="sert" localSheetId="0">#REF!</definedName>
    <definedName name="sert">#REF!</definedName>
    <definedName name="SERVICE">[35]Contract_Details!$A$2:$A$74</definedName>
    <definedName name="set" localSheetId="0">#REF!</definedName>
    <definedName name="set">#REF!</definedName>
    <definedName name="sgpltariff" localSheetId="0">#REF!</definedName>
    <definedName name="sgpltariff">#REF!</definedName>
    <definedName name="SheetTotal" localSheetId="0">#REF!</definedName>
    <definedName name="SheetTotal">#REF!</definedName>
    <definedName name="Shell_Acreage" localSheetId="0">#REF!</definedName>
    <definedName name="Shell_Acreage">#REF!</definedName>
    <definedName name="Shell_After_Tax_Cash_Flow">#REF!</definedName>
    <definedName name="Shell_Before_Tax_Cash_Flow">#REF!</definedName>
    <definedName name="Shell_bonus_paid">[29]Sheet1!$D$204:$AZ$204</definedName>
    <definedName name="Shell_bonus_recovered">[29]Sheet1!$D$208:$AZ$208</definedName>
    <definedName name="Shell_CAPEX">[29]Sheet1!$D$205:$AZ$205</definedName>
    <definedName name="Shell_capex_recovered">[29]Sheet1!$D$210:$AZ$210</definedName>
    <definedName name="Shell_CF">[29]Sheet1!$D$216:$AZ$216</definedName>
    <definedName name="Shell_cf_rt">[29]Sheet1!$D$218:$AZ$218</definedName>
    <definedName name="Shell_EXPEX">[29]Sheet1!$D$206:$AZ$206</definedName>
    <definedName name="Shell_Expex_recovered">[29]Sheet1!$D$209:$AZ$209</definedName>
    <definedName name="Shell_Expl_reward_gas">[29]Sheet1!$D$213:$AZ$213</definedName>
    <definedName name="Shell_Expl_reward_oil">[29]Sheet1!$D$214:$AZ$214</definedName>
    <definedName name="Shell_Fee">[29]Sheet1!$D$211:$AZ$211</definedName>
    <definedName name="Shell_OP" localSheetId="0">#REF!</definedName>
    <definedName name="Shell_OP">#REF!</definedName>
    <definedName name="Shell_Operating_Income">#REF!</definedName>
    <definedName name="Shell_OPEX">[29]Sheet1!$D$207:$AZ$207</definedName>
    <definedName name="Shell_revenue">[29]Sheet1!$D$212:$AZ$212</definedName>
    <definedName name="shell_share">[29]Sheet1!$D$100</definedName>
    <definedName name="Shell_Tax">[29]Sheet1!$D$215:$AZ$215</definedName>
    <definedName name="Shell_Ttl_Proved_Decomm">#REF!</definedName>
    <definedName name="SI" localSheetId="0">#REF!</definedName>
    <definedName name="SI">#REF!</definedName>
    <definedName name="Site1" localSheetId="0">#REF!</definedName>
    <definedName name="Site1">#REF!</definedName>
    <definedName name="Site1Data" localSheetId="0">#REF!</definedName>
    <definedName name="Site1Data">#REF!</definedName>
    <definedName name="Site2" localSheetId="0">#REF!</definedName>
    <definedName name="Site2">#REF!</definedName>
    <definedName name="Site2Data" localSheetId="0">#REF!</definedName>
    <definedName name="Site2Data">#REF!</definedName>
    <definedName name="Site3" localSheetId="0">#REF!</definedName>
    <definedName name="Site3">#REF!</definedName>
    <definedName name="Site3Data" localSheetId="0">#REF!</definedName>
    <definedName name="Site3Data">#REF!</definedName>
    <definedName name="Site4" localSheetId="0">#REF!</definedName>
    <definedName name="Site4">#REF!</definedName>
    <definedName name="Site4Data" localSheetId="0">#REF!</definedName>
    <definedName name="Site4Data">#REF!</definedName>
    <definedName name="Site5" localSheetId="0">#REF!</definedName>
    <definedName name="Site5">#REF!</definedName>
    <definedName name="Site5Data" localSheetId="0">#REF!</definedName>
    <definedName name="Site5Data">#REF!</definedName>
    <definedName name="Site6" localSheetId="0">#REF!</definedName>
    <definedName name="Site6">#REF!</definedName>
    <definedName name="Site6Data" localSheetId="0">#REF!</definedName>
    <definedName name="Site6Data">#REF!</definedName>
    <definedName name="Site7" localSheetId="0">#REF!</definedName>
    <definedName name="Site7">#REF!</definedName>
    <definedName name="Site7Data" localSheetId="0">#REF!</definedName>
    <definedName name="Site7Data">#REF!</definedName>
    <definedName name="Site8" localSheetId="0">#REF!</definedName>
    <definedName name="Site8">#REF!</definedName>
    <definedName name="Site8Data" localSheetId="0">#REF!</definedName>
    <definedName name="Site8Data">#REF!</definedName>
    <definedName name="SiteName" localSheetId="0">#REF!</definedName>
    <definedName name="SiteName">#REF!</definedName>
    <definedName name="SiteRestorationCosts" localSheetId="0">#REF!</definedName>
    <definedName name="SiteRestorationCosts">#REF!</definedName>
    <definedName name="SlopeG">'[20]prodprof 1'!$B$28</definedName>
    <definedName name="SlopeWE">'[20]prodprof 1'!$C$28</definedName>
    <definedName name="SlopeWH">'[20]prodprof 1'!$D$28</definedName>
    <definedName name="sma">[36]sma!$A$6:$F$19</definedName>
    <definedName name="sr5hr5htr5hy4" localSheetId="0">#REF!</definedName>
    <definedName name="sr5hr5htr5hy4">#REF!</definedName>
    <definedName name="sss" localSheetId="0">#REF!</definedName>
    <definedName name="sss">#REF!</definedName>
    <definedName name="SSSS">[64]source!$A$1:$M$833</definedName>
    <definedName name="Start">#REF!</definedName>
    <definedName name="Start_date" localSheetId="0">#REF!</definedName>
    <definedName name="Start_date">#REF!</definedName>
    <definedName name="STATUS">'[35]BASE DATA'!$A$2:$A$21</definedName>
    <definedName name="Status_Flag">[19]Economics!$F$12</definedName>
    <definedName name="status_flag_active_state" localSheetId="0">#REF!</definedName>
    <definedName name="status_flag_active_state">#REF!</definedName>
    <definedName name="Strategic_Theme" localSheetId="0">#REF!</definedName>
    <definedName name="Strategic_Theme">#REF!</definedName>
    <definedName name="StratImp" localSheetId="0">#REF!</definedName>
    <definedName name="StratImp">#REF!</definedName>
    <definedName name="sub" localSheetId="0">#REF!</definedName>
    <definedName name="sub">#REF!</definedName>
    <definedName name="suba" localSheetId="0">#REF!</definedName>
    <definedName name="suba">#REF!</definedName>
    <definedName name="subaf" localSheetId="0">#REF!</definedName>
    <definedName name="subaf">#REF!</definedName>
    <definedName name="SubmDate" localSheetId="0">#REF!</definedName>
    <definedName name="SubmDate">#REF!</definedName>
    <definedName name="Subtotal" localSheetId="0">#REF!</definedName>
    <definedName name="Subtotal">#REF!</definedName>
    <definedName name="SummaryDate" localSheetId="0">#REF!</definedName>
    <definedName name="SummaryDate">#REF!</definedName>
    <definedName name="SUPPLIERS" localSheetId="0">'[35]BASE DATA'!#REF!</definedName>
    <definedName name="SUPPLIERS">'[35]BASE DATA'!#REF!</definedName>
    <definedName name="supply_target_lookup" localSheetId="0">#REF!</definedName>
    <definedName name="supply_target_lookup">#REF!</definedName>
    <definedName name="Surf_Gas_H2O" localSheetId="0">'[8]OPEX Forecast Inputs'!#REF!</definedName>
    <definedName name="Surf_Gas_H2O">'[8]OPEX Forecast Inputs'!#REF!</definedName>
    <definedName name="Surf_Vert" localSheetId="0">'[8]OPEX Forecast Inputs'!#REF!</definedName>
    <definedName name="Surf_Vert">'[8]OPEX Forecast Inputs'!#REF!</definedName>
    <definedName name="Surf_Vert_Gas_Ijn" localSheetId="0">'[8]OPEX Forecast Inputs'!#REF!</definedName>
    <definedName name="Surf_Vert_Gas_Ijn">'[8]OPEX Forecast Inputs'!#REF!</definedName>
    <definedName name="Surf_Vert_H20" localSheetId="0">'[8]OPEX Forecast Inputs'!#REF!</definedName>
    <definedName name="Surf_Vert_H20">'[8]OPEX Forecast Inputs'!#REF!</definedName>
    <definedName name="Swamp">#REF!</definedName>
    <definedName name="Tariff_gas_base" localSheetId="0">#REF!</definedName>
    <definedName name="Tariff_gas_base">#REF!</definedName>
    <definedName name="Tariff_gas_opex" localSheetId="0">#REF!</definedName>
    <definedName name="Tariff_gas_opex">#REF!</definedName>
    <definedName name="Tariff_lpg_base" localSheetId="0">#REF!</definedName>
    <definedName name="Tariff_lpg_base">#REF!</definedName>
    <definedName name="Tariff_lpg_opex" localSheetId="0">#REF!</definedName>
    <definedName name="Tariff_lpg_opex">#REF!</definedName>
    <definedName name="Tariff_Mtype" localSheetId="0">#REF!</definedName>
    <definedName name="Tariff_Mtype">#REF!</definedName>
    <definedName name="Tariff_oil_base" localSheetId="0">#REF!</definedName>
    <definedName name="Tariff_oil_base">#REF!</definedName>
    <definedName name="Tariff_oil_opex" localSheetId="0">#REF!</definedName>
    <definedName name="Tariff_oil_opex">#REF!</definedName>
    <definedName name="Tariff_Total_opex" localSheetId="0">#REF!</definedName>
    <definedName name="Tariff_Total_opex">#REF!</definedName>
    <definedName name="Tariff_Total_opex_MOD" localSheetId="0">#REF!</definedName>
    <definedName name="Tariff_Total_opex_MOD">#REF!</definedName>
    <definedName name="Tariff_Total_opex_RT" localSheetId="0">#REF!</definedName>
    <definedName name="Tariff_Total_opex_RT">#REF!</definedName>
    <definedName name="Tariff_water_base" localSheetId="0">#REF!</definedName>
    <definedName name="Tariff_water_base">#REF!</definedName>
    <definedName name="Tariff_water_opex" localSheetId="0">#REF!</definedName>
    <definedName name="Tariff_water_opex">#REF!</definedName>
    <definedName name="Tax_paid">[29]Sheet1!$D$175:$AZ$175</definedName>
    <definedName name="TAXSUM" localSheetId="0">#REF!</definedName>
    <definedName name="TAXSUM">#REF!</definedName>
    <definedName name="tb">'[48]Reservoir Summary Data'!$B$39</definedName>
    <definedName name="TB_Rate_4.5">'[48]Reservoir Summary Data'!$B$60</definedName>
    <definedName name="TB_Rate_5.5">'[48]Reservoir Summary Data'!$B$67</definedName>
    <definedName name="Technical_Focal_Point" localSheetId="0">#REF!</definedName>
    <definedName name="Technical_Focal_Point">#REF!</definedName>
    <definedName name="techvolsubm" localSheetId="0">#REF!</definedName>
    <definedName name="techvolsubm">#REF!</definedName>
    <definedName name="test" localSheetId="0">#REF!</definedName>
    <definedName name="test">#REF!</definedName>
    <definedName name="TEST0" localSheetId="0">#REF!</definedName>
    <definedName name="TEST0">#REF!</definedName>
    <definedName name="TEST1" localSheetId="0">#REF!</definedName>
    <definedName name="TEST1">#REF!</definedName>
    <definedName name="TEST10" localSheetId="0">#REF!</definedName>
    <definedName name="TEST10">#REF!</definedName>
    <definedName name="TEST11" localSheetId="0">#REF!</definedName>
    <definedName name="TEST11">#REF!</definedName>
    <definedName name="TEST12" localSheetId="0">#REF!</definedName>
    <definedName name="TEST12">#REF!</definedName>
    <definedName name="TEST13" localSheetId="0">#REF!</definedName>
    <definedName name="TEST13">#REF!</definedName>
    <definedName name="TEST14" localSheetId="0">#REF!</definedName>
    <definedName name="TEST14">#REF!</definedName>
    <definedName name="TEST16" localSheetId="0">[65]Full_Year!#REF!</definedName>
    <definedName name="TEST16">[65]Full_Year!#REF!</definedName>
    <definedName name="TEST2" localSheetId="0">#REF!</definedName>
    <definedName name="TEST2">#REF!</definedName>
    <definedName name="TEST3" localSheetId="0">#REF!</definedName>
    <definedName name="TEST3">#REF!</definedName>
    <definedName name="TEST4" localSheetId="0">#REF!</definedName>
    <definedName name="TEST4">#REF!</definedName>
    <definedName name="TEST5" localSheetId="0">#REF!</definedName>
    <definedName name="TEST5">#REF!</definedName>
    <definedName name="TEST6" localSheetId="0">#REF!</definedName>
    <definedName name="TEST6">#REF!</definedName>
    <definedName name="TEST7" localSheetId="0">#REF!</definedName>
    <definedName name="TEST7">#REF!</definedName>
    <definedName name="TEST8" localSheetId="0">#REF!</definedName>
    <definedName name="TEST8">#REF!</definedName>
    <definedName name="TEST9" localSheetId="0">#REF!</definedName>
    <definedName name="TEST9">#REF!</definedName>
    <definedName name="TESTHKEY" localSheetId="0">#REF!</definedName>
    <definedName name="TESTHKEY">#REF!</definedName>
    <definedName name="TESTKEYS" localSheetId="0">#REF!</definedName>
    <definedName name="TESTKEYS">#REF!</definedName>
    <definedName name="TESTVKEY" localSheetId="0">#REF!</definedName>
    <definedName name="TESTVKEY">#REF!</definedName>
    <definedName name="Theme" localSheetId="0">#REF!</definedName>
    <definedName name="Theme">#REF!</definedName>
    <definedName name="tol_fin">[66]SetUp!$C$1001</definedName>
    <definedName name="tol_nonfin">[66]SetUp!$D$1001</definedName>
    <definedName name="Tot_Appr_Money" localSheetId="0">#REF!</definedName>
    <definedName name="Tot_Appr_Money">#REF!</definedName>
    <definedName name="Tot_Appr_Money_MOD" localSheetId="0">#REF!</definedName>
    <definedName name="Tot_Appr_Money_MOD">#REF!</definedName>
    <definedName name="Tot_Appr_Money_RT" localSheetId="0">#REF!</definedName>
    <definedName name="Tot_Appr_Money_RT">#REF!</definedName>
    <definedName name="Tot_Capex_Money" localSheetId="0">#REF!</definedName>
    <definedName name="Tot_Capex_Money">#REF!</definedName>
    <definedName name="Tot_Capex_Money_MOD" localSheetId="0">#REF!</definedName>
    <definedName name="Tot_Capex_Money_MOD">#REF!</definedName>
    <definedName name="Tot_Capex_Money_RT" localSheetId="0">#REF!</definedName>
    <definedName name="Tot_Capex_Money_RT">#REF!</definedName>
    <definedName name="Tot_Dir_Opex" localSheetId="0">#REF!</definedName>
    <definedName name="Tot_Dir_Opex">#REF!</definedName>
    <definedName name="Tot_Dir_Opex_MOD" localSheetId="0">#REF!</definedName>
    <definedName name="Tot_Dir_Opex_MOD">#REF!</definedName>
    <definedName name="Tot_Dir_Opex_RT" localSheetId="0">#REF!</definedName>
    <definedName name="Tot_Dir_Opex_RT">#REF!</definedName>
    <definedName name="Tot_Expl_Money" localSheetId="0">#REF!</definedName>
    <definedName name="Tot_Expl_Money">#REF!</definedName>
    <definedName name="Tot_Expl_Money_MOD" localSheetId="0">#REF!</definedName>
    <definedName name="Tot_Expl_Money_MOD">#REF!</definedName>
    <definedName name="Tot_Expl_Money_RT" localSheetId="0">#REF!</definedName>
    <definedName name="Tot_Expl_Money_RT">#REF!</definedName>
    <definedName name="TOTAL">[13]ActivityData!$A$1:$Y$178</definedName>
    <definedName name="Total_CAPEX" localSheetId="0">#REF!</definedName>
    <definedName name="Total_CAPEX">#REF!</definedName>
    <definedName name="Total_Capex_Grp">'[5]Group Coy PMaster Data'!$D$28:$M$28</definedName>
    <definedName name="Total_CAPEX_pre_fixedcosts" localSheetId="0">#REF!</definedName>
    <definedName name="Total_CAPEX_pre_fixedcosts">#REF!</definedName>
    <definedName name="Total_Capex1" localSheetId="0">#REF!</definedName>
    <definedName name="Total_Capex1">#REF!</definedName>
    <definedName name="Total_Cum_Prod" localSheetId="0">#REF!</definedName>
    <definedName name="Total_Cum_Prod">#REF!</definedName>
    <definedName name="Total_Gas_Revenue" localSheetId="0">#REF!</definedName>
    <definedName name="Total_Gas_Revenue">#REF!</definedName>
    <definedName name="Total_Heating_Input" localSheetId="0">#REF!</definedName>
    <definedName name="Total_Heating_Input">#REF!</definedName>
    <definedName name="Total_Liquid_Revenue" localSheetId="0">#REF!</definedName>
    <definedName name="Total_Liquid_Revenue">#REF!</definedName>
    <definedName name="Total_Opex" localSheetId="0">#REF!</definedName>
    <definedName name="Total_Opex">#REF!</definedName>
    <definedName name="Total_Power_Required" localSheetId="0">#REF!</definedName>
    <definedName name="Total_Power_Required">#REF!</definedName>
    <definedName name="Total_Prod" localSheetId="0">#REF!</definedName>
    <definedName name="Total_Prod">#REF!</definedName>
    <definedName name="Total_Product_Revenue" localSheetId="0">#REF!</definedName>
    <definedName name="Total_Product_Revenue">#REF!</definedName>
    <definedName name="Total_Revenue" localSheetId="0">#REF!</definedName>
    <definedName name="Total_Revenue">#REF!</definedName>
    <definedName name="TotalCapex" localSheetId="0">#REF!</definedName>
    <definedName name="TotalCapex">#REF!</definedName>
    <definedName name="TotalCapex100Project" localSheetId="0">#REF!</definedName>
    <definedName name="TotalCapex100Project">#REF!</definedName>
    <definedName name="TotalCapex7" localSheetId="0">#REF!</definedName>
    <definedName name="TotalCapex7">#REF!</definedName>
    <definedName name="TotalOpex" localSheetId="0">#REF!</definedName>
    <definedName name="TotalOpex">#REF!</definedName>
    <definedName name="TotalOpex100Project" localSheetId="0">#REF!</definedName>
    <definedName name="TotalOpex100Project">#REF!</definedName>
    <definedName name="TotalProd_Boe" localSheetId="0">#REF!</definedName>
    <definedName name="TotalProd_Boe">#REF!</definedName>
    <definedName name="TOTALREF" localSheetId="0">#REF!</definedName>
    <definedName name="TOTALREF">#REF!</definedName>
    <definedName name="Tra" localSheetId="0">#REF!</definedName>
    <definedName name="Tra">#REF!</definedName>
    <definedName name="trans" localSheetId="0">#REF!</definedName>
    <definedName name="trans">#REF!</definedName>
    <definedName name="tras" localSheetId="0">#REF!</definedName>
    <definedName name="tras">#REF!</definedName>
    <definedName name="trf" localSheetId="0">#REF!</definedName>
    <definedName name="trf">#REF!</definedName>
    <definedName name="trs" localSheetId="0">#REF!</definedName>
    <definedName name="trs">#REF!</definedName>
    <definedName name="Tubings" localSheetId="0">#REF!</definedName>
    <definedName name="Tubings">#REF!</definedName>
    <definedName name="tun" localSheetId="0">#REF!</definedName>
    <definedName name="tun">#REF!</definedName>
    <definedName name="tund" localSheetId="0" hidden="1">{#N/A,#N/A,TRUE,"ASSUMPTIONS";#N/A,#N/A,TRUE,"SUMMARY"}</definedName>
    <definedName name="tund" hidden="1">{#N/A,#N/A,TRUE,"ASSUMPTIONS";#N/A,#N/A,TRUE,"SUMMARY"}</definedName>
    <definedName name="tundun" localSheetId="0" hidden="1">{#N/A,#N/A,TRUE,"ASSUMPTIONS";#N/A,#N/A,TRUE,"SUMMARY";#N/A,#N/A,TRUE,"PANEL 1";#N/A,#N/A,TRUE,"PANEL 2"}</definedName>
    <definedName name="tundun" hidden="1">{#N/A,#N/A,TRUE,"ASSUMPTIONS";#N/A,#N/A,TRUE,"SUMMARY";#N/A,#N/A,TRUE,"PANEL 1";#N/A,#N/A,TRUE,"PANEL 2"}</definedName>
    <definedName name="Type" localSheetId="0">#REF!</definedName>
    <definedName name="Type">#REF!</definedName>
    <definedName name="type_lookup" localSheetId="0">[12]Calculations!#REF!</definedName>
    <definedName name="type_lookup">[12]Calculations!#REF!</definedName>
    <definedName name="UNDUNT" localSheetId="0" hidden="1">{#N/A,#N/A,TRUE,"ASSUMPTIONS";#N/A,#N/A,TRUE,"SUMMARY";#N/A,#N/A,TRUE,"PANEL 1";#N/A,#N/A,TRUE,"PANEL 2"}</definedName>
    <definedName name="UNDUNT" hidden="1">{#N/A,#N/A,TRUE,"ASSUMPTIONS";#N/A,#N/A,TRUE,"SUMMARY";#N/A,#N/A,TRUE,"PANEL 1";#N/A,#N/A,TRUE,"PANEL 2"}</definedName>
    <definedName name="Units" localSheetId="0">#REF!</definedName>
    <definedName name="Units">#REF!</definedName>
    <definedName name="update" localSheetId="0">#REF!</definedName>
    <definedName name="update">#REF!</definedName>
    <definedName name="USD">[16]Calculation!$C$9:$C$12</definedName>
    <definedName name="UserNotes" localSheetId="0">#REF!</definedName>
    <definedName name="UserNotes">#REF!</definedName>
    <definedName name="v" localSheetId="0" hidden="1">{#N/A,#N/A,TRUE,"SUMMARY";#N/A,#N/A,TRUE,"ASSUMPTIONS";#N/A,#N/A,TRUE,"COMMON";#N/A,#N/A,TRUE,"PLATFORM(s)";#N/A,#N/A,TRUE,"FPSO(s)";#N/A,#N/A,TRUE,"FSO(s)"}</definedName>
    <definedName name="v" hidden="1">{#N/A,#N/A,TRUE,"SUMMARY";#N/A,#N/A,TRUE,"ASSUMPTIONS";#N/A,#N/A,TRUE,"COMMON";#N/A,#N/A,TRUE,"PLATFORM(s)";#N/A,#N/A,TRUE,"FPSO(s)";#N/A,#N/A,TRUE,"FSO(s)"}</definedName>
    <definedName name="V_1">#REF!</definedName>
    <definedName name="V_2">#REF!</definedName>
    <definedName name="V_3">#REF!</definedName>
    <definedName name="V_4">#REF!</definedName>
    <definedName name="V_411_01_Sales_Oil_Vol">#REF!</definedName>
    <definedName name="V_411_02_Sales_Gas_Vol">#REF!</definedName>
    <definedName name="V_411_03_Sales_NGL_Cond_Vol">#REF!</definedName>
    <definedName name="V_411_Sales_BOE_Vol">#REF!</definedName>
    <definedName name="VA_Review" localSheetId="0">#REF!</definedName>
    <definedName name="VA_Review">#REF!</definedName>
    <definedName name="Val_Date" localSheetId="0">#REF!</definedName>
    <definedName name="Val_Date">#REF!</definedName>
    <definedName name="Val_from_Oil" localSheetId="0">#REF!</definedName>
    <definedName name="Val_from_Oil">#REF!</definedName>
    <definedName name="VALID" localSheetId="0">#REF!</definedName>
    <definedName name="VALID">#REF!</definedName>
    <definedName name="Valid2" localSheetId="0">#REF!</definedName>
    <definedName name="Valid2">#REF!</definedName>
    <definedName name="Valid3" localSheetId="0">#REF!</definedName>
    <definedName name="Valid3">#REF!</definedName>
    <definedName name="Value">[16]Calculation!$D$9:$D$12</definedName>
    <definedName name="Value_SUM">[16]Calculation!$D$14</definedName>
    <definedName name="Vendor_Code" localSheetId="0">#REF!</definedName>
    <definedName name="Vendor_Code">#REF!</definedName>
    <definedName name="VENDORCODE" localSheetId="0">#REF!</definedName>
    <definedName name="VENDORCODE">#REF!</definedName>
    <definedName name="VENDORCODE1" localSheetId="0">#REF!</definedName>
    <definedName name="VENDORCODE1">#REF!</definedName>
    <definedName name="VENDORNAME" localSheetId="0">#REF!</definedName>
    <definedName name="VENDORNAME">#REF!</definedName>
    <definedName name="VENDORS_LISTS" localSheetId="0">#REF!</definedName>
    <definedName name="VENDORS_LISTS">#REF!</definedName>
    <definedName name="VENDORTAXCODE" localSheetId="0">#REF!</definedName>
    <definedName name="VENDORTAXCODE">#REF!</definedName>
    <definedName name="VENTUR_FUNDING" localSheetId="0">#REF!</definedName>
    <definedName name="VENTUR_FUNDING">#REF!</definedName>
    <definedName name="Version" localSheetId="0">#REF!</definedName>
    <definedName name="Version">#REF!</definedName>
    <definedName name="Vertical_EGP_Rate_4.5">'[48]Reservoir Summary Data'!$B$58</definedName>
    <definedName name="Vertical_EGP_Rate_5.5">'[48]Reservoir Summary Data'!$B$65</definedName>
    <definedName name="VNDRCODE" localSheetId="0">#REF!</definedName>
    <definedName name="VNDRCODE">#REF!</definedName>
    <definedName name="VNDRCODE1" localSheetId="0">#REF!</definedName>
    <definedName name="VNDRCODE1">#REF!</definedName>
    <definedName name="VNDRTXCODE" localSheetId="0">#REF!</definedName>
    <definedName name="VNDRTXCODE">#REF!</definedName>
    <definedName name="vocuh" localSheetId="0">#REF!</definedName>
    <definedName name="vocuh">#REF!</definedName>
    <definedName name="VOWD" localSheetId="0">#REF!</definedName>
    <definedName name="VOWD">#REF!</definedName>
    <definedName name="vt" localSheetId="0">#REF!</definedName>
    <definedName name="vt">#REF!</definedName>
    <definedName name="w_1" localSheetId="0">#REF!</definedName>
    <definedName name="w_1">#REF!</definedName>
    <definedName name="w_2" localSheetId="0">#REF!</definedName>
    <definedName name="w_2">#REF!</definedName>
    <definedName name="w_3" localSheetId="0">#REF!</definedName>
    <definedName name="w_3">#REF!</definedName>
    <definedName name="water_rate_unit" localSheetId="0">#REF!</definedName>
    <definedName name="water_rate_unit">#REF!</definedName>
    <definedName name="WB" localSheetId="0">#REF!</definedName>
    <definedName name="WB">#REF!</definedName>
    <definedName name="WCP">'[20]prodprof 1'!$F$18</definedName>
    <definedName name="Well_Type">[67]Engine!$A$24:$A$33</definedName>
    <definedName name="wer" localSheetId="0" hidden="1">{#N/A,#N/A,FALSE,"COMMON";#N/A,#N/A,FALSE,"HUB";#N/A,#N/A,FALSE,"SUMMARY"}</definedName>
    <definedName name="wer" hidden="1">{#N/A,#N/A,FALSE,"COMMON";#N/A,#N/A,FALSE,"HUB";#N/A,#N/A,FALSE,"SUMMARY"}</definedName>
    <definedName name="Where">'[35]BASE DATA'!$A$23:$A$26</definedName>
    <definedName name="WI" localSheetId="0">#REF!</definedName>
    <definedName name="WI">#REF!</definedName>
    <definedName name="wil" localSheetId="0">#REF!</definedName>
    <definedName name="wil">#REF!</definedName>
    <definedName name="wild" localSheetId="0">#REF!</definedName>
    <definedName name="wild">#REF!</definedName>
    <definedName name="WORK" localSheetId="0">#REF!</definedName>
    <definedName name="WORK">#REF!</definedName>
    <definedName name="workbook" localSheetId="0">#REF!</definedName>
    <definedName name="workbook">#REF!</definedName>
    <definedName name="Working_Interest" localSheetId="0">#REF!</definedName>
    <definedName name="Working_Interest">#REF!</definedName>
    <definedName name="wrn.ABBRIDGED." localSheetId="0" hidden="1">{#N/A,#N/A,TRUE,"Opex &amp; Capex";#N/A,#N/A,TRUE,"Abbridged Company";#N/A,#N/A,TRUE,"Abbridged 3rd Train";#N/A,#N/A,TRUE,"Abbridged Plus";#N/A,#N/A,TRUE,"Abridged T6";#N/A,#N/A,TRUE,"Abbridged Fin Team";#N/A,#N/A,TRUE,"Abbridged HO Incl CMS";#N/A,#N/A,TRUE,"Abbridged HO Excl CMS";#N/A,#N/A,TRUE,"Abbridged Shipping";#N/A,#N/A,TRUE,"Abbridged BGT";#N/A,#N/A,TRUE,"Abbridged PD";#N/A,#N/A,TRUE,"Summary"}</definedName>
    <definedName name="wrn.ABBRIDGED." hidden="1">{#N/A,#N/A,TRUE,"Opex &amp; Capex";#N/A,#N/A,TRUE,"Abbridged Company";#N/A,#N/A,TRUE,"Abbridged 3rd Train";#N/A,#N/A,TRUE,"Abbridged Plus";#N/A,#N/A,TRUE,"Abridged T6";#N/A,#N/A,TRUE,"Abbridged Fin Team";#N/A,#N/A,TRUE,"Abbridged HO Incl CMS";#N/A,#N/A,TRUE,"Abbridged HO Excl CMS";#N/A,#N/A,TRUE,"Abbridged Shipping";#N/A,#N/A,TRUE,"Abbridged BGT";#N/A,#N/A,TRUE,"Abbridged PD";#N/A,#N/A,TRUE,"Summary"}</definedName>
    <definedName name="wrn.Full." localSheetId="0" hidden="1">{#N/A,#N/A,TRUE,"SUMMARY";#N/A,#N/A,TRUE,"ASSUMPTIONS";#N/A,#N/A,TRUE,"COMMON";#N/A,#N/A,TRUE,"PLATFORM(s)";#N/A,#N/A,TRUE,"FPSO(s)";#N/A,#N/A,TRUE,"FSO(s)"}</definedName>
    <definedName name="wrn.Full." hidden="1">{#N/A,#N/A,TRUE,"SUMMARY";#N/A,#N/A,TRUE,"ASSUMPTIONS";#N/A,#N/A,TRUE,"COMMON";#N/A,#N/A,TRUE,"PLATFORM(s)";#N/A,#N/A,TRUE,"FPSO(s)";#N/A,#N/A,TRUE,"FSO(s)"}</definedName>
    <definedName name="wrn.Graphs." localSheetId="0" hidden="1">{#N/A,#N/A,FALSE,"Charts by Delta";#N/A,#N/A,FALSE,"Charts by All";#N/A,#N/A,FALSE,"Graphs";#N/A,#N/A,FALSE,"Value Graphs";#N/A,#N/A,FALSE,"Pump Graphs"}</definedName>
    <definedName name="wrn.Graphs." hidden="1">{#N/A,#N/A,FALSE,"Charts by Delta";#N/A,#N/A,FALSE,"Charts by All";#N/A,#N/A,FALSE,"Graphs";#N/A,#N/A,FALSE,"Value Graphs";#N/A,#N/A,FALSE,"Pump Graphs"}</definedName>
    <definedName name="wrn.hoopex." localSheetId="0" hidden="1">{#N/A,#N/A,TRUE,"HO Total";#N/A,#N/A,TRUE,"MD Div";#N/A,#N/A,TRUE,"CC-1111 BOD";#N/A,#N/A,TRUE,"CC-1121 CHM";#N/A,#N/A,TRUE,"CC-1131 MD";#N/A,#N/A,TRUE,"CC-1141 LG";#N/A,#N/A,TRUE,"CC-1151 CPL";#N/A,#N/A,TRUE,"CC-1161 LOF1";#N/A,#N/A,TRUE,"CC-1181 IAU";#N/A,#N/A,TRUE,"DD Div";#N/A,#N/A,TRUE,"CC-1401 DD";#N/A,#N/A,TRUE,"CC-1411 TAU";#N/A,#N/A,TRUE,"CM Div ";#N/A,#N/A,TRUE,"CC-1501 CM";#N/A,#N/A,TRUE,"CC-1502 CMM";#N/A,#N/A,TRUE,"CC-1503 CMS";#N/A,#N/A,TRUE,"CC-11412";#N/A,#N/A,TRUE,"CC-11415";#N/A,#N/A,TRUE,"HR Div";#N/A,#N/A,TRUE,"CC-2101 HR";#N/A,#N/A,TRUE,"CC-2111 HRP";#N/A,#N/A,TRUE,"CC-2121 HRA";#N/A,#N/A,TRUE,"CC-2131 HRD";#N/A,#N/A,TRUE,"CC-1421 LOF2";#N/A,#N/A,TRUE,"FN Div";#N/A,#N/A,TRUE,"CC-2301 FN";#N/A,#N/A,TRUE,"CC-2311 FNC";#N/A,#N/A,TRUE,"CC-2321 FNT";#N/A,#N/A,TRUE,"CC-2331 FNI";#N/A,#N/A,TRUE,"ER Div";#N/A,#N/A,TRUE,"CC-2501 ER";#N/A,#N/A,TRUE,"CC-2511 ERG";#N/A,#N/A,TRUE,"CC-2521 ERC-P"}</definedName>
    <definedName name="wrn.hoopex." hidden="1">{#N/A,#N/A,TRUE,"HO Total";#N/A,#N/A,TRUE,"MD Div";#N/A,#N/A,TRUE,"CC-1111 BOD";#N/A,#N/A,TRUE,"CC-1121 CHM";#N/A,#N/A,TRUE,"CC-1131 MD";#N/A,#N/A,TRUE,"CC-1141 LG";#N/A,#N/A,TRUE,"CC-1151 CPL";#N/A,#N/A,TRUE,"CC-1161 LOF1";#N/A,#N/A,TRUE,"CC-1181 IAU";#N/A,#N/A,TRUE,"DD Div";#N/A,#N/A,TRUE,"CC-1401 DD";#N/A,#N/A,TRUE,"CC-1411 TAU";#N/A,#N/A,TRUE,"CM Div ";#N/A,#N/A,TRUE,"CC-1501 CM";#N/A,#N/A,TRUE,"CC-1502 CMM";#N/A,#N/A,TRUE,"CC-1503 CMS";#N/A,#N/A,TRUE,"CC-11412";#N/A,#N/A,TRUE,"CC-11415";#N/A,#N/A,TRUE,"HR Div";#N/A,#N/A,TRUE,"CC-2101 HR";#N/A,#N/A,TRUE,"CC-2111 HRP";#N/A,#N/A,TRUE,"CC-2121 HRA";#N/A,#N/A,TRUE,"CC-2131 HRD";#N/A,#N/A,TRUE,"CC-1421 LOF2";#N/A,#N/A,TRUE,"FN Div";#N/A,#N/A,TRUE,"CC-2301 FN";#N/A,#N/A,TRUE,"CC-2311 FNC";#N/A,#N/A,TRUE,"CC-2321 FNT";#N/A,#N/A,TRUE,"CC-2331 FNI";#N/A,#N/A,TRUE,"ER Div";#N/A,#N/A,TRUE,"CC-2501 ER";#N/A,#N/A,TRUE,"CC-2511 ERG";#N/A,#N/A,TRUE,"CC-2521 ERC-P"}</definedName>
    <definedName name="wrn.Manpower." localSheetId="0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.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1." localSheetId="0" hidden="1">{#N/A,#N/A,TRUE,"COMPANY";#N/A,#N/A,TRUE,"3302-CONTEAM 3RD TRAIN EXP ";#N/A,#N/A,TRUE,"3RD TRAIN EXP SUM";#N/A,#N/A,TRUE,"3303-PD 3RD TRAIN EXP";#N/A,#N/A,TRUE,"3304-START-UP-TEAM-3RD TRAIN ";#N/A,#N/A,TRUE,"T45";#N/A,#N/A,TRUE,"3401-CONTEAM T45";#N/A,#N/A,TRUE,"3402-RET T45";#N/A,#N/A,TRUE,"1171-ECO";#N/A,#N/A,TRUE,"Fin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 OFFICE";#N/A,#N/A,TRUE,"1411-TAU";#N/A,#N/A,TRUE,"1500-CM-SUM";#N/A,#N/A,TRUE,"1501-CM OFFICE";#N/A,#N/A,TRUE,"1502-CMM";#N/A,#N/A,TRUE,"1503-CMS";#N/A,#N/A,TRUE,"2100-HR SUM";#N/A,#N/A,TRUE,"2101-HR OFFICE";#N/A,#N/A,TRUE,"2111-HRP";#N/A,#N/A,TRUE,"2121-HRA";#N/A,#N/A,TRUE,"2131-HRD";#N/A,#N/A,TRUE,"1421-ABUJA OFFICE";#N/A,#N/A,TRUE,"2300-FN-SUM";#N/A,#N/A,TRUE,"2301-FN OFFICE";#N/A,#N/A,TRUE,"2311-FNC";#N/A,#N/A,TRUE,"2321-FNT";#N/A,#N/A,TRUE,"2331-FNI";#N/A,#N/A,TRUE,"2500-ER-SUM";#N/A,#N/A,TRUE,"2501-ER";#N/A,#N/A,TRUE,"2511-ERG";#N/A,#N/A,TRUE,"2521-ERC-P";#N/A,#N/A,TRUE,"4000-PD SUM";#N/A,#N/A,TRUE,"GM PROD SUM";#N/A,#N/A,TRUE,"4001-GMPD OFFICE";#N/A,#N/A,TRUE,"4021-PDS";#N/A,#N/A,TRUE,"4031-PAF";#N/A,#N/A,TRUE,"4100-PO-SUM";#N/A,#N/A,TRUE,"4101-PO";#N/A,#N/A,TRUE,"4111-POP";#N/A,#N/A,TRUE,"4121-POS";#N/A,#N/A,TRUE,"4131-POE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1." hidden="1">{#N/A,#N/A,TRUE,"COMPANY";#N/A,#N/A,TRUE,"3302-CONTEAM 3RD TRAIN EXP ";#N/A,#N/A,TRUE,"3RD TRAIN EXP SUM";#N/A,#N/A,TRUE,"3303-PD 3RD TRAIN EXP";#N/A,#N/A,TRUE,"3304-START-UP-TEAM-3RD TRAIN ";#N/A,#N/A,TRUE,"T45";#N/A,#N/A,TRUE,"3401-CONTEAM T45";#N/A,#N/A,TRUE,"3402-RET T45";#N/A,#N/A,TRUE,"1171-ECO";#N/A,#N/A,TRUE,"Fin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 OFFICE";#N/A,#N/A,TRUE,"1411-TAU";#N/A,#N/A,TRUE,"1500-CM-SUM";#N/A,#N/A,TRUE,"1501-CM OFFICE";#N/A,#N/A,TRUE,"1502-CMM";#N/A,#N/A,TRUE,"1503-CMS";#N/A,#N/A,TRUE,"2100-HR SUM";#N/A,#N/A,TRUE,"2101-HR OFFICE";#N/A,#N/A,TRUE,"2111-HRP";#N/A,#N/A,TRUE,"2121-HRA";#N/A,#N/A,TRUE,"2131-HRD";#N/A,#N/A,TRUE,"1421-ABUJA OFFICE";#N/A,#N/A,TRUE,"2300-FN-SUM";#N/A,#N/A,TRUE,"2301-FN OFFICE";#N/A,#N/A,TRUE,"2311-FNC";#N/A,#N/A,TRUE,"2321-FNT";#N/A,#N/A,TRUE,"2331-FNI";#N/A,#N/A,TRUE,"2500-ER-SUM";#N/A,#N/A,TRUE,"2501-ER";#N/A,#N/A,TRUE,"2511-ERG";#N/A,#N/A,TRUE,"2521-ERC-P";#N/A,#N/A,TRUE,"4000-PD SUM";#N/A,#N/A,TRUE,"GM PROD SUM";#N/A,#N/A,TRUE,"4001-GMPD OFFICE";#N/A,#N/A,TRUE,"4021-PDS";#N/A,#N/A,TRUE,"4031-PAF";#N/A,#N/A,TRUE,"4100-PO-SUM";#N/A,#N/A,TRUE,"4101-PO";#N/A,#N/A,TRUE,"4111-POP";#N/A,#N/A,TRUE,"4121-POS";#N/A,#N/A,TRUE,"4131-POE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offshore" localSheetId="0" hidden="1">{#N/A,#N/A,TRUE,"ASSUMPTIONS";#N/A,#N/A,TRUE,"SUMMARY";#N/A,#N/A,TRUE,"PANEL 1";#N/A,#N/A,TRUE,"PANEL 2"}</definedName>
    <definedName name="wrn.offshore" hidden="1">{#N/A,#N/A,TRUE,"ASSUMPTIONS";#N/A,#N/A,TRUE,"SUMMARY";#N/A,#N/A,TRUE,"PANEL 1";#N/A,#N/A,TRUE,"PANEL 2"}</definedName>
    <definedName name="wrn.Offshore." localSheetId="0" hidden="1">{#N/A,#N/A,TRUE,"ASSUMPTIONS";#N/A,#N/A,TRUE,"SUMMARY";#N/A,#N/A,TRUE,"PANEL 1";#N/A,#N/A,TRUE,"PANEL 2"}</definedName>
    <definedName name="wrn.Offshore." hidden="1">{#N/A,#N/A,TRUE,"ASSUMPTIONS";#N/A,#N/A,TRUE,"SUMMARY";#N/A,#N/A,TRUE,"PANEL 1";#N/A,#N/A,TRUE,"PANEL 2"}</definedName>
    <definedName name="wrn.opex" localSheetId="0" hidden="1">{#N/A,#N/A,FALSE,"COMMON";#N/A,#N/A,FALSE,"HUB";#N/A,#N/A,FALSE,"SUMMARY"}</definedName>
    <definedName name="wrn.opex" hidden="1">{#N/A,#N/A,FALSE,"COMMON";#N/A,#N/A,FALSE,"HUB";#N/A,#N/A,FALSE,"SUMMARY"}</definedName>
    <definedName name="wrn.opex." localSheetId="0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final." localSheetId="0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final.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localSheetId="0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PDDManning." hidden="1">{#N/A,#N/A,FALSE,"CoverPage";#N/A,#N/A,FALSE,"Objective";#N/A,#N/A,FALSE,"TeamNorm";#N/A,#N/A,FALSE,"PAE";#N/A,#N/A,FALSE,"PBE";#N/A,#N/A,FALSE,"PSE";#N/A,#N/A,FALSE,"PME";#N/A,#N/A,FALSE,"HSE"}</definedName>
    <definedName name="wrn.pdopex." localSheetId="0" hidden="1">{#N/A,#N/A,TRUE,"PD Div";#N/A,#N/A,TRUE,"GM PD";#N/A,#N/A,TRUE,"CC-4001 PD";#N/A,#N/A,TRUE,"CC-4021 PDS";#N/A,#N/A,TRUE,"CC-4031 PAF";#N/A,#N/A,TRUE,"PO DEPT";#N/A,#N/A,TRUE,"CC-4101 PO";#N/A,#N/A,TRUE,"CC-4111 POP";#N/A,#N/A,TRUE,"CC-4121 POS";#N/A,#N/A,TRUE,"CC-4131 POE";#N/A,#N/A,TRUE,"CC-4141 POM";#N/A,#N/A,TRUE,"CC-4151 POG";#N/A,#N/A,TRUE,"PE DEPT";#N/A,#N/A,TRUE,"CC-4201 PE";#N/A,#N/A,TRUE,"CC-4211 PEM";#N/A,#N/A,TRUE,"CC-4221 PEQ";#N/A,#N/A,TRUE,"CC-4231 PEE";#N/A,#N/A,TRUE,"CC-4241 PEC";#N/A,#N/A,TRUE,"CC-4251 PEO";#N/A,#N/A,TRUE,"CC-4261 PEP";#N/A,#N/A,TRUE,"CC-4271 PEI";#N/A,#N/A,TRUE,"CC-4281 PES - TRAIN 2";#N/A,#N/A,TRUE,"CC-4301 PT";#N/A,#N/A,TRUE,"PS DEPT";#N/A,#N/A,TRUE,"CC-4401 PS";#N/A,#N/A,TRUE,"CC-4431 PSE";#N/A,#N/A,TRUE,"CC-4441 PSS";#N/A,#N/A,TRUE,"CC-4451 PST";#N/A,#N/A,TRUE,"CC-4461 PSL";#N/A,#N/A,TRUE,"CC-4471 PMO"}</definedName>
    <definedName name="wrn.pdopex." hidden="1">{#N/A,#N/A,TRUE,"PD Div";#N/A,#N/A,TRUE,"GM PD";#N/A,#N/A,TRUE,"CC-4001 PD";#N/A,#N/A,TRUE,"CC-4021 PDS";#N/A,#N/A,TRUE,"CC-4031 PAF";#N/A,#N/A,TRUE,"PO DEPT";#N/A,#N/A,TRUE,"CC-4101 PO";#N/A,#N/A,TRUE,"CC-4111 POP";#N/A,#N/A,TRUE,"CC-4121 POS";#N/A,#N/A,TRUE,"CC-4131 POE";#N/A,#N/A,TRUE,"CC-4141 POM";#N/A,#N/A,TRUE,"CC-4151 POG";#N/A,#N/A,TRUE,"PE DEPT";#N/A,#N/A,TRUE,"CC-4201 PE";#N/A,#N/A,TRUE,"CC-4211 PEM";#N/A,#N/A,TRUE,"CC-4221 PEQ";#N/A,#N/A,TRUE,"CC-4231 PEE";#N/A,#N/A,TRUE,"CC-4241 PEC";#N/A,#N/A,TRUE,"CC-4251 PEO";#N/A,#N/A,TRUE,"CC-4261 PEP";#N/A,#N/A,TRUE,"CC-4271 PEI";#N/A,#N/A,TRUE,"CC-4281 PES - TRAIN 2";#N/A,#N/A,TRUE,"CC-4301 PT";#N/A,#N/A,TRUE,"PS DEPT";#N/A,#N/A,TRUE,"CC-4401 PS";#N/A,#N/A,TRUE,"CC-4431 PSE";#N/A,#N/A,TRUE,"CC-4441 PSS";#N/A,#N/A,TRUE,"CC-4451 PST";#N/A,#N/A,TRUE,"CC-4461 PSL";#N/A,#N/A,TRUE,"CC-4471 PMO"}</definedName>
    <definedName name="wrn.Print_Graph." localSheetId="0" hidden="1">{#N/A,#N/A,FALSE,"Charts by Delta";#N/A,#N/A,FALSE,"Charts by All";#N/A,#N/A,FALSE,"Graphs";#N/A,#N/A,FALSE,"Value Graphs";#N/A,#N/A,FALSE,"Pump Graphs"}</definedName>
    <definedName name="wrn.Print_Graph." hidden="1">{#N/A,#N/A,FALSE,"Charts by Delta";#N/A,#N/A,FALSE,"Charts by All";#N/A,#N/A,FALSE,"Graphs";#N/A,#N/A,FALSE,"Value Graphs";#N/A,#N/A,FALSE,"Pump Graphs"}</definedName>
    <definedName name="wrn.Print_Graphs." localSheetId="0" hidden="1">{#N/A,#N/A,FALSE,"Charts by Delta";#N/A,#N/A,FALSE,"Charts by All";#N/A,#N/A,FALSE,"Graphs";#N/A,#N/A,FALSE,"Value Graphs";#N/A,#N/A,FALSE,"Pump Graphs"}</definedName>
    <definedName name="wrn.Print_Graphs." hidden="1">{#N/A,#N/A,FALSE,"Charts by Delta";#N/A,#N/A,FALSE,"Charts by All";#N/A,#N/A,FALSE,"Graphs";#N/A,#N/A,FALSE,"Value Graphs";#N/A,#N/A,FALSE,"Pump Graphs"}</definedName>
    <definedName name="wrn.Summary." localSheetId="0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rn.Summary.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sdcgf" localSheetId="0">IF('[20]prodprof 1'!XEE1&lt;=[0]!CumP,'[20]prodprof 1'!XEE1*[0]!GORP,[0]!CumP*[0]!GORP+('[20]prodprof 1'!XEE1-[0]!CumP)*([0]!GORP+('[20]prodprof 1'!XEE1-[0]!CumP)*0.5*[0]!SlopeG))</definedName>
    <definedName name="wsdcgf">IF('[20]prodprof 1'!XEE1&lt;=CumP,'[20]prodprof 1'!XEE1*GORP,CumP*GORP+('[20]prodprof 1'!XEE1-CumP)*(GORP+('[20]prodprof 1'!XEE1-CumP)*0.5*SlopeG))</definedName>
    <definedName name="WW" localSheetId="0">#REF!</definedName>
    <definedName name="WW">#REF!</definedName>
    <definedName name="X_rate">'[68]As Is'!$B$17</definedName>
    <definedName name="X2005_Wells_Status_for_GWDP_update_Drilling_Only_List" localSheetId="0">#REF!</definedName>
    <definedName name="X2005_Wells_Status_for_GWDP_update_Drilling_Only_List">#REF!</definedName>
    <definedName name="XmasTREE" localSheetId="0">#REF!</definedName>
    <definedName name="XmasTREE">#REF!</definedName>
    <definedName name="xsdcv" localSheetId="0">[1]Sheet1!#REF!</definedName>
    <definedName name="xsdcv">[1]Sheet1!#REF!</definedName>
    <definedName name="XXXXXXXXXXX" localSheetId="0">#REF!</definedName>
    <definedName name="XXXXXXXXXXX">#REF!</definedName>
    <definedName name="Year">[38]SetUp!$I$1</definedName>
    <definedName name="year_decline" localSheetId="0">#REF!</definedName>
    <definedName name="year_decline">#REF!</definedName>
    <definedName name="yearrollup" localSheetId="0">#REF!</definedName>
    <definedName name="yearrollup">#REF!</definedName>
    <definedName name="Years" localSheetId="0">#REF!</definedName>
    <definedName name="Years">#REF!</definedName>
    <definedName name="Years_Count" localSheetId="0">#REF!</definedName>
    <definedName name="Years_Count">#REF!</definedName>
    <definedName name="Years_Header" localSheetId="0">#REF!</definedName>
    <definedName name="Years_Header">#REF!</definedName>
    <definedName name="YTD">#REF!</definedName>
    <definedName name="YTDadj">'[69]Shell Adj YTD'!$U$6:$AF$105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2" l="1"/>
  <c r="B4" i="2" s="1"/>
  <c r="B5" i="2" l="1"/>
  <c r="B6" i="2" s="1"/>
  <c r="B7" i="2" s="1"/>
  <c r="P12" i="1" l="1"/>
  <c r="L12" i="1"/>
  <c r="I12" i="1"/>
  <c r="P8" i="1"/>
  <c r="G8" i="1"/>
  <c r="F8" i="1"/>
  <c r="C8" i="1"/>
  <c r="B8" i="1"/>
  <c r="P7" i="1"/>
  <c r="L7" i="1"/>
  <c r="L8" i="1" s="1"/>
  <c r="I7" i="1"/>
  <c r="I8" i="1" s="1"/>
  <c r="H7" i="1"/>
  <c r="H8" i="1" s="1"/>
  <c r="G7" i="1"/>
  <c r="F7" i="1"/>
  <c r="E7" i="1"/>
  <c r="E8" i="1" s="1"/>
  <c r="D7" i="1"/>
  <c r="D8" i="1" s="1"/>
  <c r="C7" i="1"/>
  <c r="B7" i="1"/>
  <c r="R4" i="1"/>
  <c r="M3" i="1"/>
  <c r="J2" i="1"/>
  <c r="I9" i="1" l="1"/>
  <c r="I13" i="1" s="1"/>
  <c r="C13" i="1"/>
  <c r="E9" i="1"/>
  <c r="E13" i="1" s="1"/>
  <c r="F13" i="1"/>
  <c r="D9" i="1"/>
  <c r="D13" i="1" s="1"/>
  <c r="H9" i="1"/>
  <c r="H13" i="1" s="1"/>
  <c r="B9" i="1"/>
  <c r="B13" i="1" s="1"/>
  <c r="F9" i="1"/>
  <c r="L9" i="1"/>
  <c r="L13" i="1" s="1"/>
  <c r="C9" i="1"/>
  <c r="G9" i="1"/>
  <c r="G13" i="1" s="1"/>
  <c r="P9" i="1"/>
  <c r="P13" i="1" s="1"/>
  <c r="P14" i="1" l="1"/>
  <c r="P16" i="1" s="1"/>
  <c r="P18" i="1" s="1"/>
  <c r="E14" i="1"/>
  <c r="E16" i="1" s="1"/>
  <c r="H14" i="1"/>
  <c r="H16" i="1"/>
  <c r="G16" i="1"/>
  <c r="G14" i="1"/>
  <c r="B14" i="1"/>
  <c r="B16" i="1" s="1"/>
  <c r="L14" i="1"/>
  <c r="L16" i="1" s="1"/>
  <c r="L18" i="1" s="1"/>
  <c r="D14" i="1"/>
  <c r="D16" i="1"/>
  <c r="I14" i="1"/>
  <c r="I16" i="1" s="1"/>
  <c r="I18" i="1" s="1"/>
  <c r="F14" i="1"/>
  <c r="F16" i="1" s="1"/>
  <c r="C16" i="1"/>
  <c r="C14" i="1"/>
  <c r="P20" i="1" l="1"/>
  <c r="P22" i="1"/>
  <c r="I19" i="1"/>
  <c r="I20" i="1"/>
  <c r="L20" i="1"/>
  <c r="L19" i="1"/>
  <c r="L23" i="1" s="1"/>
</calcChain>
</file>

<file path=xl/sharedStrings.xml><?xml version="1.0" encoding="utf-8"?>
<sst xmlns="http://schemas.openxmlformats.org/spreadsheetml/2006/main" count="72" uniqueCount="47">
  <si>
    <t>OIL</t>
  </si>
  <si>
    <t xml:space="preserve">Export Gas </t>
  </si>
  <si>
    <t>DOMGAS</t>
  </si>
  <si>
    <t>Oil Impact</t>
  </si>
  <si>
    <t>Gas Impact</t>
  </si>
  <si>
    <t>Oil price</t>
  </si>
  <si>
    <t>Based on the BP  price .</t>
  </si>
  <si>
    <t>Export Gas price</t>
  </si>
  <si>
    <t>No of days</t>
  </si>
  <si>
    <t>Production in Kboe/d</t>
  </si>
  <si>
    <t xml:space="preserve">Incremental Oil </t>
  </si>
  <si>
    <t>Production in Mmscf/d</t>
  </si>
  <si>
    <t>Incremental Gas</t>
  </si>
  <si>
    <t>Total Oil production deferred (bbls)</t>
  </si>
  <si>
    <t>Total gas production deferred (Mmscf)</t>
  </si>
  <si>
    <t>Total gas production deferred (bbls)</t>
  </si>
  <si>
    <t>Impact of oil potential on revenue figure in $</t>
  </si>
  <si>
    <t>Impact of gas  potential on revenue figure in $</t>
  </si>
  <si>
    <t>Impact of gas potential on revenue figure in $</t>
  </si>
  <si>
    <t>Royalties on Oil deferred in $</t>
  </si>
  <si>
    <t>Based on 20% royalty rate for oil.</t>
  </si>
  <si>
    <t>Royalties on Gas deferred in $</t>
  </si>
  <si>
    <t>Based on 7% royalty rate for Gas</t>
  </si>
  <si>
    <t>Incremental OPEX</t>
  </si>
  <si>
    <t>Cost of forcados repairs</t>
  </si>
  <si>
    <t>Ullage revenue</t>
  </si>
  <si>
    <t>Depreciation</t>
  </si>
  <si>
    <t>Based on  UOP rate of $2,706/boe</t>
  </si>
  <si>
    <t>Based on  UOP rate of $2,706/kboe</t>
  </si>
  <si>
    <t>Pre-Tax impact of oil deferred in $</t>
  </si>
  <si>
    <t>Tax impact on Oil production deferred figure in $</t>
  </si>
  <si>
    <t>Based on SPDC Statutory tax rate of 85%</t>
  </si>
  <si>
    <t>Based on CITA rate of 30%</t>
  </si>
  <si>
    <t>NIBIAT Impact  (After Tax) in $</t>
  </si>
  <si>
    <t>CSD Impact</t>
  </si>
  <si>
    <t>CSD Impact( Nibiat + depreciation)</t>
  </si>
  <si>
    <t>(help)</t>
  </si>
  <si>
    <t>Excluding tax expense (CSD impact)</t>
  </si>
  <si>
    <t>Shell Share</t>
  </si>
  <si>
    <t>Less Royalty@ 7%</t>
  </si>
  <si>
    <t>Incremental Revenue</t>
  </si>
  <si>
    <t>Net Incremental Revenue</t>
  </si>
  <si>
    <t>Less Tax Impact @ 30%</t>
  </si>
  <si>
    <t>CSD (100%)</t>
  </si>
  <si>
    <t>CSD (Shell Share-30%)</t>
  </si>
  <si>
    <t>CSD Impact - 1 Quarter (SS)</t>
  </si>
  <si>
    <t>Based on average Barging duration in 2016 and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</si>
</sst>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-* #,##0.00_-;\-* #,##0.00_-;_-* &quot;-&quot;??_-;_-@_-"/>
    <numFmt numFmtId="164" formatCode="_(* #,##0.00_);_(* \(#,##0.00\);_(* &quot;-&quot;??_);_(@_)"/>
    <numFmt numFmtId="165" formatCode="_-* #,##0_-;\-* #,##0_-;_-* &quot;-&quot;??_-;_-@_-"/>
    <numFmt numFmtId="166" formatCode="_-* #,##0.0_-;\-* #,##0.0_-;_-* &quot;-&quot;??_-;_-@_-"/>
    <numFmt numFmtId="167" formatCode="#,##0_ ;[Red]\-#,##0\ "/>
    <numFmt numFmtId="168" formatCode="_(* #,##0_);_(* \(#,##0\);_(* &quot;-&quot;??_);_(@_)"/>
    <numFmt numFmtId="169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1F497D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59">
    <xf numFmtId="0" fontId="0" fillId="0" borderId="0" xfId="0"/>
    <xf numFmtId="0" fontId="0" fillId="2" borderId="0" xfId="0" applyFill="1" applyAlignment="1">
      <alignment horizontal="center" wrapText="1"/>
    </xf>
    <xf numFmtId="9" fontId="4" fillId="3" borderId="0" xfId="2" applyNumberFormat="1" applyFont="1" applyFill="1"/>
    <xf numFmtId="0" fontId="2" fillId="3" borderId="0" xfId="0" applyFont="1" applyFill="1"/>
    <xf numFmtId="43" fontId="0" fillId="0" borderId="0" xfId="0" applyNumberFormat="1"/>
    <xf numFmtId="0" fontId="3" fillId="0" borderId="0" xfId="0" applyFont="1"/>
    <xf numFmtId="0" fontId="0" fillId="0" borderId="1" xfId="0" applyBorder="1"/>
    <xf numFmtId="165" fontId="0" fillId="4" borderId="2" xfId="0" applyNumberFormat="1" applyFill="1" applyBorder="1"/>
    <xf numFmtId="43" fontId="0" fillId="4" borderId="2" xfId="3" applyFont="1" applyFill="1" applyBorder="1"/>
    <xf numFmtId="166" fontId="0" fillId="4" borderId="2" xfId="0" applyNumberFormat="1" applyFill="1" applyBorder="1"/>
    <xf numFmtId="0" fontId="0" fillId="4" borderId="1" xfId="0" applyFill="1" applyBorder="1"/>
    <xf numFmtId="165" fontId="0" fillId="4" borderId="1" xfId="2" applyNumberFormat="1" applyFont="1" applyFill="1" applyBorder="1"/>
    <xf numFmtId="165" fontId="0" fillId="4" borderId="1" xfId="3" applyNumberFormat="1" applyFont="1" applyFill="1" applyBorder="1"/>
    <xf numFmtId="0" fontId="0" fillId="0" borderId="0" xfId="0" applyFill="1"/>
    <xf numFmtId="43" fontId="0" fillId="4" borderId="1" xfId="3" applyFont="1" applyFill="1" applyBorder="1"/>
    <xf numFmtId="165" fontId="1" fillId="5" borderId="1" xfId="2" applyNumberFormat="1" applyFont="1" applyFill="1" applyBorder="1"/>
    <xf numFmtId="165" fontId="3" fillId="5" borderId="3" xfId="0" applyNumberFormat="1" applyFont="1" applyFill="1" applyBorder="1"/>
    <xf numFmtId="165" fontId="3" fillId="5" borderId="2" xfId="0" applyNumberFormat="1" applyFont="1" applyFill="1" applyBorder="1"/>
    <xf numFmtId="167" fontId="0" fillId="5" borderId="1" xfId="0" applyNumberFormat="1" applyFill="1" applyBorder="1"/>
    <xf numFmtId="167" fontId="0" fillId="5" borderId="4" xfId="0" applyNumberFormat="1" applyFill="1" applyBorder="1"/>
    <xf numFmtId="167" fontId="0" fillId="5" borderId="2" xfId="0" applyNumberFormat="1" applyFill="1" applyBorder="1"/>
    <xf numFmtId="164" fontId="0" fillId="0" borderId="0" xfId="1" applyFont="1"/>
    <xf numFmtId="165" fontId="3" fillId="5" borderId="1" xfId="0" applyNumberFormat="1" applyFont="1" applyFill="1" applyBorder="1"/>
    <xf numFmtId="165" fontId="3" fillId="5" borderId="4" xfId="0" applyNumberFormat="1" applyFont="1" applyFill="1" applyBorder="1"/>
    <xf numFmtId="0" fontId="0" fillId="0" borderId="0" xfId="0" applyBorder="1"/>
    <xf numFmtId="167" fontId="0" fillId="5" borderId="0" xfId="0" applyNumberFormat="1" applyFill="1" applyBorder="1"/>
    <xf numFmtId="167" fontId="0" fillId="5" borderId="5" xfId="0" applyNumberFormat="1" applyFill="1" applyBorder="1"/>
    <xf numFmtId="0" fontId="3" fillId="0" borderId="6" xfId="0" applyFont="1" applyBorder="1"/>
    <xf numFmtId="165" fontId="3" fillId="5" borderId="6" xfId="0" applyNumberFormat="1" applyFont="1" applyFill="1" applyBorder="1"/>
    <xf numFmtId="165" fontId="3" fillId="0" borderId="7" xfId="0" applyNumberFormat="1" applyFont="1" applyBorder="1"/>
    <xf numFmtId="168" fontId="0" fillId="0" borderId="0" xfId="1" applyNumberFormat="1" applyFont="1"/>
    <xf numFmtId="0" fontId="0" fillId="6" borderId="0" xfId="0" applyFill="1"/>
    <xf numFmtId="165" fontId="0" fillId="6" borderId="7" xfId="0" applyNumberFormat="1" applyFill="1" applyBorder="1"/>
    <xf numFmtId="165" fontId="0" fillId="0" borderId="7" xfId="0" applyNumberFormat="1" applyBorder="1"/>
    <xf numFmtId="0" fontId="5" fillId="0" borderId="0" xfId="0" applyFont="1" applyFill="1" applyBorder="1"/>
    <xf numFmtId="168" fontId="3" fillId="5" borderId="0" xfId="2" applyNumberFormat="1" applyFont="1" applyFill="1" applyBorder="1"/>
    <xf numFmtId="43" fontId="6" fillId="0" borderId="0" xfId="3" applyNumberFormat="1" applyFont="1"/>
    <xf numFmtId="0" fontId="3" fillId="0" borderId="0" xfId="0" applyFont="1" applyFill="1"/>
    <xf numFmtId="165" fontId="0" fillId="0" borderId="0" xfId="0" applyNumberFormat="1" applyFill="1"/>
    <xf numFmtId="165" fontId="0" fillId="0" borderId="0" xfId="3" applyNumberFormat="1" applyFont="1" applyFill="1"/>
    <xf numFmtId="165" fontId="0" fillId="0" borderId="0" xfId="0" applyNumberFormat="1"/>
    <xf numFmtId="165" fontId="0" fillId="0" borderId="0" xfId="3" applyNumberFormat="1" applyFont="1" applyAlignment="1"/>
    <xf numFmtId="43" fontId="0" fillId="0" borderId="0" xfId="0" applyNumberFormat="1" applyFill="1"/>
    <xf numFmtId="43" fontId="0" fillId="0" borderId="0" xfId="3" applyNumberFormat="1" applyFont="1" applyAlignment="1"/>
    <xf numFmtId="165" fontId="0" fillId="0" borderId="0" xfId="3" applyNumberFormat="1" applyFont="1"/>
    <xf numFmtId="165" fontId="0" fillId="0" borderId="0" xfId="3" applyNumberFormat="1" applyFont="1" applyFill="1" applyAlignment="1">
      <alignment horizontal="center"/>
    </xf>
    <xf numFmtId="169" fontId="0" fillId="0" borderId="0" xfId="0" applyNumberFormat="1" applyFill="1"/>
    <xf numFmtId="168" fontId="0" fillId="0" borderId="0" xfId="4" applyNumberFormat="1" applyFont="1"/>
    <xf numFmtId="0" fontId="0" fillId="7" borderId="0" xfId="0" applyFill="1"/>
    <xf numFmtId="167" fontId="0" fillId="5" borderId="8" xfId="0" applyNumberFormat="1" applyFill="1" applyBorder="1"/>
    <xf numFmtId="0" fontId="0" fillId="7" borderId="9" xfId="0" applyFill="1" applyBorder="1"/>
    <xf numFmtId="167" fontId="0" fillId="5" borderId="10" xfId="0" applyNumberFormat="1" applyFill="1" applyBorder="1"/>
    <xf numFmtId="0" fontId="0" fillId="7" borderId="11" xfId="0" applyFill="1" applyBorder="1"/>
    <xf numFmtId="167" fontId="0" fillId="5" borderId="12" xfId="0" applyNumberFormat="1" applyFill="1" applyBorder="1"/>
    <xf numFmtId="0" fontId="0" fillId="7" borderId="4" xfId="0" applyFill="1" applyBorder="1"/>
    <xf numFmtId="0" fontId="3" fillId="7" borderId="9" xfId="0" applyFont="1" applyFill="1" applyBorder="1"/>
    <xf numFmtId="167" fontId="3" fillId="5" borderId="12" xfId="0" applyNumberFormat="1" applyFont="1" applyFill="1" applyBorder="1"/>
    <xf numFmtId="0" fontId="0" fillId="0" borderId="0" xfId="0" applyAlignment="1">
      <alignment horizontal="left"/>
    </xf>
    <xf numFmtId="0" fontId="0" fillId="7" borderId="0" xfId="0" applyFill="1" applyBorder="1" applyAlignment="1">
      <alignment horizontal="center"/>
    </xf>
  </cellXfs>
  <cellStyles count="5">
    <cellStyle name="Comma" xfId="1" builtinId="3"/>
    <cellStyle name="Comma 10 23" xfId="4"/>
    <cellStyle name="Comma 10 6" xfId="2"/>
    <cellStyle name="Comma 2" xf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26" Type="http://schemas.openxmlformats.org/officeDocument/2006/relationships/externalLink" Target="externalLinks/externalLink24.xml"/><Relationship Id="rId39" Type="http://schemas.openxmlformats.org/officeDocument/2006/relationships/externalLink" Target="externalLinks/externalLink37.xml"/><Relationship Id="rId21" Type="http://schemas.openxmlformats.org/officeDocument/2006/relationships/externalLink" Target="externalLinks/externalLink19.xml"/><Relationship Id="rId34" Type="http://schemas.openxmlformats.org/officeDocument/2006/relationships/externalLink" Target="externalLinks/externalLink32.xml"/><Relationship Id="rId42" Type="http://schemas.openxmlformats.org/officeDocument/2006/relationships/externalLink" Target="externalLinks/externalLink40.xml"/><Relationship Id="rId47" Type="http://schemas.openxmlformats.org/officeDocument/2006/relationships/externalLink" Target="externalLinks/externalLink45.xml"/><Relationship Id="rId50" Type="http://schemas.openxmlformats.org/officeDocument/2006/relationships/externalLink" Target="externalLinks/externalLink48.xml"/><Relationship Id="rId55" Type="http://schemas.openxmlformats.org/officeDocument/2006/relationships/externalLink" Target="externalLinks/externalLink53.xml"/><Relationship Id="rId63" Type="http://schemas.openxmlformats.org/officeDocument/2006/relationships/externalLink" Target="externalLinks/externalLink61.xml"/><Relationship Id="rId68" Type="http://schemas.openxmlformats.org/officeDocument/2006/relationships/externalLink" Target="externalLinks/externalLink66.xml"/><Relationship Id="rId7" Type="http://schemas.openxmlformats.org/officeDocument/2006/relationships/externalLink" Target="externalLinks/externalLink5.xml"/><Relationship Id="rId71" Type="http://schemas.openxmlformats.org/officeDocument/2006/relationships/externalLink" Target="externalLinks/externalLink69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9" Type="http://schemas.openxmlformats.org/officeDocument/2006/relationships/externalLink" Target="externalLinks/externalLink27.xml"/><Relationship Id="rId11" Type="http://schemas.openxmlformats.org/officeDocument/2006/relationships/externalLink" Target="externalLinks/externalLink9.xml"/><Relationship Id="rId24" Type="http://schemas.openxmlformats.org/officeDocument/2006/relationships/externalLink" Target="externalLinks/externalLink22.xml"/><Relationship Id="rId32" Type="http://schemas.openxmlformats.org/officeDocument/2006/relationships/externalLink" Target="externalLinks/externalLink30.xml"/><Relationship Id="rId37" Type="http://schemas.openxmlformats.org/officeDocument/2006/relationships/externalLink" Target="externalLinks/externalLink35.xml"/><Relationship Id="rId40" Type="http://schemas.openxmlformats.org/officeDocument/2006/relationships/externalLink" Target="externalLinks/externalLink38.xml"/><Relationship Id="rId45" Type="http://schemas.openxmlformats.org/officeDocument/2006/relationships/externalLink" Target="externalLinks/externalLink43.xml"/><Relationship Id="rId53" Type="http://schemas.openxmlformats.org/officeDocument/2006/relationships/externalLink" Target="externalLinks/externalLink51.xml"/><Relationship Id="rId58" Type="http://schemas.openxmlformats.org/officeDocument/2006/relationships/externalLink" Target="externalLinks/externalLink56.xml"/><Relationship Id="rId66" Type="http://schemas.openxmlformats.org/officeDocument/2006/relationships/externalLink" Target="externalLinks/externalLink64.xml"/><Relationship Id="rId74" Type="http://schemas.openxmlformats.org/officeDocument/2006/relationships/sharedStrings" Target="sharedStrings.xml"/><Relationship Id="rId5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3.xml"/><Relationship Id="rId23" Type="http://schemas.openxmlformats.org/officeDocument/2006/relationships/externalLink" Target="externalLinks/externalLink21.xml"/><Relationship Id="rId28" Type="http://schemas.openxmlformats.org/officeDocument/2006/relationships/externalLink" Target="externalLinks/externalLink26.xml"/><Relationship Id="rId36" Type="http://schemas.openxmlformats.org/officeDocument/2006/relationships/externalLink" Target="externalLinks/externalLink34.xml"/><Relationship Id="rId49" Type="http://schemas.openxmlformats.org/officeDocument/2006/relationships/externalLink" Target="externalLinks/externalLink47.xml"/><Relationship Id="rId57" Type="http://schemas.openxmlformats.org/officeDocument/2006/relationships/externalLink" Target="externalLinks/externalLink55.xml"/><Relationship Id="rId61" Type="http://schemas.openxmlformats.org/officeDocument/2006/relationships/externalLink" Target="externalLinks/externalLink59.xml"/><Relationship Id="rId10" Type="http://schemas.openxmlformats.org/officeDocument/2006/relationships/externalLink" Target="externalLinks/externalLink8.xml"/><Relationship Id="rId19" Type="http://schemas.openxmlformats.org/officeDocument/2006/relationships/externalLink" Target="externalLinks/externalLink17.xml"/><Relationship Id="rId31" Type="http://schemas.openxmlformats.org/officeDocument/2006/relationships/externalLink" Target="externalLinks/externalLink29.xml"/><Relationship Id="rId44" Type="http://schemas.openxmlformats.org/officeDocument/2006/relationships/externalLink" Target="externalLinks/externalLink42.xml"/><Relationship Id="rId52" Type="http://schemas.openxmlformats.org/officeDocument/2006/relationships/externalLink" Target="externalLinks/externalLink50.xml"/><Relationship Id="rId60" Type="http://schemas.openxmlformats.org/officeDocument/2006/relationships/externalLink" Target="externalLinks/externalLink58.xml"/><Relationship Id="rId65" Type="http://schemas.openxmlformats.org/officeDocument/2006/relationships/externalLink" Target="externalLinks/externalLink63.xml"/><Relationship Id="rId73" Type="http://schemas.openxmlformats.org/officeDocument/2006/relationships/styles" Target="styles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Relationship Id="rId22" Type="http://schemas.openxmlformats.org/officeDocument/2006/relationships/externalLink" Target="externalLinks/externalLink20.xml"/><Relationship Id="rId27" Type="http://schemas.openxmlformats.org/officeDocument/2006/relationships/externalLink" Target="externalLinks/externalLink25.xml"/><Relationship Id="rId30" Type="http://schemas.openxmlformats.org/officeDocument/2006/relationships/externalLink" Target="externalLinks/externalLink28.xml"/><Relationship Id="rId35" Type="http://schemas.openxmlformats.org/officeDocument/2006/relationships/externalLink" Target="externalLinks/externalLink33.xml"/><Relationship Id="rId43" Type="http://schemas.openxmlformats.org/officeDocument/2006/relationships/externalLink" Target="externalLinks/externalLink41.xml"/><Relationship Id="rId48" Type="http://schemas.openxmlformats.org/officeDocument/2006/relationships/externalLink" Target="externalLinks/externalLink46.xml"/><Relationship Id="rId56" Type="http://schemas.openxmlformats.org/officeDocument/2006/relationships/externalLink" Target="externalLinks/externalLink54.xml"/><Relationship Id="rId64" Type="http://schemas.openxmlformats.org/officeDocument/2006/relationships/externalLink" Target="externalLinks/externalLink62.xml"/><Relationship Id="rId69" Type="http://schemas.openxmlformats.org/officeDocument/2006/relationships/externalLink" Target="externalLinks/externalLink67.xml"/><Relationship Id="rId8" Type="http://schemas.openxmlformats.org/officeDocument/2006/relationships/externalLink" Target="externalLinks/externalLink6.xml"/><Relationship Id="rId51" Type="http://schemas.openxmlformats.org/officeDocument/2006/relationships/externalLink" Target="externalLinks/externalLink49.xml"/><Relationship Id="rId72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5" Type="http://schemas.openxmlformats.org/officeDocument/2006/relationships/externalLink" Target="externalLinks/externalLink23.xml"/><Relationship Id="rId33" Type="http://schemas.openxmlformats.org/officeDocument/2006/relationships/externalLink" Target="externalLinks/externalLink31.xml"/><Relationship Id="rId38" Type="http://schemas.openxmlformats.org/officeDocument/2006/relationships/externalLink" Target="externalLinks/externalLink36.xml"/><Relationship Id="rId46" Type="http://schemas.openxmlformats.org/officeDocument/2006/relationships/externalLink" Target="externalLinks/externalLink44.xml"/><Relationship Id="rId59" Type="http://schemas.openxmlformats.org/officeDocument/2006/relationships/externalLink" Target="externalLinks/externalLink57.xml"/><Relationship Id="rId67" Type="http://schemas.openxmlformats.org/officeDocument/2006/relationships/externalLink" Target="externalLinks/externalLink65.xml"/><Relationship Id="rId20" Type="http://schemas.openxmlformats.org/officeDocument/2006/relationships/externalLink" Target="externalLinks/externalLink18.xml"/><Relationship Id="rId41" Type="http://schemas.openxmlformats.org/officeDocument/2006/relationships/externalLink" Target="externalLinks/externalLink39.xml"/><Relationship Id="rId54" Type="http://schemas.openxmlformats.org/officeDocument/2006/relationships/externalLink" Target="externalLinks/externalLink52.xml"/><Relationship Id="rId62" Type="http://schemas.openxmlformats.org/officeDocument/2006/relationships/externalLink" Target="externalLinks/externalLink60.xml"/><Relationship Id="rId70" Type="http://schemas.openxmlformats.org/officeDocument/2006/relationships/externalLink" Target="externalLinks/externalLink68.xml"/><Relationship Id="rId75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Osayuki.Eguasa\Local%20Settings\Temporary%20Internet%20Files\OLK13E\FINAL%20ACCRUALS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1.%20Reporting\2010%20KPI\General\2010_Consolidated_KPI_Report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Tundun\OPU\Expense%20Statement\POMAFE-TUNDUN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Jeroen.Dubois\Desktop\Firm_and_Doable_with_new_scenarios(1)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POMAFE-2003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BDN068\NBD\EPPlan2000\BusPlan00\Volume%200\Strategic%20Options\Analysis\CA%20spreadsheet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na-p002-s1\SPDC-CFD2\CFD-Tax\SNEPCo%20GTL%20Processes%20-%20Mathieu\2007%20Reporting%20-Jude\Quarterly%20-%20Jude\SNEPCO%20GLP%20Q3%20Actual%20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Oluwagbemiga.Idowu\AppData\Local\Microsoft\Windows\Temporary%20Internet%20Files\Content.Outlook\834ITDTR\01-STASCO-JULY-%202010-%20EXPORT-API%20xls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ijvol-u-002\agi\DOMGAS%20Upstream\3%20Working%20Directory\3.7%20Development%20Planning\Tools\Typecurves\Overview%20of%20East%20Domgas%20nodes_rankednw_Bp07_contacts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knowledge-epg.shell.com/Documents%20and%20Settings/Daniel.Anwan/Local%20Settings/Temporary%20Internet%20Files/OLK23/Flares%20Revision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BDN068\NBD\Common\Merak\USER%20INSTALL\SiepViewProj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Gregory.Way$\WINDOWS\TEMP\fortum2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nepcolags002\SNCP_MOD\Projects\Devplan\Evaluations\Indonesia\Bukat%20Evaluation\Bukat_450MMb\qc\Bukat_450_20MMb_20K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4\Performance%20Reports%2004\Mar%2004\2004%20Commitment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Maureen.Ekweozoh\Local%20Settings\Temporary%20Internet%20Files\OLK1B2\Q3%20IAP_BP05%20Data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Victor.Agbaroji\Desktop\April%202006%20IAP\April_IAP_MasterData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3\Expense%20Statement03\aug3600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Tundun\OPU\Performance%20reports\Report%20for%20Felix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22\Uzoh.Nwankwo$\cached\My%20Documents\Group%20Reporting\ARO\Approved_120107_Reserves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SAP%20Reports\final%20sap%20rep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Oluwagbemiga.Idowu\AppData\Local\Microsoft\Windows\Temporary%20Internet%20Files\Content.Outlook\834ITDTR\01-STASCO-AUGUST-%202010-%20EXPORT-API_provisional%20xls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Gregory.Way$\WINDOWS\TEMP\0102%20simple%20use%20this%20one%20as%20base%20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ocuments%20and%20Settings\Gregory.Way\OTLocal\EP%20Africa%20-%20Projects%20Applications\Workbin\602A9D.0\NIE_DFW_2007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ijvol-u-002\agi\Apps\DomGas\2%20Mid%20demand\Mature&amp;Attractive\Final%209%20Apr%2008\Mature&amp;Attractive\Domgas%20supply\Copy%20of%20Demandx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eastgl101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5\SND-O%20Total%202005%20Budget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DATA04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BDN068\NBD\Client\SEPIV\Calgary%20Code\SiepFinProj_0513_prs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Invoice%20Tracking%20Sheet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SAP%20Reports\xSAPtemp7116MayREPORT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IJPAT-S-113\M.Amitha$\cached\My%20Documents\Allocation%20Key%20Model\!!!%20All%20Allocation%20Model%20Files\actmpvar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8\Emeka.Chiedozie$\Documents%20and%20Settings\Uzoh.Nwankwo\Local%20Settings\Temporary%20Internet%20Files\OLK35\EPMIS_Reporting_Workbook_2006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R.Hoffmann$\SNCP_PLAN\BP%20Library\BP%20for%202004%20to%202008\Capaloc-2003\Capaloc\Data\nieP03301_revised%204-6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RI-S-008\Victor.Kalu$\cached\My%20Documents\DD&amp;A\2006%20DD&amp;A\DepreciationTrend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BDN068\NBD\EPPlan2000\BusPlan00\Volume%200\Strategic%20Options\Analysis\Ebooks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Taofik.Adeosun\AppData\Local\Microsoft\Windows\Temporary%20Internet%20Files\Content.Outlook\36CO7P29\December%20YTD_Final.xlsx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Angel.Pariola\final%20training%20plans\SNEPCO%20Training%20Plan%202006%20020506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TEMP\POMAFE-2003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Victor.Agbaroji\Desktop\Q3%20IAP_BP05%20Data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APRIL%20BCC%20DATA1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E%20&amp;%20P\SPDC%20Port%20Harcourt\Common\Planning_2006\PEEP%20Data%202006-07-05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Caroline.Hofer\Local%20Settings\Temporary%20Internet%20Files\OLK11F\Low%20Case\2009@$50,%20$5HH%20RT09%20-%20Inp_v1.4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Gregory.Way$\Sphdata\Trinidad\Block%2025a\2001%20Development%20Planning%20support\Gas%20Cases\April%202000%20Cases\Gascases_r7_6tcf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ep-00.shell.com/Documents%20and%20Settings/Jeroen.Dubois/Local%20Settings/Temporary%20Internet%20Files/OLK1C/PEEP%20Data%202006-08-01_Doable2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22\R.LePoole$\Cached\My%20Documents\BP07\NIP_DFW_%202007-10-26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Invoice%20tracking%20etc\Expense%20Plan%202003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Valentine.Iheasirim\Local%20Settings\Temporary%20Internet%20Files\OLK102\Q1%20salary%20re-allocations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africa-me/E%20&amp;%20P/SPDC%20Port%20Harcourt/Dept_02/PDD/PIE-PLN/EPG-PSPP_IAP/05%20-%20Gas%20Details/2008%20Gas%20Details/2008%20ST-IAP/Monthly%20ST_IAP/2008%20Monthly%20ST_IAP%20Table-%20without%20BNAG%20&amp;%20SOKU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OPU\Expense%20Statement\lagbrt912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Commitments%20Register\2003\2003leavetime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africa-me\E%20&amp;%20P\SPDC%20Port%20Harcourt\Common\BP\PFD%20Summaries\Peep%20Data%20summary%20-%20Possible_x1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E%20&amp;%20P\SPDC%20Port%20Harcourt\Dept_03\CFD\Corporate%20Finance\Group%20Reporting\GPMIS%20Reporting\BP08\DFW_AFAM_25092008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POMAFE-20032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alim.Bello\AppData\Local\Microsoft\Windows\Temporary%20Internet%20Files\Content.Outlook\87P6Z85Z\Cash%20Flow%20SPDC%20Q1%202013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ijvol-u-002\agi\Development%20Planning\BP08\BP08\Demand%20for%20BP08_march%2012_v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General%20items\OD%20Perf%20Report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8\Emeka.Chiedozie$\Finance\SERRANO\Year2001\COSTCONTROL_FILES\PO_REPORTS\PDINV_FORMS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E%20&amp;%20P\SPDC%20Lagos\Department\CFD\CTL-TXP\1Q2005%20PPT\FEB%202005\DEFTAX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na-p002-s1\SPDC-CFD2\CFD-Tax\SNEPCo%20GTL%20Processes%20-%20Mathieu\2008%20Reporting%20-%20Jude\Q1%2008\SNEPCo_Q1%2008%20LE_10-03-08_MC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Victor.Agbaroji\Desktop\April%202006%20IAP\Q3%20IAP_BP05%20Data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10\Francis.Emordi$\TEMP\TEMP\TEMP\TEMP\TEMP\TEMP\TEMP\my%20Documents\BUDGET%20PERF\JUNE-FINAL%2009-07PAE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Jan-Dec%20GBU%20Trans_140307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R.Karame$\cached\My%20Documents\BP'04%20Submission\PMasters%20DFW%20Submission%20270804\DFW\NIE_DFW_2004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knowledge-epg.shell.com/17%20Wells%20Planning/BP08%20+%20%209/Func_Alignment%20Mtg/FundLimited/Approved%20%20LT%20Seq%20WellList%20%2002Jun08%20Ver2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Gregory.Way$\WINDOWS\TEMP\Group%20Impact_PSV20-14_Nov21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1.%20Reporting\2010%20KPI\General\2010_KPI_Input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fs0001\vol2\Tax\CLIENT\ESSO\DIRECT%20TAX\PIT\NEWTY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9\C.Cremers$\Documents%20and%20Settings\Rotimi.Ajao\Desktop\Consolidated\Documents%20and%20Settings\Rotimi.Ajao\Desktop\TOMAS_OPEX_2_working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4\Details04\OD%20Performance%20Data04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 refreshError="1"/>
      <sheetData sheetId="1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MonthlyKpiEst"/>
      <sheetName val="Cons YTD KPI EST"/>
      <sheetName val="Cons_QTRLY_ KPI_ EST"/>
    </sheetNames>
    <sheetDataSet>
      <sheetData sheetId="0" refreshError="1"/>
      <sheetData sheetId="1" refreshError="1">
        <row r="5">
          <cell r="C5">
            <v>1</v>
          </cell>
          <cell r="D5">
            <v>2</v>
          </cell>
          <cell r="E5">
            <v>3</v>
          </cell>
          <cell r="F5">
            <v>4</v>
          </cell>
          <cell r="G5">
            <v>5</v>
          </cell>
          <cell r="H5">
            <v>6</v>
          </cell>
          <cell r="I5">
            <v>7</v>
          </cell>
          <cell r="J5">
            <v>8</v>
          </cell>
          <cell r="K5">
            <v>9</v>
          </cell>
          <cell r="L5">
            <v>10</v>
          </cell>
          <cell r="M5">
            <v>11</v>
          </cell>
          <cell r="N5">
            <v>12</v>
          </cell>
        </row>
        <row r="6">
          <cell r="C6">
            <v>1</v>
          </cell>
          <cell r="D6">
            <v>2</v>
          </cell>
          <cell r="E6">
            <v>3</v>
          </cell>
          <cell r="F6">
            <v>4</v>
          </cell>
          <cell r="G6">
            <v>5</v>
          </cell>
          <cell r="H6">
            <v>6</v>
          </cell>
          <cell r="I6">
            <v>7</v>
          </cell>
          <cell r="J6">
            <v>8</v>
          </cell>
          <cell r="K6">
            <v>9</v>
          </cell>
          <cell r="L6">
            <v>10</v>
          </cell>
          <cell r="M6">
            <v>11</v>
          </cell>
          <cell r="N6">
            <v>12</v>
          </cell>
        </row>
        <row r="7">
          <cell r="C7">
            <v>1095.4803861834257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</row>
        <row r="8">
          <cell r="C8">
            <v>56.892209294972083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</row>
        <row r="9">
          <cell r="C9">
            <v>2.8353694495837187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</row>
        <row r="10">
          <cell r="C10">
            <v>1.3974426665504012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</row>
        <row r="11">
          <cell r="C11">
            <v>2.0282440363355119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</row>
        <row r="12">
          <cell r="C12">
            <v>6.9023168305395544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</row>
        <row r="14">
          <cell r="C14">
            <v>70.055582277981273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</row>
        <row r="15">
          <cell r="C15">
            <v>1.3988892364228021</v>
          </cell>
          <cell r="D15">
            <v>1.3988892364228021</v>
          </cell>
          <cell r="E15">
            <v>1.3988892364228021</v>
          </cell>
          <cell r="F15">
            <v>1.3988892364228021</v>
          </cell>
          <cell r="G15">
            <v>1.3988892364228021</v>
          </cell>
          <cell r="H15">
            <v>1.3988892364228021</v>
          </cell>
          <cell r="I15">
            <v>1.3988892364228021</v>
          </cell>
          <cell r="J15">
            <v>1.3988892364228021</v>
          </cell>
          <cell r="K15">
            <v>1.3988892364228021</v>
          </cell>
          <cell r="L15">
            <v>1.3988892364228021</v>
          </cell>
          <cell r="M15">
            <v>1.3988892364228021</v>
          </cell>
          <cell r="N15">
            <v>1.3988892364228021</v>
          </cell>
        </row>
        <row r="18">
          <cell r="C18">
            <v>76.19</v>
          </cell>
          <cell r="D18">
            <v>76.19</v>
          </cell>
          <cell r="E18">
            <v>76.19</v>
          </cell>
          <cell r="F18">
            <v>76.19</v>
          </cell>
          <cell r="G18">
            <v>76.19</v>
          </cell>
          <cell r="H18">
            <v>76.19</v>
          </cell>
          <cell r="I18">
            <v>76.19</v>
          </cell>
          <cell r="J18">
            <v>76.19</v>
          </cell>
          <cell r="K18">
            <v>76.19</v>
          </cell>
          <cell r="L18">
            <v>76.19</v>
          </cell>
          <cell r="M18">
            <v>76.19</v>
          </cell>
          <cell r="N18">
            <v>76.19</v>
          </cell>
        </row>
        <row r="19">
          <cell r="C19">
            <v>6.4199499881905417</v>
          </cell>
          <cell r="D19">
            <v>6.4199499881905417</v>
          </cell>
          <cell r="E19">
            <v>6.4199499881905417</v>
          </cell>
          <cell r="F19">
            <v>6.4199499881905417</v>
          </cell>
          <cell r="G19">
            <v>6.4199499881905417</v>
          </cell>
          <cell r="H19">
            <v>6.4199499881905417</v>
          </cell>
          <cell r="I19">
            <v>6.4199499881905417</v>
          </cell>
          <cell r="J19">
            <v>6.4199499881905417</v>
          </cell>
          <cell r="K19">
            <v>6.4199499881905417</v>
          </cell>
          <cell r="L19">
            <v>6.4199499881905417</v>
          </cell>
          <cell r="M19">
            <v>6.4199499881905417</v>
          </cell>
          <cell r="N19">
            <v>6.4199499881905417</v>
          </cell>
        </row>
        <row r="20">
          <cell r="C20">
            <v>4.6559166965425636</v>
          </cell>
          <cell r="D20">
            <v>4.6559166965425636</v>
          </cell>
          <cell r="E20">
            <v>4.6559166965425636</v>
          </cell>
          <cell r="F20">
            <v>4.6559166965425636</v>
          </cell>
          <cell r="G20">
            <v>4.6559166965425636</v>
          </cell>
          <cell r="H20">
            <v>4.6559166965425636</v>
          </cell>
          <cell r="I20">
            <v>4.6559166965425636</v>
          </cell>
          <cell r="J20">
            <v>4.6559166965425636</v>
          </cell>
          <cell r="K20">
            <v>4.6559166965425636</v>
          </cell>
          <cell r="L20">
            <v>4.6559166965425636</v>
          </cell>
          <cell r="M20">
            <v>4.6559166965425636</v>
          </cell>
          <cell r="N20">
            <v>4.6559166965425636</v>
          </cell>
        </row>
        <row r="21"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</row>
        <row r="22"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</row>
        <row r="23">
          <cell r="C23">
            <v>713.54406319794862</v>
          </cell>
          <cell r="D23">
            <v>713.54406319794862</v>
          </cell>
          <cell r="E23">
            <v>713.54406319794862</v>
          </cell>
          <cell r="F23">
            <v>713.54406319794862</v>
          </cell>
          <cell r="G23">
            <v>713.54406319794862</v>
          </cell>
          <cell r="H23">
            <v>713.54406319794862</v>
          </cell>
          <cell r="I23">
            <v>713.54406319794862</v>
          </cell>
          <cell r="J23">
            <v>713.54406319794862</v>
          </cell>
          <cell r="K23">
            <v>713.54406319794862</v>
          </cell>
          <cell r="L23">
            <v>713.54406319794862</v>
          </cell>
          <cell r="M23">
            <v>713.54406319794862</v>
          </cell>
          <cell r="N23">
            <v>713.54406319794862</v>
          </cell>
        </row>
        <row r="24">
          <cell r="C24">
            <v>694.8606127837196</v>
          </cell>
          <cell r="D24">
            <v>694.8606127837196</v>
          </cell>
          <cell r="E24">
            <v>694.8606127837196</v>
          </cell>
          <cell r="F24">
            <v>694.8606127837196</v>
          </cell>
          <cell r="G24">
            <v>694.8606127837196</v>
          </cell>
          <cell r="H24">
            <v>694.8606127837196</v>
          </cell>
          <cell r="I24">
            <v>694.8606127837196</v>
          </cell>
          <cell r="J24">
            <v>694.8606127837196</v>
          </cell>
          <cell r="K24">
            <v>694.8606127837196</v>
          </cell>
          <cell r="L24">
            <v>694.8606127837196</v>
          </cell>
          <cell r="M24">
            <v>694.8606127837196</v>
          </cell>
          <cell r="N24">
            <v>694.8606127837196</v>
          </cell>
        </row>
        <row r="25">
          <cell r="C25">
            <v>737.82722552256064</v>
          </cell>
          <cell r="D25">
            <v>737.82722552256064</v>
          </cell>
          <cell r="E25">
            <v>737.82722552256064</v>
          </cell>
          <cell r="F25">
            <v>737.82722552256064</v>
          </cell>
          <cell r="G25">
            <v>737.82722552256064</v>
          </cell>
          <cell r="H25">
            <v>737.82722552256064</v>
          </cell>
          <cell r="I25">
            <v>737.82722552256064</v>
          </cell>
          <cell r="J25">
            <v>737.82722552256064</v>
          </cell>
          <cell r="K25">
            <v>737.82722552256064</v>
          </cell>
          <cell r="L25">
            <v>737.82722552256064</v>
          </cell>
          <cell r="M25">
            <v>737.82722552256064</v>
          </cell>
          <cell r="N25">
            <v>737.82722552256064</v>
          </cell>
        </row>
        <row r="28">
          <cell r="C28">
            <v>59.160375080000001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</row>
        <row r="29">
          <cell r="C29">
            <v>1140.1679485212339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</row>
        <row r="30">
          <cell r="C30">
            <v>554.22727495186609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</row>
        <row r="31">
          <cell r="C31">
            <v>60.445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</row>
        <row r="32">
          <cell r="C32">
            <v>54.956924999999998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</row>
        <row r="33">
          <cell r="C33">
            <v>23.645700000000001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</row>
        <row r="34">
          <cell r="C34">
            <v>31.311225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</row>
        <row r="36">
          <cell r="C36">
            <v>19</v>
          </cell>
          <cell r="D36">
            <v>19</v>
          </cell>
          <cell r="E36">
            <v>19</v>
          </cell>
          <cell r="F36">
            <v>19</v>
          </cell>
          <cell r="G36">
            <v>19</v>
          </cell>
          <cell r="H36">
            <v>19</v>
          </cell>
          <cell r="I36">
            <v>19</v>
          </cell>
          <cell r="J36">
            <v>19</v>
          </cell>
          <cell r="K36">
            <v>19</v>
          </cell>
          <cell r="L36">
            <v>19</v>
          </cell>
          <cell r="M36">
            <v>19</v>
          </cell>
          <cell r="N36">
            <v>19</v>
          </cell>
        </row>
        <row r="38">
          <cell r="C38">
            <v>7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</row>
        <row r="39">
          <cell r="C39" t="str">
            <v>$'000</v>
          </cell>
          <cell r="D39" t="str">
            <v>$'000</v>
          </cell>
          <cell r="E39" t="str">
            <v>$'000</v>
          </cell>
          <cell r="F39" t="str">
            <v>$'000</v>
          </cell>
          <cell r="G39" t="str">
            <v>$'000</v>
          </cell>
          <cell r="H39" t="str">
            <v>$'000</v>
          </cell>
          <cell r="I39" t="str">
            <v>$'000</v>
          </cell>
          <cell r="J39" t="str">
            <v>$'000</v>
          </cell>
          <cell r="K39" t="str">
            <v>$'000</v>
          </cell>
          <cell r="L39" t="str">
            <v>$'000</v>
          </cell>
          <cell r="M39" t="str">
            <v>$'000</v>
          </cell>
          <cell r="N39" t="str">
            <v>$'000</v>
          </cell>
        </row>
        <row r="40">
          <cell r="C40">
            <v>-116571314.11229762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</row>
        <row r="41">
          <cell r="C41">
            <v>-95409608.957440004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</row>
        <row r="42">
          <cell r="C42">
            <v>-95021191.569920003</v>
          </cell>
          <cell r="D42">
            <v>388417.38752000034</v>
          </cell>
          <cell r="E42">
            <v>388417.38752000034</v>
          </cell>
          <cell r="F42">
            <v>388417.38752000034</v>
          </cell>
          <cell r="G42">
            <v>388417.38752000034</v>
          </cell>
          <cell r="H42">
            <v>388417.38752000034</v>
          </cell>
          <cell r="I42">
            <v>388417.38752000034</v>
          </cell>
          <cell r="J42">
            <v>388417.38752000034</v>
          </cell>
          <cell r="K42">
            <v>388417.38752000034</v>
          </cell>
          <cell r="L42">
            <v>388417.38752000034</v>
          </cell>
          <cell r="M42">
            <v>388417.38752000034</v>
          </cell>
          <cell r="N42">
            <v>388417.38752000034</v>
          </cell>
        </row>
        <row r="43">
          <cell r="C43">
            <v>-388417.38751999999</v>
          </cell>
          <cell r="D43">
            <v>-388417.38751999999</v>
          </cell>
          <cell r="E43">
            <v>-388417.38751999999</v>
          </cell>
          <cell r="F43">
            <v>-388417.38751999999</v>
          </cell>
          <cell r="G43">
            <v>-388417.38751999999</v>
          </cell>
          <cell r="H43">
            <v>-388417.38751999999</v>
          </cell>
          <cell r="I43">
            <v>-388417.38751999999</v>
          </cell>
          <cell r="J43">
            <v>-388417.38751999999</v>
          </cell>
          <cell r="K43">
            <v>-388417.38751999999</v>
          </cell>
          <cell r="L43">
            <v>-388417.38751999999</v>
          </cell>
          <cell r="M43">
            <v>-388417.38751999999</v>
          </cell>
          <cell r="N43">
            <v>-388417.38751999999</v>
          </cell>
        </row>
        <row r="44">
          <cell r="C44">
            <v>-11041323.750399999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</row>
        <row r="45">
          <cell r="C45">
            <v>-10120381.404457625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</row>
        <row r="46">
          <cell r="C46">
            <v>-4206199.1914752005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</row>
        <row r="47">
          <cell r="C47">
            <v>-5914182.2129824255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</row>
        <row r="48">
          <cell r="C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</row>
        <row r="49"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</row>
        <row r="51">
          <cell r="C51">
            <v>73471682.34717463</v>
          </cell>
          <cell r="D51">
            <v>10183996.299821032</v>
          </cell>
          <cell r="E51">
            <v>10183996.299821032</v>
          </cell>
          <cell r="F51">
            <v>10183996.299821032</v>
          </cell>
          <cell r="G51">
            <v>10183996.299821032</v>
          </cell>
          <cell r="H51">
            <v>10183996.299821032</v>
          </cell>
          <cell r="I51">
            <v>10183996.299821032</v>
          </cell>
          <cell r="J51">
            <v>10183996.299821032</v>
          </cell>
          <cell r="K51">
            <v>10183996.299821032</v>
          </cell>
          <cell r="L51">
            <v>10183996.299821032</v>
          </cell>
          <cell r="M51">
            <v>10183996.299821032</v>
          </cell>
          <cell r="N51">
            <v>10183996.299821032</v>
          </cell>
        </row>
        <row r="52">
          <cell r="C52">
            <v>55029898.902694635</v>
          </cell>
          <cell r="D52">
            <v>9977604.8553410321</v>
          </cell>
          <cell r="E52">
            <v>9977604.8553410321</v>
          </cell>
          <cell r="F52">
            <v>9977604.8553410321</v>
          </cell>
          <cell r="G52">
            <v>9977604.8553410321</v>
          </cell>
          <cell r="H52">
            <v>9977604.8553410321</v>
          </cell>
          <cell r="I52">
            <v>9977604.8553410321</v>
          </cell>
          <cell r="J52">
            <v>9977604.8553410321</v>
          </cell>
          <cell r="K52">
            <v>9977604.8553410321</v>
          </cell>
          <cell r="L52">
            <v>9977604.8553410321</v>
          </cell>
          <cell r="M52">
            <v>9977604.8553410321</v>
          </cell>
          <cell r="N52">
            <v>9977604.8553410321</v>
          </cell>
        </row>
        <row r="53">
          <cell r="C53">
            <v>35065604.855341032</v>
          </cell>
          <cell r="D53">
            <v>9977604.8553410321</v>
          </cell>
          <cell r="E53">
            <v>9977604.8553410321</v>
          </cell>
          <cell r="F53">
            <v>9977604.8553410321</v>
          </cell>
          <cell r="G53">
            <v>9977604.8553410321</v>
          </cell>
          <cell r="H53">
            <v>9977604.8553410321</v>
          </cell>
          <cell r="I53">
            <v>9977604.8553410321</v>
          </cell>
          <cell r="J53">
            <v>9977604.8553410321</v>
          </cell>
          <cell r="K53">
            <v>9977604.8553410321</v>
          </cell>
          <cell r="L53">
            <v>9977604.8553410321</v>
          </cell>
          <cell r="M53">
            <v>9977604.8553410321</v>
          </cell>
          <cell r="N53">
            <v>9977604.8553410321</v>
          </cell>
        </row>
        <row r="54"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</row>
        <row r="55">
          <cell r="C55">
            <v>6144000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</row>
        <row r="56">
          <cell r="C56">
            <v>4348294.0473536002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</row>
        <row r="58">
          <cell r="C58">
            <v>9472000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</row>
        <row r="60">
          <cell r="C60">
            <v>18441783.444479998</v>
          </cell>
          <cell r="D60">
            <v>206391.44448000001</v>
          </cell>
          <cell r="E60">
            <v>206391.44448000001</v>
          </cell>
          <cell r="F60">
            <v>206391.44448000001</v>
          </cell>
          <cell r="G60">
            <v>206391.44448000001</v>
          </cell>
          <cell r="H60">
            <v>206391.44448000001</v>
          </cell>
          <cell r="I60">
            <v>206391.44448000001</v>
          </cell>
          <cell r="J60">
            <v>206391.44448000001</v>
          </cell>
          <cell r="K60">
            <v>206391.44448000001</v>
          </cell>
          <cell r="L60">
            <v>206391.44448000001</v>
          </cell>
          <cell r="M60">
            <v>206391.44448000001</v>
          </cell>
          <cell r="N60">
            <v>206391.44448000001</v>
          </cell>
        </row>
        <row r="61">
          <cell r="C61">
            <v>7680000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</row>
        <row r="62">
          <cell r="C62">
            <v>3328000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</row>
        <row r="63">
          <cell r="C63">
            <v>2816000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</row>
        <row r="64">
          <cell r="C64">
            <v>512000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</row>
        <row r="65"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</row>
        <row r="66"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</row>
        <row r="67"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</row>
        <row r="68">
          <cell r="C68">
            <v>3584000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</row>
        <row r="69">
          <cell r="C69">
            <v>256000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</row>
        <row r="70"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</row>
        <row r="71"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</row>
        <row r="72">
          <cell r="C72">
            <v>206391.44448000001</v>
          </cell>
          <cell r="D72">
            <v>206391.44448000001</v>
          </cell>
          <cell r="E72">
            <v>206391.44448000001</v>
          </cell>
          <cell r="F72">
            <v>206391.44448000001</v>
          </cell>
          <cell r="G72">
            <v>206391.44448000001</v>
          </cell>
          <cell r="H72">
            <v>206391.44448000001</v>
          </cell>
          <cell r="I72">
            <v>206391.44448000001</v>
          </cell>
          <cell r="J72">
            <v>206391.44448000001</v>
          </cell>
          <cell r="K72">
            <v>206391.44448000001</v>
          </cell>
          <cell r="L72">
            <v>206391.44448000001</v>
          </cell>
          <cell r="M72">
            <v>206391.44448000001</v>
          </cell>
          <cell r="N72">
            <v>206391.44448000001</v>
          </cell>
        </row>
        <row r="73">
          <cell r="C73">
            <v>59392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</row>
        <row r="75">
          <cell r="C75">
            <v>512000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</row>
        <row r="77">
          <cell r="C77">
            <v>-42587631.765122995</v>
          </cell>
          <cell r="D77">
            <v>10183996.299821032</v>
          </cell>
          <cell r="E77">
            <v>10183996.299821032</v>
          </cell>
          <cell r="F77">
            <v>10183996.299821032</v>
          </cell>
          <cell r="G77">
            <v>10183996.299821032</v>
          </cell>
          <cell r="H77">
            <v>10183996.299821032</v>
          </cell>
          <cell r="I77">
            <v>10183996.299821032</v>
          </cell>
          <cell r="J77">
            <v>10183996.299821032</v>
          </cell>
          <cell r="K77">
            <v>10183996.299821032</v>
          </cell>
          <cell r="L77">
            <v>10183996.299821032</v>
          </cell>
          <cell r="M77">
            <v>10183996.299821032</v>
          </cell>
          <cell r="N77">
            <v>10183996.299821032</v>
          </cell>
        </row>
        <row r="78">
          <cell r="K78">
            <v>206391.44448000001</v>
          </cell>
        </row>
        <row r="79">
          <cell r="C79">
            <v>6712315.5481599998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</row>
        <row r="80">
          <cell r="C80">
            <v>-260731.00031999999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</row>
        <row r="81">
          <cell r="C81">
            <v>6973046.5484799994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</row>
        <row r="82">
          <cell r="C82">
            <v>6396436.2239999995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</row>
        <row r="83">
          <cell r="C83">
            <v>191842.32448000001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</row>
        <row r="84">
          <cell r="C84">
            <v>384768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</row>
        <row r="90">
          <cell r="C90">
            <v>10157912.563559612</v>
          </cell>
          <cell r="D90">
            <v>-3055233.4566023089</v>
          </cell>
          <cell r="E90">
            <v>-3055233.4566023089</v>
          </cell>
          <cell r="F90">
            <v>-3055233.4566023089</v>
          </cell>
          <cell r="G90">
            <v>-3055233.4566023089</v>
          </cell>
          <cell r="H90">
            <v>-3055233.4566023089</v>
          </cell>
          <cell r="I90">
            <v>-3055233.4566023089</v>
          </cell>
          <cell r="J90">
            <v>-3055233.4566023089</v>
          </cell>
          <cell r="K90">
            <v>-3055233.4566023089</v>
          </cell>
          <cell r="L90">
            <v>-3055233.4566023089</v>
          </cell>
          <cell r="M90">
            <v>-3055233.4566023089</v>
          </cell>
          <cell r="N90">
            <v>-3055233.4566023089</v>
          </cell>
        </row>
        <row r="91">
          <cell r="C91">
            <v>12794110.963559613</v>
          </cell>
          <cell r="D91">
            <v>-3055233.4566023089</v>
          </cell>
          <cell r="E91">
            <v>-3055233.4566023089</v>
          </cell>
          <cell r="F91">
            <v>-3055233.4566023089</v>
          </cell>
          <cell r="G91">
            <v>-3055233.4566023089</v>
          </cell>
          <cell r="H91">
            <v>-3055233.4566023089</v>
          </cell>
          <cell r="I91">
            <v>-3055233.4566023089</v>
          </cell>
          <cell r="J91">
            <v>-3055233.4566023089</v>
          </cell>
          <cell r="K91">
            <v>-3055233.4566023089</v>
          </cell>
          <cell r="L91">
            <v>-3055233.4566023089</v>
          </cell>
          <cell r="M91">
            <v>-3055233.4566023089</v>
          </cell>
          <cell r="N91">
            <v>-3055233.4566023089</v>
          </cell>
        </row>
        <row r="92">
          <cell r="C92">
            <v>-2636198.4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</row>
        <row r="94">
          <cell r="C94">
            <v>677193.91530245973</v>
          </cell>
          <cell r="D94">
            <v>-464802.48604166822</v>
          </cell>
          <cell r="E94">
            <v>-464802.48604166822</v>
          </cell>
          <cell r="F94">
            <v>-464802.48604166822</v>
          </cell>
          <cell r="G94">
            <v>-464802.48604166822</v>
          </cell>
          <cell r="H94">
            <v>-464802.48604166822</v>
          </cell>
          <cell r="I94">
            <v>-464802.48604166822</v>
          </cell>
          <cell r="J94">
            <v>-464802.48604166822</v>
          </cell>
          <cell r="K94">
            <v>-464802.48604166822</v>
          </cell>
          <cell r="L94">
            <v>-464802.48604166822</v>
          </cell>
          <cell r="M94">
            <v>-464802.48604166822</v>
          </cell>
          <cell r="N94">
            <v>-464802.48604166822</v>
          </cell>
        </row>
        <row r="95">
          <cell r="C95">
            <v>677193.91530245973</v>
          </cell>
          <cell r="D95">
            <v>-464802.48604166822</v>
          </cell>
          <cell r="E95">
            <v>-464802.48604166822</v>
          </cell>
          <cell r="F95">
            <v>-464802.48604166822</v>
          </cell>
          <cell r="G95">
            <v>-464802.48604166822</v>
          </cell>
          <cell r="H95">
            <v>-464802.48604166822</v>
          </cell>
          <cell r="I95">
            <v>-464802.48604166822</v>
          </cell>
          <cell r="J95">
            <v>-464802.48604166822</v>
          </cell>
          <cell r="K95">
            <v>-464802.48604166822</v>
          </cell>
          <cell r="L95">
            <v>-464802.48604166822</v>
          </cell>
          <cell r="M95">
            <v>-464802.48604166822</v>
          </cell>
          <cell r="N95">
            <v>-464802.48604166822</v>
          </cell>
        </row>
        <row r="97"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</row>
        <row r="99">
          <cell r="C99">
            <v>-25040209.73810092</v>
          </cell>
          <cell r="D99">
            <v>6663960.3571770526</v>
          </cell>
          <cell r="E99">
            <v>6663960.3571770526</v>
          </cell>
          <cell r="F99">
            <v>6663960.3571770526</v>
          </cell>
          <cell r="G99">
            <v>6663960.3571770526</v>
          </cell>
          <cell r="H99">
            <v>6663960.3571770526</v>
          </cell>
          <cell r="I99">
            <v>6663960.3571770526</v>
          </cell>
          <cell r="J99">
            <v>6663960.3571770526</v>
          </cell>
          <cell r="K99">
            <v>6663960.3571770526</v>
          </cell>
          <cell r="L99">
            <v>6663960.3571770526</v>
          </cell>
          <cell r="M99">
            <v>6663960.3571770526</v>
          </cell>
          <cell r="N99">
            <v>6663960.3571770526</v>
          </cell>
        </row>
        <row r="101">
          <cell r="C101">
            <v>6712315.5481599998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</row>
        <row r="102">
          <cell r="C102">
            <v>4076117.1481599999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</row>
        <row r="103">
          <cell r="C103">
            <v>-29116326.886260919</v>
          </cell>
          <cell r="D103">
            <v>6663960.3571770564</v>
          </cell>
          <cell r="E103">
            <v>6663960.3571770564</v>
          </cell>
          <cell r="F103">
            <v>6663960.3571770564</v>
          </cell>
          <cell r="G103">
            <v>6663960.3571770564</v>
          </cell>
          <cell r="H103">
            <v>6663960.3571770564</v>
          </cell>
          <cell r="I103">
            <v>6663960.3571770564</v>
          </cell>
          <cell r="J103">
            <v>6663960.3571770564</v>
          </cell>
          <cell r="K103">
            <v>6663960.3571770564</v>
          </cell>
          <cell r="L103">
            <v>6663960.3571770564</v>
          </cell>
          <cell r="M103">
            <v>6663960.3571770564</v>
          </cell>
          <cell r="N103">
            <v>6663960.3571770564</v>
          </cell>
        </row>
        <row r="104">
          <cell r="C104">
            <v>-4076117.1481599999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</row>
        <row r="106">
          <cell r="C106">
            <v>-55040000</v>
          </cell>
          <cell r="D106">
            <v>-55040000</v>
          </cell>
          <cell r="E106">
            <v>-55040000</v>
          </cell>
          <cell r="F106">
            <v>-55040000</v>
          </cell>
          <cell r="G106">
            <v>-55040000</v>
          </cell>
          <cell r="H106">
            <v>-55040000</v>
          </cell>
          <cell r="I106">
            <v>-55040000</v>
          </cell>
          <cell r="J106">
            <v>-55040000</v>
          </cell>
          <cell r="K106">
            <v>-55040000</v>
          </cell>
          <cell r="L106">
            <v>-55040000</v>
          </cell>
          <cell r="M106">
            <v>-55040000</v>
          </cell>
          <cell r="N106">
            <v>-55040000</v>
          </cell>
        </row>
      </sheetData>
      <sheetData sheetId="2" refreshError="1">
        <row r="5">
          <cell r="C5">
            <v>1</v>
          </cell>
          <cell r="D5">
            <v>2</v>
          </cell>
          <cell r="E5">
            <v>3</v>
          </cell>
          <cell r="F5">
            <v>4</v>
          </cell>
        </row>
        <row r="7">
          <cell r="C7">
            <v>0</v>
          </cell>
          <cell r="D7">
            <v>0</v>
          </cell>
          <cell r="E7">
            <v>0</v>
          </cell>
          <cell r="F7">
            <v>0</v>
          </cell>
        </row>
        <row r="8">
          <cell r="C8">
            <v>0</v>
          </cell>
          <cell r="D8">
            <v>0</v>
          </cell>
          <cell r="E8">
            <v>0</v>
          </cell>
          <cell r="F8">
            <v>0</v>
          </cell>
        </row>
        <row r="9">
          <cell r="C9">
            <v>0</v>
          </cell>
          <cell r="D9">
            <v>0</v>
          </cell>
          <cell r="E9">
            <v>0</v>
          </cell>
          <cell r="F9">
            <v>0</v>
          </cell>
        </row>
        <row r="10">
          <cell r="C10">
            <v>0</v>
          </cell>
          <cell r="D10">
            <v>0</v>
          </cell>
          <cell r="E10">
            <v>0</v>
          </cell>
          <cell r="F10">
            <v>0</v>
          </cell>
        </row>
        <row r="11">
          <cell r="C11">
            <v>0</v>
          </cell>
          <cell r="D11">
            <v>0</v>
          </cell>
          <cell r="E11">
            <v>0</v>
          </cell>
          <cell r="F11">
            <v>0</v>
          </cell>
        </row>
        <row r="12">
          <cell r="C12">
            <v>0</v>
          </cell>
          <cell r="D12">
            <v>0</v>
          </cell>
          <cell r="E12">
            <v>0</v>
          </cell>
          <cell r="F12">
            <v>0</v>
          </cell>
        </row>
        <row r="14">
          <cell r="C14">
            <v>0</v>
          </cell>
          <cell r="D14">
            <v>0</v>
          </cell>
          <cell r="E14">
            <v>0</v>
          </cell>
          <cell r="F14">
            <v>0</v>
          </cell>
        </row>
        <row r="15">
          <cell r="C15">
            <v>1.3988892364228021</v>
          </cell>
          <cell r="D15">
            <v>0</v>
          </cell>
          <cell r="E15">
            <v>0</v>
          </cell>
          <cell r="F15">
            <v>0</v>
          </cell>
        </row>
        <row r="18">
          <cell r="C18">
            <v>76.19</v>
          </cell>
          <cell r="D18">
            <v>0</v>
          </cell>
          <cell r="E18">
            <v>0</v>
          </cell>
          <cell r="F18">
            <v>0</v>
          </cell>
        </row>
        <row r="19">
          <cell r="C19">
            <v>6.4199499881905417</v>
          </cell>
          <cell r="D19">
            <v>0</v>
          </cell>
          <cell r="E19">
            <v>0</v>
          </cell>
          <cell r="F19">
            <v>0</v>
          </cell>
        </row>
        <row r="20">
          <cell r="C20">
            <v>4.6559166965425636</v>
          </cell>
          <cell r="D20">
            <v>0</v>
          </cell>
          <cell r="E20">
            <v>0</v>
          </cell>
          <cell r="F20">
            <v>0</v>
          </cell>
        </row>
        <row r="21">
          <cell r="C21">
            <v>0</v>
          </cell>
          <cell r="D21">
            <v>0</v>
          </cell>
          <cell r="E21">
            <v>0</v>
          </cell>
          <cell r="F21">
            <v>0</v>
          </cell>
        </row>
        <row r="22">
          <cell r="C22">
            <v>0</v>
          </cell>
          <cell r="D22">
            <v>0</v>
          </cell>
          <cell r="E22">
            <v>0</v>
          </cell>
          <cell r="F22">
            <v>0</v>
          </cell>
        </row>
        <row r="23">
          <cell r="C23">
            <v>713.54406319794862</v>
          </cell>
          <cell r="D23">
            <v>0</v>
          </cell>
          <cell r="E23">
            <v>0</v>
          </cell>
          <cell r="F23">
            <v>0</v>
          </cell>
        </row>
        <row r="24">
          <cell r="C24">
            <v>694.8606127837196</v>
          </cell>
          <cell r="D24">
            <v>0</v>
          </cell>
          <cell r="E24">
            <v>0</v>
          </cell>
          <cell r="F24">
            <v>0</v>
          </cell>
        </row>
        <row r="25">
          <cell r="C25">
            <v>737.82722552256064</v>
          </cell>
          <cell r="D25">
            <v>0</v>
          </cell>
          <cell r="E25">
            <v>0</v>
          </cell>
          <cell r="F25">
            <v>0</v>
          </cell>
        </row>
        <row r="27">
          <cell r="C27">
            <v>0</v>
          </cell>
          <cell r="D27">
            <v>0</v>
          </cell>
          <cell r="E27">
            <v>0</v>
          </cell>
          <cell r="F27">
            <v>0</v>
          </cell>
        </row>
        <row r="28">
          <cell r="C28">
            <v>0</v>
          </cell>
          <cell r="D28">
            <v>0</v>
          </cell>
          <cell r="E28">
            <v>0</v>
          </cell>
          <cell r="F28">
            <v>0</v>
          </cell>
        </row>
        <row r="29">
          <cell r="C29">
            <v>0</v>
          </cell>
          <cell r="D29">
            <v>0</v>
          </cell>
          <cell r="E29">
            <v>0</v>
          </cell>
          <cell r="F29">
            <v>0</v>
          </cell>
        </row>
        <row r="30">
          <cell r="C30">
            <v>0</v>
          </cell>
          <cell r="D30">
            <v>0</v>
          </cell>
          <cell r="E30">
            <v>0</v>
          </cell>
          <cell r="F30">
            <v>0</v>
          </cell>
        </row>
        <row r="31">
          <cell r="C31">
            <v>0</v>
          </cell>
          <cell r="D31">
            <v>0</v>
          </cell>
          <cell r="E31">
            <v>0</v>
          </cell>
          <cell r="F31">
            <v>0</v>
          </cell>
        </row>
        <row r="32">
          <cell r="C32">
            <v>0</v>
          </cell>
          <cell r="D32">
            <v>0</v>
          </cell>
          <cell r="E32">
            <v>0</v>
          </cell>
          <cell r="F32">
            <v>0</v>
          </cell>
        </row>
        <row r="33">
          <cell r="C33">
            <v>0</v>
          </cell>
          <cell r="D33">
            <v>0</v>
          </cell>
          <cell r="E33">
            <v>0</v>
          </cell>
          <cell r="F33">
            <v>0</v>
          </cell>
        </row>
        <row r="34">
          <cell r="C34">
            <v>0</v>
          </cell>
          <cell r="D34">
            <v>0</v>
          </cell>
          <cell r="E34">
            <v>0</v>
          </cell>
          <cell r="F34">
            <v>0</v>
          </cell>
        </row>
        <row r="36">
          <cell r="C36">
            <v>19</v>
          </cell>
          <cell r="D36">
            <v>0</v>
          </cell>
          <cell r="E36">
            <v>0</v>
          </cell>
          <cell r="F36">
            <v>0</v>
          </cell>
        </row>
        <row r="38">
          <cell r="C38">
            <v>2.3333333333333335</v>
          </cell>
          <cell r="D38">
            <v>0</v>
          </cell>
          <cell r="E38">
            <v>0</v>
          </cell>
          <cell r="F38">
            <v>0</v>
          </cell>
        </row>
        <row r="40">
          <cell r="C40">
            <v>0</v>
          </cell>
          <cell r="D40">
            <v>0</v>
          </cell>
          <cell r="E40">
            <v>0</v>
          </cell>
          <cell r="F40">
            <v>0</v>
          </cell>
        </row>
        <row r="41">
          <cell r="C41">
            <v>0</v>
          </cell>
          <cell r="D41">
            <v>0</v>
          </cell>
          <cell r="E41">
            <v>0</v>
          </cell>
          <cell r="F41">
            <v>0</v>
          </cell>
        </row>
        <row r="42">
          <cell r="C42">
            <v>388417.38752000034</v>
          </cell>
          <cell r="D42">
            <v>0</v>
          </cell>
          <cell r="E42">
            <v>0</v>
          </cell>
          <cell r="F42">
            <v>0</v>
          </cell>
        </row>
        <row r="43">
          <cell r="C43">
            <v>-388417.38751999999</v>
          </cell>
          <cell r="D43">
            <v>0</v>
          </cell>
          <cell r="E43">
            <v>0</v>
          </cell>
          <cell r="F43">
            <v>0</v>
          </cell>
        </row>
        <row r="44">
          <cell r="C44">
            <v>0</v>
          </cell>
          <cell r="D44">
            <v>0</v>
          </cell>
          <cell r="E44">
            <v>0</v>
          </cell>
          <cell r="F44">
            <v>0</v>
          </cell>
        </row>
        <row r="45">
          <cell r="C45">
            <v>0</v>
          </cell>
          <cell r="D45">
            <v>0</v>
          </cell>
          <cell r="E45">
            <v>0</v>
          </cell>
          <cell r="F45">
            <v>0</v>
          </cell>
        </row>
        <row r="46">
          <cell r="C46">
            <v>0</v>
          </cell>
          <cell r="D46">
            <v>0</v>
          </cell>
          <cell r="E46">
            <v>0</v>
          </cell>
          <cell r="F46">
            <v>0</v>
          </cell>
        </row>
        <row r="47">
          <cell r="C47">
            <v>0</v>
          </cell>
          <cell r="D47">
            <v>0</v>
          </cell>
          <cell r="E47">
            <v>0</v>
          </cell>
          <cell r="F47">
            <v>0</v>
          </cell>
        </row>
        <row r="48">
          <cell r="C48">
            <v>0</v>
          </cell>
          <cell r="E48">
            <v>0</v>
          </cell>
          <cell r="F48">
            <v>0</v>
          </cell>
        </row>
        <row r="49">
          <cell r="C49">
            <v>0</v>
          </cell>
          <cell r="D49">
            <v>0</v>
          </cell>
          <cell r="E49">
            <v>0</v>
          </cell>
          <cell r="F49">
            <v>0</v>
          </cell>
        </row>
        <row r="51">
          <cell r="C51">
            <v>10183996.299821032</v>
          </cell>
          <cell r="D51">
            <v>0</v>
          </cell>
          <cell r="E51">
            <v>0</v>
          </cell>
          <cell r="F51">
            <v>0</v>
          </cell>
        </row>
        <row r="52">
          <cell r="C52">
            <v>9977604.8553410321</v>
          </cell>
          <cell r="D52">
            <v>0</v>
          </cell>
          <cell r="E52">
            <v>0</v>
          </cell>
          <cell r="F52">
            <v>0</v>
          </cell>
        </row>
        <row r="53">
          <cell r="C53">
            <v>9977604.8553410321</v>
          </cell>
          <cell r="D53">
            <v>0</v>
          </cell>
          <cell r="E53">
            <v>0</v>
          </cell>
          <cell r="F53">
            <v>0</v>
          </cell>
        </row>
        <row r="54">
          <cell r="C54">
            <v>0</v>
          </cell>
          <cell r="D54">
            <v>0</v>
          </cell>
          <cell r="E54">
            <v>0</v>
          </cell>
          <cell r="F54">
            <v>0</v>
          </cell>
        </row>
        <row r="55">
          <cell r="C55">
            <v>0</v>
          </cell>
          <cell r="D55">
            <v>0</v>
          </cell>
          <cell r="E55">
            <v>0</v>
          </cell>
          <cell r="F55">
            <v>0</v>
          </cell>
        </row>
        <row r="56">
          <cell r="C56">
            <v>0</v>
          </cell>
          <cell r="D56">
            <v>0</v>
          </cell>
          <cell r="E56">
            <v>0</v>
          </cell>
          <cell r="F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</row>
        <row r="58">
          <cell r="C58">
            <v>0</v>
          </cell>
          <cell r="D58">
            <v>0</v>
          </cell>
          <cell r="E58">
            <v>0</v>
          </cell>
          <cell r="F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</row>
        <row r="60">
          <cell r="C60">
            <v>206391.44448000001</v>
          </cell>
          <cell r="D60">
            <v>0</v>
          </cell>
          <cell r="E60">
            <v>0</v>
          </cell>
          <cell r="F60">
            <v>0</v>
          </cell>
        </row>
        <row r="61">
          <cell r="C61">
            <v>0</v>
          </cell>
          <cell r="D61">
            <v>0</v>
          </cell>
          <cell r="E61">
            <v>0</v>
          </cell>
          <cell r="F61">
            <v>0</v>
          </cell>
        </row>
        <row r="62">
          <cell r="C62">
            <v>0</v>
          </cell>
          <cell r="D62">
            <v>0</v>
          </cell>
          <cell r="E62">
            <v>0</v>
          </cell>
          <cell r="F62">
            <v>0</v>
          </cell>
        </row>
        <row r="63">
          <cell r="C63">
            <v>0</v>
          </cell>
          <cell r="D63">
            <v>0</v>
          </cell>
          <cell r="E63">
            <v>0</v>
          </cell>
          <cell r="F63">
            <v>0</v>
          </cell>
        </row>
        <row r="64">
          <cell r="C64">
            <v>0</v>
          </cell>
          <cell r="D64">
            <v>0</v>
          </cell>
          <cell r="E64">
            <v>0</v>
          </cell>
          <cell r="F64">
            <v>0</v>
          </cell>
        </row>
        <row r="65">
          <cell r="C65">
            <v>0</v>
          </cell>
          <cell r="D65">
            <v>0</v>
          </cell>
          <cell r="E65">
            <v>0</v>
          </cell>
          <cell r="F65">
            <v>0</v>
          </cell>
        </row>
        <row r="66">
          <cell r="C66">
            <v>0</v>
          </cell>
          <cell r="D66">
            <v>0</v>
          </cell>
          <cell r="E66">
            <v>0</v>
          </cell>
          <cell r="F66">
            <v>0</v>
          </cell>
        </row>
        <row r="67">
          <cell r="C67">
            <v>0</v>
          </cell>
          <cell r="D67">
            <v>0</v>
          </cell>
          <cell r="E67">
            <v>0</v>
          </cell>
          <cell r="F67">
            <v>0</v>
          </cell>
        </row>
        <row r="68">
          <cell r="C68">
            <v>0</v>
          </cell>
          <cell r="D68">
            <v>0</v>
          </cell>
          <cell r="E68">
            <v>0</v>
          </cell>
          <cell r="F68">
            <v>0</v>
          </cell>
        </row>
        <row r="69">
          <cell r="C69">
            <v>0</v>
          </cell>
          <cell r="D69">
            <v>0</v>
          </cell>
          <cell r="E69">
            <v>0</v>
          </cell>
          <cell r="F69">
            <v>0</v>
          </cell>
        </row>
        <row r="70">
          <cell r="C70">
            <v>0</v>
          </cell>
          <cell r="D70">
            <v>0</v>
          </cell>
          <cell r="E70">
            <v>0</v>
          </cell>
          <cell r="F70">
            <v>0</v>
          </cell>
        </row>
        <row r="71">
          <cell r="C71">
            <v>0</v>
          </cell>
          <cell r="D71">
            <v>0</v>
          </cell>
          <cell r="E71">
            <v>0</v>
          </cell>
          <cell r="F71">
            <v>0</v>
          </cell>
        </row>
        <row r="72">
          <cell r="C72">
            <v>206391.44448000001</v>
          </cell>
          <cell r="D72">
            <v>0</v>
          </cell>
          <cell r="E72">
            <v>0</v>
          </cell>
          <cell r="F72">
            <v>0</v>
          </cell>
        </row>
        <row r="73">
          <cell r="C73">
            <v>0</v>
          </cell>
          <cell r="D73">
            <v>0</v>
          </cell>
          <cell r="E73">
            <v>0</v>
          </cell>
          <cell r="F73">
            <v>0</v>
          </cell>
        </row>
        <row r="75">
          <cell r="C75">
            <v>0</v>
          </cell>
          <cell r="D75">
            <v>0</v>
          </cell>
          <cell r="E75">
            <v>0</v>
          </cell>
          <cell r="F75">
            <v>0</v>
          </cell>
        </row>
        <row r="77">
          <cell r="C77">
            <v>10183996.299821032</v>
          </cell>
          <cell r="D77">
            <v>0</v>
          </cell>
          <cell r="E77">
            <v>0</v>
          </cell>
          <cell r="F77">
            <v>0</v>
          </cell>
        </row>
        <row r="79">
          <cell r="C79">
            <v>0</v>
          </cell>
          <cell r="D79">
            <v>0</v>
          </cell>
          <cell r="E79">
            <v>0</v>
          </cell>
          <cell r="F79">
            <v>0</v>
          </cell>
        </row>
        <row r="80">
          <cell r="C80">
            <v>0</v>
          </cell>
          <cell r="D80">
            <v>0</v>
          </cell>
          <cell r="E80">
            <v>0</v>
          </cell>
          <cell r="F80">
            <v>0</v>
          </cell>
        </row>
        <row r="81">
          <cell r="C81">
            <v>0</v>
          </cell>
          <cell r="D81">
            <v>0</v>
          </cell>
          <cell r="E81">
            <v>0</v>
          </cell>
          <cell r="F81">
            <v>0</v>
          </cell>
        </row>
        <row r="82">
          <cell r="C82">
            <v>0</v>
          </cell>
          <cell r="D82">
            <v>0</v>
          </cell>
          <cell r="E82">
            <v>0</v>
          </cell>
          <cell r="F82">
            <v>0</v>
          </cell>
        </row>
        <row r="83">
          <cell r="C83">
            <v>0</v>
          </cell>
          <cell r="D83">
            <v>0</v>
          </cell>
          <cell r="E83">
            <v>0</v>
          </cell>
          <cell r="F83">
            <v>0</v>
          </cell>
        </row>
        <row r="84">
          <cell r="C84">
            <v>0</v>
          </cell>
          <cell r="D84">
            <v>0</v>
          </cell>
          <cell r="E84">
            <v>0</v>
          </cell>
          <cell r="F84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</row>
        <row r="90">
          <cell r="C90">
            <v>-3055233.4566023089</v>
          </cell>
          <cell r="D90">
            <v>0</v>
          </cell>
          <cell r="E90">
            <v>0</v>
          </cell>
          <cell r="F90">
            <v>0</v>
          </cell>
        </row>
        <row r="91">
          <cell r="C91">
            <v>-3055233.4566023089</v>
          </cell>
          <cell r="D91">
            <v>0</v>
          </cell>
          <cell r="E91">
            <v>0</v>
          </cell>
          <cell r="F91">
            <v>0</v>
          </cell>
        </row>
        <row r="92">
          <cell r="C92">
            <v>0</v>
          </cell>
          <cell r="D92">
            <v>0</v>
          </cell>
          <cell r="E92">
            <v>0</v>
          </cell>
          <cell r="F92">
            <v>0</v>
          </cell>
        </row>
        <row r="94">
          <cell r="C94">
            <v>-464802.48604166822</v>
          </cell>
          <cell r="D94">
            <v>0</v>
          </cell>
          <cell r="E94">
            <v>0</v>
          </cell>
          <cell r="F94">
            <v>0</v>
          </cell>
        </row>
        <row r="95">
          <cell r="C95">
            <v>-464802.48604166822</v>
          </cell>
          <cell r="D95">
            <v>0</v>
          </cell>
          <cell r="E95">
            <v>0</v>
          </cell>
          <cell r="F95">
            <v>0</v>
          </cell>
        </row>
        <row r="97">
          <cell r="C97">
            <v>0</v>
          </cell>
          <cell r="D97">
            <v>0</v>
          </cell>
          <cell r="E97">
            <v>0</v>
          </cell>
          <cell r="F97">
            <v>0</v>
          </cell>
        </row>
        <row r="99">
          <cell r="C99">
            <v>6663960.3571770526</v>
          </cell>
          <cell r="D99">
            <v>0</v>
          </cell>
          <cell r="E99">
            <v>0</v>
          </cell>
          <cell r="F99">
            <v>0</v>
          </cell>
        </row>
        <row r="101">
          <cell r="C101">
            <v>0</v>
          </cell>
          <cell r="D101">
            <v>0</v>
          </cell>
          <cell r="E101">
            <v>0</v>
          </cell>
          <cell r="F101">
            <v>0</v>
          </cell>
        </row>
        <row r="102">
          <cell r="C102">
            <v>0</v>
          </cell>
          <cell r="D102">
            <v>0</v>
          </cell>
          <cell r="E102">
            <v>0</v>
          </cell>
          <cell r="F102">
            <v>0</v>
          </cell>
        </row>
        <row r="103">
          <cell r="C103">
            <v>6663960.3571770564</v>
          </cell>
          <cell r="D103">
            <v>0</v>
          </cell>
          <cell r="E103">
            <v>0</v>
          </cell>
          <cell r="F103">
            <v>0</v>
          </cell>
        </row>
        <row r="104">
          <cell r="C104">
            <v>0</v>
          </cell>
          <cell r="D104">
            <v>0</v>
          </cell>
          <cell r="E104">
            <v>0</v>
          </cell>
          <cell r="F104">
            <v>0</v>
          </cell>
        </row>
        <row r="106">
          <cell r="C106">
            <v>-55040000</v>
          </cell>
          <cell r="D106">
            <v>0</v>
          </cell>
          <cell r="E106">
            <v>0</v>
          </cell>
          <cell r="F106">
            <v>0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M-AFE"/>
      <sheetName val="2002 COMMITMENTS"/>
      <sheetName val="VENTURE_FUNDING"/>
      <sheetName val="Budget Holder"/>
      <sheetName val="EPBM - Activity codes"/>
      <sheetName val="asset codes"/>
      <sheetName val="Review"/>
      <sheetName val="POM-AFES"/>
      <sheetName val="DATABANK"/>
      <sheetName val="Full List"/>
    </sheetNames>
    <sheetDataSet>
      <sheetData sheetId="0" refreshError="1">
        <row r="3">
          <cell r="A3" t="str">
            <v>Air Transport Logistics</v>
          </cell>
        </row>
        <row r="4">
          <cell r="A4" t="str">
            <v>Asset Integrity On Ea Fpso</v>
          </cell>
        </row>
        <row r="5">
          <cell r="A5" t="str">
            <v>Business Travel (Local)</v>
          </cell>
        </row>
        <row r="6">
          <cell r="A6" t="str">
            <v>Business Travel (Overseas)</v>
          </cell>
        </row>
        <row r="7">
          <cell r="A7" t="str">
            <v>Consultancy - General</v>
          </cell>
        </row>
        <row r="8">
          <cell r="A8" t="str">
            <v>Contracting - Operational Read</v>
          </cell>
        </row>
        <row r="9">
          <cell r="A9" t="str">
            <v>EA Asset Planning Management Systems</v>
          </cell>
        </row>
        <row r="10">
          <cell r="A10" t="str">
            <v>EA Business Travel (Local)</v>
          </cell>
        </row>
        <row r="11">
          <cell r="A11" t="str">
            <v>EA Business Travel (Overseas)</v>
          </cell>
        </row>
        <row r="12">
          <cell r="A12" t="str">
            <v>EA Facility Design Services</v>
          </cell>
        </row>
        <row r="13">
          <cell r="A13" t="str">
            <v>EA field CD Projects year 2003</v>
          </cell>
        </row>
        <row r="14">
          <cell r="A14" t="str">
            <v>EA Field Core Maintainance - Corrective   Unscheduled</v>
          </cell>
        </row>
        <row r="15">
          <cell r="A15" t="str">
            <v>EA Field Core Maintainance - Preventive   Scheduled</v>
          </cell>
        </row>
        <row r="16">
          <cell r="A16" t="str">
            <v>EA Field Core Maintainance.</v>
          </cell>
        </row>
        <row r="17">
          <cell r="A17" t="str">
            <v>EA Field Extraordinary Maintenance</v>
          </cell>
        </row>
        <row r="18">
          <cell r="A18" t="str">
            <v>EA Field Extraordinary Maintenance - Corrective (Unscheduled)</v>
          </cell>
        </row>
        <row r="19">
          <cell r="A19" t="str">
            <v>EA Field Extraordinary Maintenance - Preventive (Scheduled)</v>
          </cell>
        </row>
        <row r="20">
          <cell r="A20" t="str">
            <v>EA Field Maintenance Inspections</v>
          </cell>
        </row>
        <row r="21">
          <cell r="A21" t="str">
            <v>EA Field Well Maintenance</v>
          </cell>
        </row>
        <row r="22">
          <cell r="A22" t="str">
            <v>EA FPSO Chemicals and Production Chemicals</v>
          </cell>
        </row>
        <row r="23">
          <cell r="A23" t="str">
            <v>EA FPSO Crude Oil Export Sub-system Maintenance</v>
          </cell>
        </row>
        <row r="24">
          <cell r="A24" t="str">
            <v>EA FPSO Crude Oil Transfer Package Maintenance</v>
          </cell>
        </row>
        <row r="25">
          <cell r="A25" t="str">
            <v>EA FPSO Emergency Power Generation Maintenance</v>
          </cell>
        </row>
        <row r="26">
          <cell r="A26" t="str">
            <v>EA FPSO Fire Water Sub-system Maintenance</v>
          </cell>
        </row>
        <row r="27">
          <cell r="A27" t="str">
            <v>EA FPSO Gas Compression Package Maintenance</v>
          </cell>
        </row>
        <row r="28">
          <cell r="A28" t="str">
            <v>EA FPSO IT Equipment</v>
          </cell>
        </row>
        <row r="29">
          <cell r="A29" t="str">
            <v>EA FPSO Main Power Generation Maintenance</v>
          </cell>
        </row>
        <row r="30">
          <cell r="A30" t="str">
            <v>EA FPSO Offshore Laboratory Services</v>
          </cell>
        </row>
        <row r="31">
          <cell r="A31" t="str">
            <v>EA FPSO Process Safety &amp; Control System Maint</v>
          </cell>
        </row>
        <row r="32">
          <cell r="A32" t="str">
            <v>EA HSE Operational Readiness</v>
          </cell>
        </row>
        <row r="33">
          <cell r="A33" t="str">
            <v>EA IT Operational Readiness</v>
          </cell>
        </row>
        <row r="34">
          <cell r="A34" t="str">
            <v>EA Non Payroll Ben. And Welf.(Exc</v>
          </cell>
        </row>
        <row r="35">
          <cell r="A35" t="str">
            <v>EA OEM Call Off  Maintenance</v>
          </cell>
        </row>
        <row r="36">
          <cell r="A36" t="str">
            <v>EA Office Supplies and Stationery</v>
          </cell>
        </row>
        <row r="37">
          <cell r="A37" t="str">
            <v>EA Offshore Laboratory Services</v>
          </cell>
        </row>
        <row r="38">
          <cell r="A38" t="str">
            <v>EA Operational Readiness</v>
          </cell>
        </row>
        <row r="39">
          <cell r="A39" t="str">
            <v>EA Recruitment Cost Of Expat Staf</v>
          </cell>
        </row>
        <row r="40">
          <cell r="A40" t="str">
            <v>EA Resid.Accom.(Inc.Tel.)Onshore</v>
          </cell>
        </row>
        <row r="41">
          <cell r="A41" t="str">
            <v>EA Staff IT &amp; Tel. Costs</v>
          </cell>
        </row>
        <row r="42">
          <cell r="A42" t="str">
            <v>EA Underwater Consultancy  Inspections  Repairs</v>
          </cell>
        </row>
        <row r="43">
          <cell r="A43" t="str">
            <v>Finance Systems Ops Readiness</v>
          </cell>
        </row>
        <row r="44">
          <cell r="A44" t="str">
            <v>Finance Systems Recurr Expend</v>
          </cell>
        </row>
        <row r="45">
          <cell r="A45" t="str">
            <v>Flare Control Ignition Equipt</v>
          </cell>
        </row>
        <row r="46">
          <cell r="A46" t="str">
            <v>Furn. storage racks and off.fu</v>
          </cell>
        </row>
        <row r="47">
          <cell r="A47" t="str">
            <v>Gen. O Heads (Office Services)</v>
          </cell>
        </row>
        <row r="48">
          <cell r="A48" t="str">
            <v>HSE Equipment</v>
          </cell>
        </row>
        <row r="49">
          <cell r="A49" t="str">
            <v xml:space="preserve">HSE equipment FPSO </v>
          </cell>
        </row>
        <row r="50">
          <cell r="A50" t="str">
            <v>HSE Operational Readiness - General</v>
          </cell>
        </row>
        <row r="51">
          <cell r="A51" t="str">
            <v>HSE Training - Offshore Staff - EA</v>
          </cell>
        </row>
        <row r="52">
          <cell r="A52" t="str">
            <v>IM &amp;T Operational Readiness</v>
          </cell>
        </row>
        <row r="53">
          <cell r="A53" t="str">
            <v>IT Equipment - General</v>
          </cell>
        </row>
        <row r="54">
          <cell r="A54" t="str">
            <v>IT Services On EA Fpso</v>
          </cell>
        </row>
        <row r="55">
          <cell r="A55" t="str">
            <v>Land Transport Logistics</v>
          </cell>
        </row>
        <row r="56">
          <cell r="A56" t="str">
            <v>Library And Archive Services</v>
          </cell>
        </row>
        <row r="57">
          <cell r="A57" t="str">
            <v>Logistics Operational Readiness</v>
          </cell>
        </row>
        <row r="58">
          <cell r="A58" t="str">
            <v>Maintenance Engineering and Management System</v>
          </cell>
        </row>
        <row r="59">
          <cell r="A59" t="str">
            <v>Marine Cargo Handling Services - EA</v>
          </cell>
        </row>
        <row r="60">
          <cell r="A60" t="str">
            <v>Marine Operations - EA</v>
          </cell>
        </row>
        <row r="61">
          <cell r="A61" t="str">
            <v>Marine Transport Logistics</v>
          </cell>
        </row>
        <row r="62">
          <cell r="A62" t="str">
            <v>Non Payroll Ben. And Welf.(Exc</v>
          </cell>
        </row>
        <row r="63">
          <cell r="A63" t="str">
            <v>Office Furn Equipment Purchase</v>
          </cell>
        </row>
        <row r="64">
          <cell r="A64" t="str">
            <v>Office furniture</v>
          </cell>
        </row>
        <row r="65">
          <cell r="A65" t="str">
            <v>Office Supplies and Stationery</v>
          </cell>
        </row>
        <row r="66">
          <cell r="A66" t="str">
            <v>Offshore Gen Ops Readiness</v>
          </cell>
        </row>
        <row r="67">
          <cell r="A67" t="str">
            <v>Offshore HSE Operations</v>
          </cell>
        </row>
        <row r="68">
          <cell r="A68" t="str">
            <v>Offshore IT Services General</v>
          </cell>
        </row>
        <row r="69">
          <cell r="A69" t="str">
            <v>Offshore Staff - EA Contract Staff Salary</v>
          </cell>
        </row>
        <row r="70">
          <cell r="A70" t="str">
            <v>Offshore Staff - EA Payroll salary</v>
          </cell>
        </row>
        <row r="71">
          <cell r="A71" t="str">
            <v>Offshore Telecoms Equipment</v>
          </cell>
        </row>
        <row r="72">
          <cell r="A72" t="str">
            <v>Offshore Telecoms Services</v>
          </cell>
        </row>
        <row r="73">
          <cell r="A73" t="str">
            <v>Offshore Telecoms Test Equipt</v>
          </cell>
        </row>
        <row r="74">
          <cell r="A74" t="str">
            <v>OGGS  Asset Planning Management Systems</v>
          </cell>
        </row>
        <row r="75">
          <cell r="A75" t="str">
            <v>OGGS Operational Readiness</v>
          </cell>
        </row>
        <row r="76">
          <cell r="A76" t="str">
            <v>Onshore Staff - Bodyshop Contract Staff Salary</v>
          </cell>
        </row>
        <row r="77">
          <cell r="A77" t="str">
            <v>Onshore Staff - EA Contract Staff Salary</v>
          </cell>
        </row>
        <row r="78">
          <cell r="A78" t="str">
            <v>Onshore Staff - EA Payroll Salary</v>
          </cell>
        </row>
        <row r="79">
          <cell r="A79" t="str">
            <v>Onshore Staff - Payroll Salary</v>
          </cell>
        </row>
        <row r="80">
          <cell r="A80" t="str">
            <v>Operate EA Fpso</v>
          </cell>
        </row>
        <row r="81">
          <cell r="A81" t="str">
            <v>Other equipment (FPSO &amp; OGGS)</v>
          </cell>
        </row>
        <row r="82">
          <cell r="A82" t="str">
            <v>Other Staff Costs - General</v>
          </cell>
        </row>
        <row r="83">
          <cell r="A83" t="str">
            <v>Other Staff Costs - Office Accomodation</v>
          </cell>
        </row>
        <row r="84">
          <cell r="A84" t="str">
            <v>Platform Support - Catering &amp; Housekeeping - EA</v>
          </cell>
        </row>
        <row r="85">
          <cell r="A85" t="str">
            <v>Platform Support - Diesel</v>
          </cell>
        </row>
        <row r="86">
          <cell r="A86" t="str">
            <v>Platform Support - Lifting &amp; Deck Management Services - EA</v>
          </cell>
        </row>
        <row r="87">
          <cell r="A87" t="str">
            <v>Platform Support - Utilities</v>
          </cell>
        </row>
        <row r="88">
          <cell r="A88" t="str">
            <v>PY ACCRUALS</v>
          </cell>
        </row>
        <row r="89">
          <cell r="A89" t="str">
            <v>Recruitment Cost Of Expat Staf</v>
          </cell>
        </row>
        <row r="90">
          <cell r="A90" t="str">
            <v>Repair of Office IT Equipment</v>
          </cell>
        </row>
        <row r="91">
          <cell r="A91" t="str">
            <v>Resid.Accom.(Inc.Tel.)Onshore</v>
          </cell>
        </row>
        <row r="92">
          <cell r="A92" t="str">
            <v>SAP Implementation</v>
          </cell>
        </row>
        <row r="93">
          <cell r="A93" t="str">
            <v>Staff Costs - General</v>
          </cell>
        </row>
        <row r="94">
          <cell r="A94" t="str">
            <v>Staff IT &amp; Tel. Costs</v>
          </cell>
        </row>
        <row r="95">
          <cell r="A95" t="str">
            <v>Supply Base</v>
          </cell>
        </row>
        <row r="96">
          <cell r="A96" t="str">
            <v>Supply Base Annual Lease</v>
          </cell>
        </row>
        <row r="97">
          <cell r="A97" t="str">
            <v>Supply Base Furn. storage racks and off.fu</v>
          </cell>
        </row>
        <row r="98">
          <cell r="A98" t="str">
            <v>Supply Base Operating Cost</v>
          </cell>
        </row>
        <row r="99">
          <cell r="A99" t="str">
            <v>Supply Boat Operating Cost</v>
          </cell>
        </row>
        <row r="100">
          <cell r="A100" t="str">
            <v>Supply boats</v>
          </cell>
        </row>
        <row r="101">
          <cell r="A101" t="str">
            <v>Suspense</v>
          </cell>
        </row>
        <row r="102">
          <cell r="A102" t="str">
            <v>Training - Offshore Staff - EA</v>
          </cell>
        </row>
        <row r="103">
          <cell r="A103" t="str">
            <v>Training - Onshore Staff</v>
          </cell>
        </row>
        <row r="104">
          <cell r="A104" t="str">
            <v>Waste Management Services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etup"/>
      <sheetName val="Changes"/>
      <sheetName val="Detailed  Production Breakdown "/>
      <sheetName val="Todo"/>
      <sheetName val="Reserves Breakdown"/>
      <sheetName val="gap overview"/>
      <sheetName val="Detailed  Expenditure breakdown"/>
      <sheetName val="Gap Analysis"/>
      <sheetName val="Delay"/>
      <sheetName val="Delay (2)"/>
      <sheetName val="Grouping"/>
      <sheetName val="Shell Impact"/>
      <sheetName val="Profiles"/>
      <sheetName val="Calculations"/>
      <sheetName val="Indicators"/>
      <sheetName val="Definitions"/>
      <sheetName val="Selection"/>
      <sheetName val="CondVol"/>
      <sheetName val="CondVol_0"/>
      <sheetName val="OilVol"/>
      <sheetName val="OilVol_0"/>
      <sheetName val="NAGVol_0"/>
      <sheetName val="NAGVol"/>
      <sheetName val="AGSalesVol"/>
      <sheetName val="AGSalesVol_0"/>
      <sheetName val="BOESales_0"/>
      <sheetName val="BOESales"/>
      <sheetName val="AGCapex"/>
      <sheetName val="AGCapex_0"/>
      <sheetName val="NAGCapex"/>
      <sheetName val="NAGCapex_0"/>
      <sheetName val="GasCapex"/>
      <sheetName val="GasCapex_0"/>
      <sheetName val="NAGfacilities_0"/>
      <sheetName val="NAGfacilities"/>
      <sheetName val="NAGDrilling_0 "/>
      <sheetName val="NAGexpensed_0"/>
      <sheetName val="OilCapex"/>
      <sheetName val="OilCapex_0"/>
      <sheetName val="TotalCapex_0"/>
      <sheetName val="TotalCapex"/>
      <sheetName val="Oil Drilling_0"/>
      <sheetName val="Oil Facilities_0"/>
      <sheetName val="Oil Expensed_0"/>
      <sheetName val="OilOpex"/>
      <sheetName val="OilOpex_0"/>
      <sheetName val="AGOpex"/>
      <sheetName val="AGOpex_0"/>
      <sheetName val="NAGOpex"/>
      <sheetName val="NAGOpex_0"/>
      <sheetName val="TotalOpex"/>
      <sheetName val="TotalOpex_0"/>
      <sheetName val="Oil_Res_OB"/>
      <sheetName val="Gas_Res_OB "/>
      <sheetName val="Oil_Res_Additions"/>
      <sheetName val="Gas_Res_Additions"/>
      <sheetName val="POM-AF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 (2)"/>
      <sheetName val="EXP PLAN"/>
      <sheetName val="Sheet1"/>
      <sheetName val="DATAMAREND"/>
      <sheetName val="Accruals mar03"/>
      <sheetName val="BUDGET 2003"/>
      <sheetName val="CD Projects od 2003"/>
      <sheetName val="LIST STAFF"/>
      <sheetName val="FLARE"/>
      <sheetName val="AFE"/>
      <sheetName val="ActivityData"/>
      <sheetName val="BALSHEET TEMPLATE"/>
      <sheetName val="LCY BALSHEET WKS"/>
      <sheetName val="POM-AFE"/>
      <sheetName val="Accruals 2002 Dec"/>
      <sheetName val="do not Delete"/>
      <sheetName val="values"/>
      <sheetName val="1997"/>
      <sheetName val="Overhead Summary"/>
      <sheetName val="Final"/>
      <sheetName val="Sheet6"/>
      <sheetName val="Eng Rate Summary (Primary)"/>
      <sheetName val="NGL OPEX"/>
      <sheetName val="Codes"/>
      <sheetName val="Sheet4"/>
      <sheetName val="accruals Feb02"/>
      <sheetName val="APPACRDET01"/>
      <sheetName val="Perf by BH"/>
      <sheetName val="Reservoir Summary Data"/>
      <sheetName val="Vivaldi Hub 1.3 tcf"/>
    </sheetNames>
    <sheetDataSet>
      <sheetData sheetId="0">
        <row r="1">
          <cell r="A1" t="str">
            <v>Short Item</v>
          </cell>
        </row>
      </sheetData>
      <sheetData sheetId="1">
        <row r="1">
          <cell r="A1" t="str">
            <v>Short Item</v>
          </cell>
        </row>
      </sheetData>
      <sheetData sheetId="2">
        <row r="1">
          <cell r="A1" t="str">
            <v>Short Item</v>
          </cell>
        </row>
      </sheetData>
      <sheetData sheetId="3"/>
      <sheetData sheetId="4">
        <row r="1">
          <cell r="A1" t="str">
            <v>Short Item</v>
          </cell>
        </row>
      </sheetData>
      <sheetData sheetId="5"/>
      <sheetData sheetId="6"/>
      <sheetData sheetId="7">
        <row r="1">
          <cell r="A1" t="str">
            <v>Short Item</v>
          </cell>
        </row>
      </sheetData>
      <sheetData sheetId="8">
        <row r="1">
          <cell r="A1" t="str">
            <v>Short Item</v>
          </cell>
        </row>
      </sheetData>
      <sheetData sheetId="9">
        <row r="1">
          <cell r="A1" t="str">
            <v>Short Item</v>
          </cell>
        </row>
      </sheetData>
      <sheetData sheetId="10">
        <row r="1">
          <cell r="A1" t="str">
            <v>Short Item</v>
          </cell>
          <cell r="B1" t="str">
            <v>aa</v>
          </cell>
          <cell r="C1" t="str">
            <v>afe no</v>
          </cell>
          <cell r="D1" t="str">
            <v>Account Description</v>
          </cell>
          <cell r="E1" t="str">
            <v>Details</v>
          </cell>
          <cell r="F1" t="str">
            <v>BH-Name</v>
          </cell>
          <cell r="G1" t="str">
            <v>BH</v>
          </cell>
          <cell r="H1" t="str">
            <v>Act Exec</v>
          </cell>
          <cell r="I1" t="str">
            <v>BI</v>
          </cell>
          <cell r="J1" t="str">
            <v>BSI</v>
          </cell>
          <cell r="K1" t="str">
            <v>CENTRE</v>
          </cell>
          <cell r="L1" t="str">
            <v>Account-Centre</v>
          </cell>
          <cell r="M1" t="str">
            <v>Cost Centre Description</v>
          </cell>
          <cell r="N1" t="str">
            <v>Activity Type</v>
          </cell>
          <cell r="O1" t="str">
            <v>Activity Group</v>
          </cell>
          <cell r="P1" t="str">
            <v>Class</v>
          </cell>
          <cell r="Q1" t="str">
            <v>Budget SNGN</v>
          </cell>
          <cell r="R1" t="str">
            <v>Budget SUSD</v>
          </cell>
          <cell r="S1" t="str">
            <v>Budget FUSD</v>
          </cell>
          <cell r="T1" t="str">
            <v>Commitment SNGN</v>
          </cell>
          <cell r="U1" t="str">
            <v>Commitment SUSD</v>
          </cell>
          <cell r="V1" t="str">
            <v>Commitment FUSD</v>
          </cell>
          <cell r="W1" t="str">
            <v>LEE SNGN</v>
          </cell>
          <cell r="X1" t="str">
            <v>LEE SUSD</v>
          </cell>
          <cell r="Y1" t="str">
            <v>LEE FUSD</v>
          </cell>
        </row>
        <row r="2">
          <cell r="A2" t="str">
            <v>5Km Exclusion zone-Security Patrol</v>
          </cell>
          <cell r="B2" t="str">
            <v>A</v>
          </cell>
          <cell r="C2" t="str">
            <v>VPOE0204</v>
          </cell>
          <cell r="D2" t="str">
            <v>Security costs</v>
          </cell>
          <cell r="E2" t="str">
            <v>Flora Advised $1.496mln for March BCC should be N56.7mln plus $360k/month</v>
          </cell>
          <cell r="F2" t="str">
            <v>PAO John</v>
          </cell>
          <cell r="G2" t="str">
            <v>PAO</v>
          </cell>
          <cell r="H2" t="str">
            <v>PAO</v>
          </cell>
          <cell r="I2" t="str">
            <v>VOP0002</v>
          </cell>
          <cell r="J2" t="str">
            <v>TOP002001</v>
          </cell>
          <cell r="K2" t="str">
            <v>APH44FEAXP</v>
          </cell>
          <cell r="M2" t="str">
            <v>Security EA Field</v>
          </cell>
          <cell r="N2" t="str">
            <v>Security</v>
          </cell>
          <cell r="O2" t="str">
            <v>EA Security</v>
          </cell>
          <cell r="P2" t="str">
            <v>OPEX</v>
          </cell>
          <cell r="Q2">
            <v>0</v>
          </cell>
          <cell r="R2">
            <v>0</v>
          </cell>
          <cell r="S2">
            <v>0</v>
          </cell>
          <cell r="T2">
            <v>28445166</v>
          </cell>
          <cell r="U2">
            <v>0</v>
          </cell>
          <cell r="V2">
            <v>223978</v>
          </cell>
          <cell r="W2">
            <v>28445.166000000001</v>
          </cell>
          <cell r="X2">
            <v>0</v>
          </cell>
          <cell r="Y2">
            <v>223.97800000000001</v>
          </cell>
        </row>
        <row r="3">
          <cell r="A3" t="str">
            <v>Accomodation EA Techinicans training SO1</v>
          </cell>
          <cell r="B3" t="str">
            <v>E</v>
          </cell>
          <cell r="C3" t="str">
            <v>VAOE0H12</v>
          </cell>
          <cell r="D3" t="str">
            <v xml:space="preserve">EA Related Training </v>
          </cell>
          <cell r="E3" t="str">
            <v>POM02000.0031 - TECHNICAL TRAINING ENTERPRISES (TTE) - L02843 - 6/9/02 to 6/8/03</v>
          </cell>
          <cell r="F3" t="str">
            <v>GPO Leo</v>
          </cell>
          <cell r="G3" t="str">
            <v>GPO</v>
          </cell>
          <cell r="H3" t="str">
            <v>GPO</v>
          </cell>
          <cell r="I3" t="str">
            <v>VOP0003</v>
          </cell>
          <cell r="J3" t="str">
            <v>GPOM-EA</v>
          </cell>
          <cell r="K3" t="str">
            <v>GPOM-EA</v>
          </cell>
          <cell r="M3" t="str">
            <v>EA Overheads</v>
          </cell>
          <cell r="N3" t="str">
            <v>Training</v>
          </cell>
          <cell r="O3" t="str">
            <v>EA General Overheads</v>
          </cell>
          <cell r="P3" t="str">
            <v>OPEX</v>
          </cell>
          <cell r="Q3">
            <v>0</v>
          </cell>
          <cell r="R3">
            <v>357</v>
          </cell>
          <cell r="S3">
            <v>357</v>
          </cell>
          <cell r="T3">
            <v>0</v>
          </cell>
          <cell r="U3">
            <v>137104</v>
          </cell>
          <cell r="V3">
            <v>137104</v>
          </cell>
          <cell r="W3">
            <v>0</v>
          </cell>
          <cell r="X3">
            <v>357</v>
          </cell>
          <cell r="Y3">
            <v>357</v>
          </cell>
        </row>
        <row r="4">
          <cell r="A4" t="str">
            <v>Air tickets for Service Order 1</v>
          </cell>
          <cell r="B4" t="str">
            <v>B</v>
          </cell>
          <cell r="C4" t="str">
            <v>VAOE0H12</v>
          </cell>
          <cell r="D4" t="str">
            <v xml:space="preserve">EA Related Training </v>
          </cell>
          <cell r="E4" t="str">
            <v>Air tickets for Service Order 11 one way trip plus 2 return trips (one in three months) within 2002. POM02000.0027</v>
          </cell>
          <cell r="F4" t="str">
            <v>GPO Leo</v>
          </cell>
          <cell r="G4" t="str">
            <v>GPO</v>
          </cell>
          <cell r="H4" t="str">
            <v>GPO</v>
          </cell>
          <cell r="I4" t="str">
            <v>VOP0003</v>
          </cell>
          <cell r="J4" t="str">
            <v>GPOM-EA</v>
          </cell>
          <cell r="K4" t="str">
            <v>GPOM-EA</v>
          </cell>
          <cell r="M4" t="str">
            <v>EA Overheads</v>
          </cell>
          <cell r="N4" t="str">
            <v>Training</v>
          </cell>
          <cell r="O4" t="str">
            <v>EA General Overheads</v>
          </cell>
          <cell r="P4" t="str">
            <v>OPEX</v>
          </cell>
          <cell r="Q4">
            <v>0</v>
          </cell>
          <cell r="R4">
            <v>0</v>
          </cell>
          <cell r="S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A5" t="str">
            <v>Alcohol Test Kit - Breathliser</v>
          </cell>
          <cell r="B5" t="str">
            <v>H</v>
          </cell>
          <cell r="C5" t="str">
            <v>VAOH0O00</v>
          </cell>
          <cell r="D5" t="str">
            <v>Offshore HSE Operations</v>
          </cell>
          <cell r="E5" t="str">
            <v>Dispersant/ Absorbent L/S</v>
          </cell>
          <cell r="F5" t="str">
            <v>PSO-Warren</v>
          </cell>
          <cell r="G5" t="str">
            <v>PSO</v>
          </cell>
          <cell r="H5" t="str">
            <v>PSO</v>
          </cell>
          <cell r="I5" t="str">
            <v>VOP0002</v>
          </cell>
          <cell r="J5" t="str">
            <v>TOP002001</v>
          </cell>
          <cell r="K5" t="str">
            <v>APA25THSEC</v>
          </cell>
          <cell r="M5" t="str">
            <v>Offshore environmental costs</v>
          </cell>
          <cell r="N5" t="str">
            <v>EA HSE Operations</v>
          </cell>
          <cell r="O5" t="str">
            <v>EA HSE Operations</v>
          </cell>
          <cell r="P5" t="str">
            <v>OPEX</v>
          </cell>
          <cell r="Q5">
            <v>0</v>
          </cell>
          <cell r="R5">
            <v>0</v>
          </cell>
          <cell r="S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</row>
        <row r="6">
          <cell r="A6" t="str">
            <v>Allowances EA Tech for SO 1</v>
          </cell>
          <cell r="B6" t="str">
            <v>C</v>
          </cell>
          <cell r="C6" t="str">
            <v>VAOE0H12</v>
          </cell>
          <cell r="D6" t="str">
            <v xml:space="preserve">EA Related Training </v>
          </cell>
          <cell r="E6" t="str">
            <v>POM02000.0028 -  -  - 6/9/02 to 5/31/03</v>
          </cell>
          <cell r="F6" t="str">
            <v>GPO Leo</v>
          </cell>
          <cell r="G6" t="str">
            <v>GPO</v>
          </cell>
          <cell r="H6" t="str">
            <v>GPO</v>
          </cell>
          <cell r="I6" t="str">
            <v>VOP0003</v>
          </cell>
          <cell r="J6" t="str">
            <v>GPOM-EA</v>
          </cell>
          <cell r="K6" t="str">
            <v>GPOM-EA</v>
          </cell>
          <cell r="M6" t="str">
            <v>EA Overheads</v>
          </cell>
          <cell r="N6" t="str">
            <v>Training</v>
          </cell>
          <cell r="O6" t="str">
            <v>EA General Overheads</v>
          </cell>
          <cell r="P6" t="str">
            <v>OPEX</v>
          </cell>
          <cell r="Q6">
            <v>0</v>
          </cell>
          <cell r="R6">
            <v>163</v>
          </cell>
          <cell r="S6">
            <v>163</v>
          </cell>
          <cell r="T6">
            <v>15662.8</v>
          </cell>
          <cell r="U6">
            <v>163621</v>
          </cell>
          <cell r="V6">
            <v>162745</v>
          </cell>
          <cell r="W6">
            <v>15.662000000000001</v>
          </cell>
          <cell r="X6">
            <v>162.74506</v>
          </cell>
          <cell r="Y6">
            <v>162.74506</v>
          </cell>
        </row>
        <row r="7">
          <cell r="A7" t="str">
            <v>ARP Integration of Offshore Mgmt system</v>
          </cell>
          <cell r="B7" t="str">
            <v>B</v>
          </cell>
          <cell r="C7" t="str">
            <v>VAOH0O00</v>
          </cell>
          <cell r="D7" t="str">
            <v>Offshore HSE Operations</v>
          </cell>
          <cell r="E7" t="str">
            <v>Dispersant/ Absorbent L/S</v>
          </cell>
          <cell r="F7" t="str">
            <v>PSO-Warren</v>
          </cell>
          <cell r="G7" t="str">
            <v>PSO</v>
          </cell>
          <cell r="H7" t="str">
            <v>PSO</v>
          </cell>
          <cell r="I7" t="str">
            <v>VOP0002</v>
          </cell>
          <cell r="J7" t="str">
            <v>TOP002001</v>
          </cell>
          <cell r="K7" t="str">
            <v>APA25THSEC</v>
          </cell>
          <cell r="M7" t="str">
            <v>Offshore environmental costs</v>
          </cell>
          <cell r="N7" t="str">
            <v>EA HSE Operations</v>
          </cell>
          <cell r="O7" t="str">
            <v>EA HSE Operations</v>
          </cell>
          <cell r="P7" t="str">
            <v>OPEX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A8" t="str">
            <v>Asset Integrity Inspections</v>
          </cell>
          <cell r="B8" t="str">
            <v>B</v>
          </cell>
          <cell r="C8" t="str">
            <v>VAOEMF65</v>
          </cell>
          <cell r="D8" t="str">
            <v>FPSO Inspections</v>
          </cell>
          <cell r="E8" t="str">
            <v>Asset Integrity Inspections NDT Baseline insp survey  &amp; Topsides process pipework inspetion</v>
          </cell>
          <cell r="F8" t="str">
            <v>PAO John</v>
          </cell>
          <cell r="G8" t="str">
            <v>PAO</v>
          </cell>
          <cell r="H8" t="str">
            <v>PSO</v>
          </cell>
          <cell r="I8" t="str">
            <v>VOP0002</v>
          </cell>
          <cell r="J8" t="str">
            <v>TOP0003001</v>
          </cell>
          <cell r="K8" t="str">
            <v>APF50FEAXP</v>
          </cell>
          <cell r="M8" t="str">
            <v>EA Maintainance</v>
          </cell>
          <cell r="N8" t="str">
            <v>EA Maintainance</v>
          </cell>
          <cell r="O8" t="str">
            <v>EA Maintainance</v>
          </cell>
          <cell r="P8" t="str">
            <v>OPEX</v>
          </cell>
          <cell r="Q8">
            <v>0</v>
          </cell>
          <cell r="R8">
            <v>144</v>
          </cell>
          <cell r="S8">
            <v>144</v>
          </cell>
          <cell r="U8">
            <v>0</v>
          </cell>
          <cell r="V8">
            <v>0</v>
          </cell>
          <cell r="W8">
            <v>0</v>
          </cell>
          <cell r="X8">
            <v>170</v>
          </cell>
          <cell r="Y8">
            <v>170</v>
          </cell>
        </row>
        <row r="9">
          <cell r="A9" t="str">
            <v>Bill of materials loading -IMMPOWER</v>
          </cell>
          <cell r="B9" t="str">
            <v>A</v>
          </cell>
          <cell r="C9" t="str">
            <v>VPOE0201</v>
          </cell>
          <cell r="D9" t="str">
            <v>EA Operational Readiness</v>
          </cell>
          <cell r="E9" t="str">
            <v>POM02000.0053 -Bill of materials loading of F$100k  half in 2002</v>
          </cell>
          <cell r="F9" t="str">
            <v>PAO John</v>
          </cell>
          <cell r="G9" t="str">
            <v>PAO</v>
          </cell>
          <cell r="H9" t="str">
            <v>PAO</v>
          </cell>
          <cell r="I9" t="str">
            <v>VOP0002</v>
          </cell>
          <cell r="J9" t="str">
            <v>GPOM</v>
          </cell>
          <cell r="K9" t="str">
            <v>GPOM</v>
          </cell>
          <cell r="M9" t="str">
            <v>General Overheads Offshore</v>
          </cell>
          <cell r="N9" t="str">
            <v>Overheads</v>
          </cell>
          <cell r="O9" t="str">
            <v>OD Gen Overheads &amp; Salaries</v>
          </cell>
          <cell r="P9" t="str">
            <v>OPEX</v>
          </cell>
          <cell r="Q9">
            <v>0</v>
          </cell>
          <cell r="R9">
            <v>48</v>
          </cell>
          <cell r="S9">
            <v>48</v>
          </cell>
          <cell r="U9">
            <v>0</v>
          </cell>
          <cell r="V9">
            <v>0</v>
          </cell>
          <cell r="W9">
            <v>0</v>
          </cell>
          <cell r="X9">
            <v>48</v>
          </cell>
          <cell r="Y9">
            <v>48</v>
          </cell>
        </row>
        <row r="10">
          <cell r="A10" t="str">
            <v>Business Travel (Local)</v>
          </cell>
          <cell r="B10" t="str">
            <v>A</v>
          </cell>
          <cell r="C10" t="str">
            <v>VGO0051</v>
          </cell>
          <cell r="D10" t="str">
            <v>Business Travel (Local)</v>
          </cell>
          <cell r="E10" t="str">
            <v>Business Travel (Local)</v>
          </cell>
          <cell r="F10" t="str">
            <v>GPO Leo</v>
          </cell>
          <cell r="G10" t="str">
            <v>GPO</v>
          </cell>
          <cell r="H10" t="str">
            <v>GPO</v>
          </cell>
          <cell r="I10" t="str">
            <v>VOP0002</v>
          </cell>
          <cell r="J10" t="str">
            <v>GPOM</v>
          </cell>
          <cell r="K10" t="str">
            <v>GPOM</v>
          </cell>
          <cell r="M10" t="str">
            <v>General Overheads Offshore</v>
          </cell>
          <cell r="N10" t="str">
            <v>Travel</v>
          </cell>
          <cell r="O10" t="str">
            <v>OD Gen Overheads &amp; Salaries</v>
          </cell>
          <cell r="P10" t="str">
            <v>OPEX</v>
          </cell>
          <cell r="Q10">
            <v>32003</v>
          </cell>
          <cell r="S10">
            <v>266</v>
          </cell>
          <cell r="T10">
            <v>1908396</v>
          </cell>
          <cell r="U10">
            <v>43426</v>
          </cell>
          <cell r="V10">
            <v>58503</v>
          </cell>
          <cell r="W10">
            <v>32003</v>
          </cell>
          <cell r="X10">
            <v>0</v>
          </cell>
          <cell r="Y10">
            <v>266</v>
          </cell>
        </row>
        <row r="11">
          <cell r="A11" t="str">
            <v>Business Travel (Overseas)</v>
          </cell>
          <cell r="B11" t="str">
            <v>A</v>
          </cell>
          <cell r="C11" t="str">
            <v>VGO0052</v>
          </cell>
          <cell r="D11" t="str">
            <v>Business Travel (Overseas)</v>
          </cell>
          <cell r="E11" t="str">
            <v>Business Travel (Overseas)</v>
          </cell>
          <cell r="F11" t="str">
            <v>GPO Leo</v>
          </cell>
          <cell r="G11" t="str">
            <v>GPO</v>
          </cell>
          <cell r="H11" t="str">
            <v>GPO</v>
          </cell>
          <cell r="I11" t="str">
            <v>VOP0002</v>
          </cell>
          <cell r="J11" t="str">
            <v>GPOM</v>
          </cell>
          <cell r="K11" t="str">
            <v>GPOM</v>
          </cell>
          <cell r="M11" t="str">
            <v>General Overheads Offshore</v>
          </cell>
          <cell r="N11" t="str">
            <v>Travel</v>
          </cell>
          <cell r="O11" t="str">
            <v>OD Gen Overheads &amp; Salaries</v>
          </cell>
          <cell r="P11" t="str">
            <v>OPEX</v>
          </cell>
          <cell r="Q11">
            <v>0</v>
          </cell>
          <cell r="R11">
            <v>262</v>
          </cell>
          <cell r="S11">
            <v>262</v>
          </cell>
          <cell r="U11">
            <v>15648.93</v>
          </cell>
          <cell r="V11">
            <v>15648.93</v>
          </cell>
          <cell r="W11">
            <v>0</v>
          </cell>
          <cell r="X11">
            <v>262</v>
          </cell>
          <cell r="Y11">
            <v>262</v>
          </cell>
        </row>
        <row r="12">
          <cell r="A12" t="str">
            <v>Call cost 6 INTL voice lines</v>
          </cell>
          <cell r="B12" t="str">
            <v>A</v>
          </cell>
          <cell r="C12" t="str">
            <v>VGO0054</v>
          </cell>
          <cell r="D12" t="str">
            <v>Office Furn Equipment Purchase</v>
          </cell>
          <cell r="E12" t="str">
            <v>Portable AC Units</v>
          </cell>
          <cell r="F12" t="str">
            <v>PIO Ron</v>
          </cell>
          <cell r="G12" t="str">
            <v>PIO</v>
          </cell>
          <cell r="H12" t="str">
            <v>PIO</v>
          </cell>
          <cell r="I12" t="str">
            <v>VOP0003</v>
          </cell>
          <cell r="J12" t="str">
            <v>TOP0003001</v>
          </cell>
          <cell r="K12" t="str">
            <v>APF20FEAXP</v>
          </cell>
          <cell r="M12" t="str">
            <v>EA Production</v>
          </cell>
          <cell r="N12" t="str">
            <v>Offshore IM &amp;T operations</v>
          </cell>
          <cell r="O12" t="str">
            <v>EA Production</v>
          </cell>
          <cell r="P12" t="str">
            <v>OPEX</v>
          </cell>
          <cell r="Q12">
            <v>0</v>
          </cell>
          <cell r="R12">
            <v>100</v>
          </cell>
          <cell r="S12">
            <v>100</v>
          </cell>
          <cell r="W12">
            <v>0</v>
          </cell>
          <cell r="X12">
            <v>100</v>
          </cell>
          <cell r="Y12">
            <v>100</v>
          </cell>
        </row>
        <row r="13">
          <cell r="A13" t="str">
            <v xml:space="preserve">Call Off IM&amp;T Offshore Consultancy </v>
          </cell>
          <cell r="B13" t="str">
            <v>B</v>
          </cell>
          <cell r="C13" t="str">
            <v>VAOI0I23</v>
          </cell>
          <cell r="D13" t="str">
            <v>Offshore IT Services General</v>
          </cell>
          <cell r="E13" t="str">
            <v>Connection EA to Tunu LOS  to Warri Network SSIN-2002-OPU-002 - POM02009. Ron's mail indicate that actual will exceed initial estimates significantly.</v>
          </cell>
          <cell r="F13" t="str">
            <v>PIO Ron</v>
          </cell>
          <cell r="G13" t="str">
            <v>PIO</v>
          </cell>
          <cell r="H13" t="str">
            <v>PIO</v>
          </cell>
          <cell r="I13" t="str">
            <v>VOP0002</v>
          </cell>
          <cell r="J13" t="str">
            <v>GPOM</v>
          </cell>
          <cell r="K13" t="str">
            <v>GPOM</v>
          </cell>
          <cell r="M13" t="str">
            <v>General Overheads Offshore</v>
          </cell>
          <cell r="N13" t="str">
            <v>IT Costs</v>
          </cell>
          <cell r="O13" t="str">
            <v>OD Gen Overheads &amp; Salaries</v>
          </cell>
          <cell r="P13" t="str">
            <v>OPEX</v>
          </cell>
          <cell r="Q13">
            <v>0</v>
          </cell>
          <cell r="R13">
            <v>75</v>
          </cell>
          <cell r="S13">
            <v>75</v>
          </cell>
          <cell r="W13">
            <v>0</v>
          </cell>
          <cell r="X13">
            <v>75</v>
          </cell>
          <cell r="Y13">
            <v>75</v>
          </cell>
        </row>
        <row r="14">
          <cell r="A14" t="str">
            <v>Catering &amp; Housekeeping FPSO</v>
          </cell>
          <cell r="B14" t="str">
            <v>A</v>
          </cell>
          <cell r="C14" t="str">
            <v>VAOEPH31</v>
          </cell>
          <cell r="D14" t="str">
            <v>Platform Support - Catering &amp; Housekeeping</v>
          </cell>
          <cell r="E14" t="str">
            <v>POM02000.0006 - WHASSAN EUREST - S13436 - 12/14/02 to 6/14/04</v>
          </cell>
          <cell r="F14" t="str">
            <v>PAO John</v>
          </cell>
          <cell r="G14" t="str">
            <v>PAO</v>
          </cell>
          <cell r="H14" t="str">
            <v>PAO</v>
          </cell>
          <cell r="I14" t="str">
            <v>VOP0002</v>
          </cell>
          <cell r="J14" t="str">
            <v>TOP0003001</v>
          </cell>
          <cell r="K14" t="str">
            <v>APP86FEAXP</v>
          </cell>
          <cell r="M14" t="str">
            <v>Catering services</v>
          </cell>
          <cell r="N14" t="str">
            <v>Catering &amp; Housekeeping</v>
          </cell>
          <cell r="O14" t="str">
            <v>EA Production</v>
          </cell>
          <cell r="P14" t="str">
            <v>OPEX</v>
          </cell>
          <cell r="Q14">
            <v>104614</v>
          </cell>
          <cell r="R14">
            <v>0</v>
          </cell>
          <cell r="S14">
            <v>872</v>
          </cell>
          <cell r="T14">
            <v>102371000</v>
          </cell>
          <cell r="U14">
            <v>0</v>
          </cell>
          <cell r="V14">
            <v>906339</v>
          </cell>
          <cell r="W14">
            <v>59079</v>
          </cell>
          <cell r="X14">
            <v>0</v>
          </cell>
          <cell r="Y14">
            <v>469</v>
          </cell>
        </row>
        <row r="15">
          <cell r="A15" t="str">
            <v>Catering Services Portofino - INTELS</v>
          </cell>
          <cell r="B15" t="str">
            <v>B</v>
          </cell>
          <cell r="C15" t="str">
            <v>VGOE041</v>
          </cell>
          <cell r="D15" t="str">
            <v>EA Other Staff costs</v>
          </cell>
          <cell r="E15" t="str">
            <v>EA Onshore staff - Tariff for other staff costs (ITand office space)</v>
          </cell>
          <cell r="F15" t="str">
            <v>GPO Leo</v>
          </cell>
          <cell r="G15" t="str">
            <v>GPO</v>
          </cell>
          <cell r="H15" t="str">
            <v>GPO</v>
          </cell>
          <cell r="I15" t="str">
            <v>VOP0003</v>
          </cell>
          <cell r="J15" t="str">
            <v>GPOM-EA</v>
          </cell>
          <cell r="K15" t="str">
            <v>GPOM-EA</v>
          </cell>
          <cell r="M15" t="str">
            <v>EA Overheads</v>
          </cell>
          <cell r="N15" t="str">
            <v>Staff Costs</v>
          </cell>
          <cell r="O15" t="str">
            <v>EA General Overheads</v>
          </cell>
          <cell r="P15" t="str">
            <v>OPEX</v>
          </cell>
          <cell r="Q15">
            <v>0</v>
          </cell>
          <cell r="R15">
            <v>0</v>
          </cell>
          <cell r="S15">
            <v>0</v>
          </cell>
          <cell r="U15">
            <v>98615.62</v>
          </cell>
          <cell r="V15">
            <v>98615.62</v>
          </cell>
          <cell r="X15">
            <v>320.76</v>
          </cell>
          <cell r="Y15">
            <v>320.76</v>
          </cell>
        </row>
        <row r="16">
          <cell r="A16" t="str">
            <v>CD Projects Offshore</v>
          </cell>
          <cell r="B16" t="str">
            <v>I</v>
          </cell>
          <cell r="C16" t="str">
            <v>VPOE0301</v>
          </cell>
          <cell r="D16" t="str">
            <v>EA field CD Projects</v>
          </cell>
          <cell r="E16" t="str">
            <v>EA field CD Projects year 2003  POM02000.0036 G88</v>
          </cell>
          <cell r="F16" t="str">
            <v>PAO John</v>
          </cell>
          <cell r="G16" t="str">
            <v>PAO</v>
          </cell>
          <cell r="H16" t="str">
            <v>PAO</v>
          </cell>
          <cell r="I16" t="str">
            <v>VOP0002</v>
          </cell>
          <cell r="J16" t="str">
            <v>TOP0003001</v>
          </cell>
          <cell r="K16" t="str">
            <v>PPRPOL0301</v>
          </cell>
          <cell r="M16" t="str">
            <v>CD Projects Offshore</v>
          </cell>
          <cell r="N16" t="str">
            <v>CD Projects</v>
          </cell>
          <cell r="O16" t="str">
            <v>CD Projects</v>
          </cell>
          <cell r="P16" t="str">
            <v>OPEX</v>
          </cell>
          <cell r="Q16">
            <v>45616</v>
          </cell>
          <cell r="R16">
            <v>1521</v>
          </cell>
          <cell r="S16">
            <v>1901</v>
          </cell>
          <cell r="T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</row>
        <row r="17">
          <cell r="A17" t="str">
            <v>Charter of Tug Boat for EA Operations</v>
          </cell>
          <cell r="B17" t="str">
            <v>C</v>
          </cell>
          <cell r="C17" t="str">
            <v>VAOS0L31</v>
          </cell>
          <cell r="D17" t="str">
            <v>Marine Transport Logistics</v>
          </cell>
          <cell r="E17" t="str">
            <v>Rental  tug boat for 8 months @ $75k/monthPOM02000.0079 - L02925 - 1/1/03 to 4/30/03</v>
          </cell>
          <cell r="F17" t="str">
            <v>PAO John</v>
          </cell>
          <cell r="G17" t="str">
            <v>PAO</v>
          </cell>
          <cell r="H17" t="str">
            <v>PAO</v>
          </cell>
          <cell r="I17" t="str">
            <v>VOP0002</v>
          </cell>
          <cell r="J17" t="str">
            <v>APF28TSULG</v>
          </cell>
          <cell r="K17" t="str">
            <v>APF28TSULG</v>
          </cell>
          <cell r="M17" t="str">
            <v>Support Operations Offshore</v>
          </cell>
          <cell r="N17" t="str">
            <v>Logistics</v>
          </cell>
          <cell r="O17" t="str">
            <v>Logistic Support</v>
          </cell>
          <cell r="P17" t="str">
            <v>OPEX</v>
          </cell>
          <cell r="Q17">
            <v>0</v>
          </cell>
          <cell r="R17">
            <v>577</v>
          </cell>
          <cell r="S17">
            <v>577</v>
          </cell>
          <cell r="U17">
            <v>297500</v>
          </cell>
          <cell r="V17">
            <v>297500</v>
          </cell>
          <cell r="W17">
            <v>0</v>
          </cell>
          <cell r="X17">
            <v>577</v>
          </cell>
          <cell r="Y17">
            <v>577</v>
          </cell>
        </row>
        <row r="18">
          <cell r="A18" t="str">
            <v>Chemicals &amp; Production Chemicals EAFPSO</v>
          </cell>
          <cell r="B18" t="str">
            <v>A</v>
          </cell>
          <cell r="C18" t="str">
            <v>VAOEPO34</v>
          </cell>
          <cell r="D18" t="str">
            <v>EA FPSO Chemicals &amp; Production Chemicals</v>
          </cell>
          <cell r="E18" t="str">
            <v>Chemicals &amp; Production Chemicals EAFPSO</v>
          </cell>
          <cell r="F18" t="str">
            <v>PAO John</v>
          </cell>
          <cell r="G18" t="str">
            <v>PAO</v>
          </cell>
          <cell r="H18" t="str">
            <v>PAO</v>
          </cell>
          <cell r="I18" t="str">
            <v>VOP0003</v>
          </cell>
          <cell r="J18" t="str">
            <v>TOP0003001</v>
          </cell>
          <cell r="K18" t="str">
            <v>APF20FEAXP</v>
          </cell>
          <cell r="M18" t="str">
            <v>EA Production</v>
          </cell>
          <cell r="N18" t="str">
            <v>EA Production</v>
          </cell>
          <cell r="O18" t="str">
            <v>EA Production</v>
          </cell>
          <cell r="P18" t="str">
            <v>OPEX</v>
          </cell>
          <cell r="Q18">
            <v>0</v>
          </cell>
          <cell r="R18">
            <v>962</v>
          </cell>
          <cell r="S18">
            <v>962</v>
          </cell>
          <cell r="T18">
            <v>17137730</v>
          </cell>
          <cell r="V18">
            <v>103317</v>
          </cell>
          <cell r="W18">
            <v>17138</v>
          </cell>
          <cell r="X18">
            <v>962</v>
          </cell>
          <cell r="Y18">
            <v>962</v>
          </cell>
        </row>
        <row r="19">
          <cell r="A19" t="str">
            <v>Class certification for the Sea Eagle (Llyods)EAFPSO</v>
          </cell>
          <cell r="B19" t="str">
            <v>A</v>
          </cell>
          <cell r="C19" t="str">
            <v>VAOEMF65</v>
          </cell>
          <cell r="D19" t="str">
            <v>FPSO Inspections</v>
          </cell>
          <cell r="E19" t="str">
            <v>POM02000.0052 - Lloyds Register - L02880 - 1/1/03 to 12/31/03</v>
          </cell>
          <cell r="F19" t="str">
            <v>PAO John</v>
          </cell>
          <cell r="G19" t="str">
            <v>PAO</v>
          </cell>
          <cell r="H19" t="str">
            <v>PSO</v>
          </cell>
          <cell r="I19" t="str">
            <v>VOP0002</v>
          </cell>
          <cell r="J19" t="str">
            <v>TOP0003001</v>
          </cell>
          <cell r="K19" t="str">
            <v>APF50FEAXP</v>
          </cell>
          <cell r="M19" t="str">
            <v>EA Maintainance</v>
          </cell>
          <cell r="N19" t="str">
            <v>EA Maintainance</v>
          </cell>
          <cell r="O19" t="str">
            <v>EA Maintainance</v>
          </cell>
          <cell r="P19" t="str">
            <v>OPEX</v>
          </cell>
          <cell r="Q19">
            <v>0</v>
          </cell>
          <cell r="R19">
            <v>96</v>
          </cell>
          <cell r="S19">
            <v>96</v>
          </cell>
          <cell r="U19">
            <v>100000</v>
          </cell>
          <cell r="V19">
            <v>100000</v>
          </cell>
          <cell r="W19">
            <v>0</v>
          </cell>
          <cell r="X19">
            <v>100</v>
          </cell>
          <cell r="Y19">
            <v>100</v>
          </cell>
        </row>
        <row r="20">
          <cell r="A20" t="str">
            <v xml:space="preserve">Commissioning of Sea Eagle - PR </v>
          </cell>
          <cell r="B20" t="str">
            <v>E</v>
          </cell>
          <cell r="C20" t="str">
            <v>VGOE053</v>
          </cell>
          <cell r="D20" t="str">
            <v>EA General overheads</v>
          </cell>
          <cell r="E20" t="str">
            <v>Commissioning of Sea Eagle - PR (including souvenirs)</v>
          </cell>
          <cell r="F20" t="str">
            <v>PAO John</v>
          </cell>
          <cell r="G20" t="str">
            <v>PAO</v>
          </cell>
          <cell r="H20" t="str">
            <v>PAO</v>
          </cell>
          <cell r="I20" t="str">
            <v>VOP0003</v>
          </cell>
          <cell r="J20" t="str">
            <v>GPOM-EA</v>
          </cell>
          <cell r="K20" t="str">
            <v>GPOM-EA</v>
          </cell>
          <cell r="M20" t="str">
            <v>EA Overheads</v>
          </cell>
          <cell r="N20" t="str">
            <v>Staff Costs</v>
          </cell>
          <cell r="O20" t="str">
            <v>EA General Overheads</v>
          </cell>
          <cell r="P20" t="str">
            <v>OPEX</v>
          </cell>
          <cell r="Q20">
            <v>0</v>
          </cell>
          <cell r="R20">
            <v>0</v>
          </cell>
          <cell r="S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</row>
        <row r="21">
          <cell r="A21" t="str">
            <v>Compressor Maintenance Services EAFPSO</v>
          </cell>
          <cell r="B21" t="str">
            <v>C</v>
          </cell>
          <cell r="C21" t="str">
            <v>VAOEMF52</v>
          </cell>
          <cell r="D21" t="str">
            <v>FPSO Preventive maintenance</v>
          </cell>
          <cell r="E21" t="str">
            <v>POM02000.0012 - SIEMENS NIG LTD - L02772 - 1/1/03 to 12/31/03</v>
          </cell>
          <cell r="F21" t="str">
            <v>PAO John</v>
          </cell>
          <cell r="G21" t="str">
            <v>PAO</v>
          </cell>
          <cell r="H21" t="str">
            <v>MTC</v>
          </cell>
          <cell r="I21" t="str">
            <v>VOP0002</v>
          </cell>
          <cell r="J21" t="str">
            <v>TOP0003001</v>
          </cell>
          <cell r="K21" t="str">
            <v>APF50FEAXP</v>
          </cell>
          <cell r="M21" t="str">
            <v>EA Maintainance</v>
          </cell>
          <cell r="N21" t="str">
            <v>EA Maintainance</v>
          </cell>
          <cell r="O21" t="str">
            <v>EA Maintainance</v>
          </cell>
          <cell r="P21" t="str">
            <v>OPEX</v>
          </cell>
          <cell r="Q21">
            <v>0</v>
          </cell>
          <cell r="R21">
            <v>144</v>
          </cell>
          <cell r="S21">
            <v>144</v>
          </cell>
          <cell r="U21">
            <v>144000</v>
          </cell>
          <cell r="V21">
            <v>144000</v>
          </cell>
          <cell r="W21">
            <v>0</v>
          </cell>
          <cell r="X21">
            <v>144</v>
          </cell>
          <cell r="Y21">
            <v>144</v>
          </cell>
        </row>
        <row r="22">
          <cell r="A22" t="str">
            <v xml:space="preserve">Connection EA to Tunu LOS  to Warri Network </v>
          </cell>
          <cell r="B22" t="str">
            <v>A</v>
          </cell>
          <cell r="C22" t="str">
            <v>VAOI0I23</v>
          </cell>
          <cell r="D22" t="str">
            <v>Offshore IT Services General</v>
          </cell>
          <cell r="E22" t="str">
            <v>Connection EA to Tunu LOS  to Warri Network SSIN-2002-OPU-002 - POM02009. Ron's mail indicate that actual will exceed initial estimates significantly.</v>
          </cell>
          <cell r="F22" t="str">
            <v>PIO Ron</v>
          </cell>
          <cell r="G22" t="str">
            <v>PIO</v>
          </cell>
          <cell r="H22" t="str">
            <v>PIO</v>
          </cell>
          <cell r="I22" t="str">
            <v>VOP0001</v>
          </cell>
          <cell r="J22" t="str">
            <v>C1N5808</v>
          </cell>
          <cell r="K22" t="str">
            <v>C1N58</v>
          </cell>
          <cell r="M22" t="str">
            <v>IT Equipment</v>
          </cell>
          <cell r="N22" t="str">
            <v>IT Equipment</v>
          </cell>
          <cell r="O22" t="str">
            <v>IT Equipment</v>
          </cell>
          <cell r="P22" t="str">
            <v>CAPEX</v>
          </cell>
          <cell r="Q22">
            <v>0</v>
          </cell>
          <cell r="R22">
            <v>10</v>
          </cell>
          <cell r="S22">
            <v>10</v>
          </cell>
          <cell r="V22">
            <v>0</v>
          </cell>
          <cell r="W22">
            <v>0</v>
          </cell>
          <cell r="X22">
            <v>10</v>
          </cell>
          <cell r="Y22">
            <v>10</v>
          </cell>
        </row>
        <row r="23">
          <cell r="A23" t="str">
            <v>Connection EA to Tunu LOS  to Warri Network OPEX</v>
          </cell>
          <cell r="B23" t="str">
            <v>A</v>
          </cell>
          <cell r="C23" t="str">
            <v>VAOI0I23</v>
          </cell>
          <cell r="D23" t="str">
            <v>Offshore IT Services General</v>
          </cell>
          <cell r="E23" t="str">
            <v>Connection EA to Tunu LOS  to Warri Network SSIN-2002-OPU-002 - POM02009. Ron's mail indicate that actual will exceed initial estimates significantly.</v>
          </cell>
          <cell r="F23" t="str">
            <v>PIO Ron</v>
          </cell>
          <cell r="G23" t="str">
            <v>PIO</v>
          </cell>
          <cell r="H23" t="str">
            <v>PIO</v>
          </cell>
          <cell r="I23" t="str">
            <v>VOP0002</v>
          </cell>
          <cell r="J23" t="str">
            <v>GPOM</v>
          </cell>
          <cell r="K23" t="str">
            <v>GPOM</v>
          </cell>
          <cell r="M23" t="str">
            <v>General Overheads Offshore</v>
          </cell>
          <cell r="N23" t="str">
            <v>IT Costs</v>
          </cell>
          <cell r="O23" t="str">
            <v>OD Gen Overheads &amp; Salaries</v>
          </cell>
          <cell r="P23" t="str">
            <v>OPEX</v>
          </cell>
          <cell r="Q23">
            <v>0</v>
          </cell>
          <cell r="R23">
            <v>60</v>
          </cell>
          <cell r="S23">
            <v>60</v>
          </cell>
          <cell r="V23">
            <v>0</v>
          </cell>
          <cell r="W23">
            <v>0</v>
          </cell>
          <cell r="X23">
            <v>60</v>
          </cell>
          <cell r="Y23">
            <v>60</v>
          </cell>
        </row>
        <row r="24">
          <cell r="A24" t="str">
            <v xml:space="preserve">Connection EA VSAT to Warri Network </v>
          </cell>
          <cell r="B24" t="str">
            <v>B</v>
          </cell>
          <cell r="C24" t="str">
            <v>VAOI0I23</v>
          </cell>
          <cell r="D24" t="str">
            <v>Offshore IT Services General</v>
          </cell>
          <cell r="E24" t="str">
            <v>Connection EA VSAT to Warri Network SSIN-2002-OPU-001 - POM02008. Ron's mail indicate that actual will exceed initial estimates significantly.</v>
          </cell>
          <cell r="F24" t="str">
            <v>PIO Ron</v>
          </cell>
          <cell r="G24" t="str">
            <v>PIO</v>
          </cell>
          <cell r="H24" t="str">
            <v>PIO</v>
          </cell>
          <cell r="I24" t="str">
            <v>VOP0001</v>
          </cell>
          <cell r="J24" t="str">
            <v>C1N5808</v>
          </cell>
          <cell r="K24" t="str">
            <v>C1N58</v>
          </cell>
          <cell r="M24" t="str">
            <v>IT Equipment</v>
          </cell>
          <cell r="N24" t="str">
            <v>IT Equipment</v>
          </cell>
          <cell r="O24" t="str">
            <v>IT Equipment</v>
          </cell>
          <cell r="P24" t="str">
            <v>CAPEX</v>
          </cell>
          <cell r="Q24">
            <v>0</v>
          </cell>
          <cell r="R24">
            <v>10</v>
          </cell>
          <cell r="S24">
            <v>10</v>
          </cell>
          <cell r="V24">
            <v>0</v>
          </cell>
          <cell r="W24">
            <v>0</v>
          </cell>
          <cell r="X24">
            <v>10</v>
          </cell>
          <cell r="Y24">
            <v>10</v>
          </cell>
        </row>
        <row r="25">
          <cell r="A25" t="str">
            <v>Connection EA VSAT to Warri Network OPEX</v>
          </cell>
          <cell r="B25" t="str">
            <v>B</v>
          </cell>
          <cell r="C25" t="str">
            <v>VAOI0I23</v>
          </cell>
          <cell r="D25" t="str">
            <v>Offshore IT Services General</v>
          </cell>
          <cell r="E25" t="str">
            <v>Connection EA VSAT to Warri Network SSIN-2002-OPU-001 - POM02008. Ron's mail indicate that actual will exceed initial estimates significantly.</v>
          </cell>
          <cell r="F25" t="str">
            <v>PIO Ron</v>
          </cell>
          <cell r="G25" t="str">
            <v>PIO</v>
          </cell>
          <cell r="H25" t="str">
            <v>PIO</v>
          </cell>
          <cell r="I25" t="str">
            <v>VOP0002</v>
          </cell>
          <cell r="J25" t="str">
            <v>GPOM</v>
          </cell>
          <cell r="K25" t="str">
            <v>GPOM</v>
          </cell>
          <cell r="M25" t="str">
            <v>General Overheads Offshore</v>
          </cell>
          <cell r="N25" t="str">
            <v>IT Costs</v>
          </cell>
          <cell r="O25" t="str">
            <v>OD Gen Overheads &amp; Salaries</v>
          </cell>
          <cell r="P25" t="str">
            <v>OPEX</v>
          </cell>
          <cell r="Q25">
            <v>0</v>
          </cell>
          <cell r="R25">
            <v>30</v>
          </cell>
          <cell r="S25">
            <v>30</v>
          </cell>
          <cell r="V25">
            <v>0</v>
          </cell>
          <cell r="W25">
            <v>0</v>
          </cell>
          <cell r="X25">
            <v>30</v>
          </cell>
          <cell r="Y25">
            <v>30</v>
          </cell>
        </row>
        <row r="26">
          <cell r="A26" t="str">
            <v>Consultancy - Various Shell group</v>
          </cell>
          <cell r="B26" t="str">
            <v>A</v>
          </cell>
          <cell r="C26" t="str">
            <v>VGO0001</v>
          </cell>
          <cell r="D26" t="str">
            <v>Consultancy - General</v>
          </cell>
          <cell r="E26" t="str">
            <v>LEE: Estimate to accommodate any consultancy costs that come up.</v>
          </cell>
          <cell r="F26" t="str">
            <v>GPO Leo</v>
          </cell>
          <cell r="G26" t="str">
            <v>GPO</v>
          </cell>
          <cell r="H26" t="str">
            <v>GPO</v>
          </cell>
          <cell r="I26" t="str">
            <v>VOP0002</v>
          </cell>
          <cell r="J26" t="str">
            <v>GPOM</v>
          </cell>
          <cell r="K26" t="str">
            <v>GPOM</v>
          </cell>
          <cell r="M26" t="str">
            <v>General Overheads Offshore</v>
          </cell>
          <cell r="N26" t="str">
            <v>Overheads</v>
          </cell>
          <cell r="O26" t="str">
            <v>OD Gen Overheads &amp; Salaries</v>
          </cell>
          <cell r="P26" t="str">
            <v>OPEX</v>
          </cell>
          <cell r="Q26">
            <v>5000</v>
          </cell>
          <cell r="R26">
            <v>300</v>
          </cell>
          <cell r="S26">
            <v>343</v>
          </cell>
          <cell r="U26">
            <v>113940</v>
          </cell>
          <cell r="V26">
            <v>113940</v>
          </cell>
          <cell r="W26">
            <v>5000</v>
          </cell>
          <cell r="X26">
            <v>300</v>
          </cell>
          <cell r="Y26">
            <v>343</v>
          </cell>
        </row>
        <row r="27">
          <cell r="A27" t="str">
            <v>Container rental FPSO</v>
          </cell>
          <cell r="B27" t="str">
            <v>A</v>
          </cell>
          <cell r="C27" t="str">
            <v>VAOEPL23</v>
          </cell>
          <cell r="D27" t="str">
            <v>Marine Cargo Handling Services - EA</v>
          </cell>
          <cell r="E27" t="str">
            <v>POM02000.0019 -  - S02775/A - 1/15/03 to 1/14/06</v>
          </cell>
          <cell r="F27" t="str">
            <v>PAO John</v>
          </cell>
          <cell r="G27" t="str">
            <v>PAO</v>
          </cell>
          <cell r="H27" t="str">
            <v>PAO</v>
          </cell>
          <cell r="I27" t="str">
            <v>VOP0003</v>
          </cell>
          <cell r="J27" t="str">
            <v>TOP0003001</v>
          </cell>
          <cell r="K27" t="str">
            <v>APF20FEAXP</v>
          </cell>
          <cell r="M27" t="str">
            <v>EA Production</v>
          </cell>
          <cell r="N27" t="str">
            <v>EA Production</v>
          </cell>
          <cell r="O27" t="str">
            <v>EA Production</v>
          </cell>
          <cell r="P27" t="str">
            <v>OPEX</v>
          </cell>
          <cell r="Q27">
            <v>1800</v>
          </cell>
          <cell r="R27">
            <v>125</v>
          </cell>
          <cell r="S27">
            <v>132</v>
          </cell>
          <cell r="T27">
            <v>1990826.9722222225</v>
          </cell>
          <cell r="U27">
            <v>88899.472222222234</v>
          </cell>
          <cell r="V27">
            <v>104588</v>
          </cell>
          <cell r="W27">
            <v>1990.8269722222226</v>
          </cell>
          <cell r="X27">
            <v>125</v>
          </cell>
          <cell r="Y27">
            <v>132</v>
          </cell>
        </row>
        <row r="28">
          <cell r="A28" t="str">
            <v>Contract Analyst  - IES</v>
          </cell>
          <cell r="B28" t="str">
            <v>A</v>
          </cell>
          <cell r="C28" t="str">
            <v>VPOC0202</v>
          </cell>
          <cell r="D28" t="str">
            <v>Contract Management</v>
          </cell>
          <cell r="E28" t="str">
            <v>POM02000.0083 - INT'L ENERGY SERV LTD - L02914 - 11/1/02 to 10/31/03</v>
          </cell>
          <cell r="F28" t="str">
            <v>GPO Leo</v>
          </cell>
          <cell r="G28" t="str">
            <v>GPO</v>
          </cell>
          <cell r="H28" t="str">
            <v>GPO</v>
          </cell>
          <cell r="I28" t="str">
            <v>VOP0002</v>
          </cell>
          <cell r="J28" t="str">
            <v>GPOM</v>
          </cell>
          <cell r="K28" t="str">
            <v>GPOM</v>
          </cell>
          <cell r="M28" t="str">
            <v>General Overheads Offshore</v>
          </cell>
          <cell r="N28" t="str">
            <v>Staff Costs</v>
          </cell>
          <cell r="O28" t="str">
            <v>OD Gen Overheads &amp; Salaries</v>
          </cell>
          <cell r="P28" t="str">
            <v>OPEX</v>
          </cell>
          <cell r="Q28">
            <v>8000</v>
          </cell>
          <cell r="R28">
            <v>250</v>
          </cell>
          <cell r="S28">
            <v>337</v>
          </cell>
          <cell r="T28">
            <v>6327360</v>
          </cell>
          <cell r="U28">
            <v>199680</v>
          </cell>
          <cell r="V28">
            <v>249537</v>
          </cell>
          <cell r="W28">
            <v>8000</v>
          </cell>
          <cell r="X28">
            <v>250</v>
          </cell>
          <cell r="Y28">
            <v>337</v>
          </cell>
        </row>
        <row r="29">
          <cell r="A29" t="str">
            <v>Corrosion &amp; chemical Management service</v>
          </cell>
          <cell r="B29" t="str">
            <v>I</v>
          </cell>
          <cell r="C29" t="str">
            <v>VAOEMF65</v>
          </cell>
          <cell r="D29" t="str">
            <v>FPSO Inspections</v>
          </cell>
          <cell r="E29" t="str">
            <v>Corrosion Baseline Inspection (DPs, RP &amp; FPSO)</v>
          </cell>
          <cell r="F29" t="str">
            <v>PAO John</v>
          </cell>
          <cell r="G29" t="str">
            <v>PAO</v>
          </cell>
          <cell r="H29" t="str">
            <v>PSO</v>
          </cell>
          <cell r="I29" t="str">
            <v>VOP0002</v>
          </cell>
          <cell r="J29" t="str">
            <v>TOP0003001</v>
          </cell>
          <cell r="K29" t="str">
            <v>APF50FEAXP</v>
          </cell>
          <cell r="M29" t="str">
            <v>EA Maintainance</v>
          </cell>
          <cell r="N29" t="str">
            <v>EA Maintainance</v>
          </cell>
          <cell r="O29" t="str">
            <v>EA Maintainance</v>
          </cell>
          <cell r="P29" t="str">
            <v>OPEX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V29">
            <v>0</v>
          </cell>
          <cell r="W29">
            <v>0</v>
          </cell>
          <cell r="X29">
            <v>43</v>
          </cell>
          <cell r="Y29">
            <v>43</v>
          </cell>
        </row>
        <row r="30">
          <cell r="A30" t="str">
            <v>Crew change - Hotel accommodation</v>
          </cell>
          <cell r="B30" t="str">
            <v>F</v>
          </cell>
          <cell r="C30" t="str">
            <v>VAOS0L33</v>
          </cell>
          <cell r="D30" t="str">
            <v>Air Transport Logistics</v>
          </cell>
          <cell r="E30" t="str">
            <v>EA Int Staff Hotel accomm Rates per night and feeding at Sheraton Ikeja30 pax/month$220/pax</v>
          </cell>
          <cell r="F30" t="str">
            <v>GPO Leo</v>
          </cell>
          <cell r="G30" t="str">
            <v>GPO</v>
          </cell>
          <cell r="H30" t="str">
            <v>GPO</v>
          </cell>
          <cell r="I30" t="str">
            <v>VOP0002</v>
          </cell>
          <cell r="J30" t="str">
            <v>APF28TSULG</v>
          </cell>
          <cell r="K30" t="str">
            <v>APF28TSULG</v>
          </cell>
          <cell r="M30" t="str">
            <v>Support Operations Offshore</v>
          </cell>
          <cell r="N30" t="str">
            <v>Logistics</v>
          </cell>
          <cell r="O30" t="str">
            <v>Logistic Support</v>
          </cell>
          <cell r="P30" t="str">
            <v>OPEX</v>
          </cell>
          <cell r="Q30">
            <v>0</v>
          </cell>
          <cell r="R30">
            <v>69</v>
          </cell>
          <cell r="S30">
            <v>69</v>
          </cell>
          <cell r="T30">
            <v>2407600</v>
          </cell>
          <cell r="U30">
            <v>0</v>
          </cell>
          <cell r="V30">
            <v>18917</v>
          </cell>
          <cell r="W30">
            <v>4293.0560000000005</v>
          </cell>
          <cell r="X30">
            <v>0</v>
          </cell>
          <cell r="Y30">
            <v>33.791669047619045</v>
          </cell>
        </row>
        <row r="31">
          <cell r="A31" t="str">
            <v>Crew Change - International flights</v>
          </cell>
          <cell r="B31" t="str">
            <v>A</v>
          </cell>
          <cell r="C31" t="str">
            <v>VAOS0L33</v>
          </cell>
          <cell r="D31" t="str">
            <v>Air Transport Logistics</v>
          </cell>
          <cell r="E31" t="str">
            <v>POM02000.0045  crew change staff and contractors.30pax/month$3000/pax</v>
          </cell>
          <cell r="F31" t="str">
            <v>GPO Leo</v>
          </cell>
          <cell r="G31" t="str">
            <v>GPO</v>
          </cell>
          <cell r="H31" t="str">
            <v>GPO</v>
          </cell>
          <cell r="I31" t="str">
            <v>VOP0002</v>
          </cell>
          <cell r="J31" t="str">
            <v>APF28TSULG</v>
          </cell>
          <cell r="K31" t="str">
            <v>APF28TSULG</v>
          </cell>
          <cell r="M31" t="str">
            <v>Support Operations Offshore</v>
          </cell>
          <cell r="N31" t="str">
            <v>Logistics</v>
          </cell>
          <cell r="O31" t="str">
            <v>Logistic Support</v>
          </cell>
          <cell r="P31" t="str">
            <v>OPEX</v>
          </cell>
          <cell r="Q31">
            <v>0</v>
          </cell>
          <cell r="R31">
            <v>935</v>
          </cell>
          <cell r="S31">
            <v>935</v>
          </cell>
          <cell r="U31">
            <v>371970</v>
          </cell>
          <cell r="V31">
            <v>371970</v>
          </cell>
          <cell r="W31">
            <v>0</v>
          </cell>
          <cell r="X31">
            <v>467</v>
          </cell>
          <cell r="Y31">
            <v>467</v>
          </cell>
        </row>
        <row r="32">
          <cell r="A32" t="str">
            <v>Crude Oil Cargo Pump Maintenance Services EAFPSO</v>
          </cell>
          <cell r="B32" t="str">
            <v>A</v>
          </cell>
          <cell r="C32" t="str">
            <v>VAOEMF52</v>
          </cell>
          <cell r="D32" t="str">
            <v>FPSO Preventive maintenance</v>
          </cell>
          <cell r="E32" t="str">
            <v>POM02000.0011 - FRAMO  - L02773 - 1/1/03 to 12/31/03</v>
          </cell>
          <cell r="F32" t="str">
            <v>PAO John</v>
          </cell>
          <cell r="G32" t="str">
            <v>PAO</v>
          </cell>
          <cell r="H32" t="str">
            <v>MTC</v>
          </cell>
          <cell r="I32" t="str">
            <v>VOP0002</v>
          </cell>
          <cell r="J32" t="str">
            <v>TOP0003001</v>
          </cell>
          <cell r="K32" t="str">
            <v>APF50FEAXP</v>
          </cell>
          <cell r="M32" t="str">
            <v>EA Maintainance</v>
          </cell>
          <cell r="N32" t="str">
            <v>EA Maintainance</v>
          </cell>
          <cell r="O32" t="str">
            <v>EA Maintainance</v>
          </cell>
          <cell r="P32" t="str">
            <v>OPEX</v>
          </cell>
          <cell r="Q32">
            <v>0</v>
          </cell>
          <cell r="R32">
            <v>49</v>
          </cell>
          <cell r="S32">
            <v>49</v>
          </cell>
          <cell r="T32">
            <v>0</v>
          </cell>
          <cell r="W32">
            <v>0</v>
          </cell>
          <cell r="X32">
            <v>100</v>
          </cell>
          <cell r="Y32">
            <v>100</v>
          </cell>
        </row>
        <row r="33">
          <cell r="A33" t="str">
            <v>CTR with SITI for offshore IM &amp; T plan</v>
          </cell>
          <cell r="B33" t="str">
            <v>A</v>
          </cell>
          <cell r="C33" t="str">
            <v>VAOI0I23</v>
          </cell>
          <cell r="D33" t="str">
            <v>Offshore IT Services General</v>
          </cell>
          <cell r="E33" t="str">
            <v>Connection EA to Tunu LOS  to Warri Network SSIN-2002-OPU-002 - POM02009. Ron's mail indicate that actual will exceed initial estimates significantly.</v>
          </cell>
          <cell r="F33" t="str">
            <v>PIO Ron</v>
          </cell>
          <cell r="G33" t="str">
            <v>PIO</v>
          </cell>
          <cell r="H33" t="str">
            <v>PIO</v>
          </cell>
          <cell r="I33" t="str">
            <v>VOP0002</v>
          </cell>
          <cell r="J33" t="str">
            <v>GPOM</v>
          </cell>
          <cell r="K33" t="str">
            <v>GPOM</v>
          </cell>
          <cell r="M33" t="str">
            <v>General Overheads Offshore</v>
          </cell>
          <cell r="N33" t="str">
            <v>IT Costs</v>
          </cell>
          <cell r="O33" t="str">
            <v>OD Gen Overheads &amp; Salaries</v>
          </cell>
          <cell r="P33" t="str">
            <v>OPEX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</row>
        <row r="34">
          <cell r="A34" t="str">
            <v xml:space="preserve">CTRs with SGS for contract analysts/engineers </v>
          </cell>
          <cell r="B34" t="str">
            <v>B</v>
          </cell>
          <cell r="C34" t="str">
            <v>VPOC0202</v>
          </cell>
          <cell r="D34" t="str">
            <v>Contract Management</v>
          </cell>
          <cell r="E34" t="str">
            <v>CTRs with SGS for two contract analysts/engineers (J McCullough and M Reid) for 3 man months WO53496125-POM02003. Actual commitment is 118440 euro/person * 3 man months. 01/ 02 XC rate = 1.1157. Back charge expected</v>
          </cell>
          <cell r="F34" t="str">
            <v>GPO Leo</v>
          </cell>
          <cell r="G34" t="str">
            <v>GPO</v>
          </cell>
          <cell r="H34" t="str">
            <v>GPO</v>
          </cell>
          <cell r="I34" t="str">
            <v>VOP0002</v>
          </cell>
          <cell r="J34" t="str">
            <v>GPOM</v>
          </cell>
          <cell r="K34" t="str">
            <v>GPOM</v>
          </cell>
          <cell r="M34" t="str">
            <v>General Overheads Offshore</v>
          </cell>
          <cell r="N34" t="str">
            <v>Staff Costs</v>
          </cell>
          <cell r="O34" t="str">
            <v>OD Gen Overheads &amp; Salaries</v>
          </cell>
          <cell r="P34" t="str">
            <v>OPEX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</row>
        <row r="35">
          <cell r="A35" t="str">
            <v>Data loading SAP - ACCENTURE</v>
          </cell>
          <cell r="B35" t="str">
            <v>B</v>
          </cell>
          <cell r="C35" t="str">
            <v>VPOC0201</v>
          </cell>
          <cell r="D35" t="str">
            <v>SAP Implementation</v>
          </cell>
          <cell r="E35" t="str">
            <v xml:space="preserve">POM02000.0076 - ACCENTURE - L02912 - 11/18/02 to 5/17/033 Contract staff </v>
          </cell>
          <cell r="F35" t="str">
            <v>GPO Leo</v>
          </cell>
          <cell r="G35" t="str">
            <v>GPO</v>
          </cell>
          <cell r="H35" t="str">
            <v>GPO</v>
          </cell>
          <cell r="I35" t="str">
            <v>VOP0002</v>
          </cell>
          <cell r="J35" t="str">
            <v>GPOM</v>
          </cell>
          <cell r="K35" t="str">
            <v>GPOM</v>
          </cell>
          <cell r="M35" t="str">
            <v>General Overheads Offshore</v>
          </cell>
          <cell r="N35" t="str">
            <v>SAP Implementation</v>
          </cell>
          <cell r="O35" t="str">
            <v>OD Gen Overheads &amp; Salaries</v>
          </cell>
          <cell r="P35" t="str">
            <v>OPEX</v>
          </cell>
          <cell r="Q35">
            <v>7000</v>
          </cell>
          <cell r="R35">
            <v>0</v>
          </cell>
          <cell r="S35">
            <v>57</v>
          </cell>
          <cell r="T35">
            <v>0</v>
          </cell>
          <cell r="V35">
            <v>0</v>
          </cell>
          <cell r="W35">
            <v>7000</v>
          </cell>
          <cell r="X35">
            <v>0</v>
          </cell>
          <cell r="Y35">
            <v>57</v>
          </cell>
        </row>
        <row r="36">
          <cell r="A36" t="str">
            <v>Data/Telecomm link to Onne Warehouse.</v>
          </cell>
          <cell r="B36" t="str">
            <v>B</v>
          </cell>
          <cell r="C36" t="str">
            <v>VMO0001</v>
          </cell>
          <cell r="D36" t="str">
            <v>Other equipment (FPSO &amp; OGGS)</v>
          </cell>
          <cell r="E36" t="str">
            <v>Data/Telecomm link to Onne Warehouse. Rons mail advises a downward review in budget to accommodate the telecomms test equipment which should be delivered this year. Ron to give details of costs ASAP.</v>
          </cell>
          <cell r="F36" t="str">
            <v>PIO Ron</v>
          </cell>
          <cell r="G36" t="str">
            <v>PIO</v>
          </cell>
          <cell r="H36" t="str">
            <v>PIO</v>
          </cell>
          <cell r="I36" t="str">
            <v>VOP0001</v>
          </cell>
          <cell r="J36" t="str">
            <v>C1N5808</v>
          </cell>
          <cell r="K36" t="str">
            <v>C1N58</v>
          </cell>
          <cell r="M36" t="str">
            <v>IT Equipment</v>
          </cell>
          <cell r="N36" t="str">
            <v>IT Equipment</v>
          </cell>
          <cell r="O36" t="str">
            <v>IT Equipment</v>
          </cell>
          <cell r="P36" t="str">
            <v>CAPEX</v>
          </cell>
          <cell r="Q36">
            <v>0</v>
          </cell>
          <cell r="R36">
            <v>175</v>
          </cell>
          <cell r="S36">
            <v>175</v>
          </cell>
          <cell r="T36">
            <v>0</v>
          </cell>
          <cell r="U36">
            <v>175000</v>
          </cell>
          <cell r="V36">
            <v>175000</v>
          </cell>
          <cell r="W36">
            <v>0</v>
          </cell>
          <cell r="X36">
            <v>175</v>
          </cell>
          <cell r="Y36">
            <v>175</v>
          </cell>
        </row>
        <row r="37">
          <cell r="A37" t="str">
            <v>Dedicated emergency Inmarsat B unit</v>
          </cell>
          <cell r="B37" t="str">
            <v>A</v>
          </cell>
          <cell r="C37" t="str">
            <v>VMO0001</v>
          </cell>
          <cell r="D37" t="str">
            <v>Other equipment (FPSO &amp; OGGS)</v>
          </cell>
          <cell r="E37" t="str">
            <v xml:space="preserve">Dedicated emergency Inmarsat B unit- Committed SSIN-2002-OPU-003 - POM02010. Ron affirms that this will happen before YE and needs to advise BSU when the charges are expected </v>
          </cell>
          <cell r="F37" t="str">
            <v>PIO Ron</v>
          </cell>
          <cell r="G37" t="str">
            <v>PIO</v>
          </cell>
          <cell r="H37" t="str">
            <v>PIO</v>
          </cell>
          <cell r="I37" t="str">
            <v>VOP0001</v>
          </cell>
          <cell r="J37" t="str">
            <v>C1N5804</v>
          </cell>
          <cell r="K37" t="str">
            <v>C1N58</v>
          </cell>
          <cell r="M37" t="str">
            <v>IT Equipment</v>
          </cell>
          <cell r="N37" t="str">
            <v>IT Equipment</v>
          </cell>
          <cell r="O37" t="str">
            <v>IT Equipment</v>
          </cell>
          <cell r="P37" t="str">
            <v>CAPEX</v>
          </cell>
          <cell r="Q37">
            <v>0</v>
          </cell>
          <cell r="R37">
            <v>32</v>
          </cell>
          <cell r="S37">
            <v>32</v>
          </cell>
          <cell r="T37">
            <v>0</v>
          </cell>
          <cell r="U37">
            <v>32000</v>
          </cell>
          <cell r="V37">
            <v>32000</v>
          </cell>
          <cell r="W37">
            <v>0</v>
          </cell>
          <cell r="X37">
            <v>32</v>
          </cell>
          <cell r="Y37">
            <v>32</v>
          </cell>
        </row>
        <row r="38">
          <cell r="A38" t="str">
            <v>Development Of Asset Integrity System For EA</v>
          </cell>
          <cell r="B38" t="str">
            <v>A</v>
          </cell>
          <cell r="C38" t="str">
            <v>VAOEMF44</v>
          </cell>
          <cell r="D38" t="str">
            <v>FPSOSafeguarding maintenance</v>
          </cell>
          <cell r="E38" t="str">
            <v>Integrity Management contract with ATKINS (one off)POM02000.0032 - WS ATKINS - L02845 - 1/1/03 to 6/30/03</v>
          </cell>
          <cell r="F38" t="str">
            <v>PAO John</v>
          </cell>
          <cell r="G38" t="str">
            <v>PAO</v>
          </cell>
          <cell r="H38" t="str">
            <v>PSO</v>
          </cell>
          <cell r="I38" t="str">
            <v>VOP0002</v>
          </cell>
          <cell r="J38" t="str">
            <v>TOP0003001</v>
          </cell>
          <cell r="K38" t="str">
            <v>APF50FEAXP</v>
          </cell>
          <cell r="M38" t="str">
            <v>EA Maintainance</v>
          </cell>
          <cell r="N38" t="str">
            <v>EA Maintainance</v>
          </cell>
          <cell r="O38" t="str">
            <v>EA Maintainance</v>
          </cell>
          <cell r="P38" t="str">
            <v>OPEX</v>
          </cell>
          <cell r="Q38">
            <v>0</v>
          </cell>
          <cell r="R38">
            <v>216</v>
          </cell>
          <cell r="S38">
            <v>216</v>
          </cell>
          <cell r="T38">
            <v>0</v>
          </cell>
          <cell r="U38">
            <v>191665.37567776919</v>
          </cell>
          <cell r="V38">
            <v>191665.37567776919</v>
          </cell>
          <cell r="W38">
            <v>0</v>
          </cell>
          <cell r="X38">
            <v>216</v>
          </cell>
          <cell r="Y38">
            <v>216</v>
          </cell>
        </row>
        <row r="39">
          <cell r="A39" t="str">
            <v>Diesel Engine Maintenance Services EAFPSO</v>
          </cell>
          <cell r="B39" t="str">
            <v>F</v>
          </cell>
          <cell r="C39" t="str">
            <v>VAOEMF52</v>
          </cell>
          <cell r="D39" t="str">
            <v>FPSO Preventive maintenance</v>
          </cell>
          <cell r="E39" t="str">
            <v>POM02000.0021 -  - L02737/A - 1/1/03 to 12/31/03</v>
          </cell>
          <cell r="F39" t="str">
            <v>PAO John</v>
          </cell>
          <cell r="G39" t="str">
            <v>PAO</v>
          </cell>
          <cell r="H39" t="str">
            <v>MTC</v>
          </cell>
          <cell r="I39" t="str">
            <v>VOP0002</v>
          </cell>
          <cell r="J39" t="str">
            <v>TOP0003001</v>
          </cell>
          <cell r="K39" t="str">
            <v>APF50FEAXP</v>
          </cell>
          <cell r="M39" t="str">
            <v>EA Maintainance</v>
          </cell>
          <cell r="N39" t="str">
            <v>EA Maintainance</v>
          </cell>
          <cell r="O39" t="str">
            <v>EA Maintainance</v>
          </cell>
          <cell r="P39" t="str">
            <v>OPEX</v>
          </cell>
          <cell r="Q39">
            <v>0</v>
          </cell>
          <cell r="R39">
            <v>96</v>
          </cell>
          <cell r="S39">
            <v>96</v>
          </cell>
          <cell r="T39">
            <v>2136013</v>
          </cell>
          <cell r="U39">
            <v>67276</v>
          </cell>
          <cell r="V39">
            <v>84059.318928262495</v>
          </cell>
          <cell r="W39">
            <v>0</v>
          </cell>
          <cell r="X39">
            <v>100</v>
          </cell>
          <cell r="Y39">
            <v>100</v>
          </cell>
        </row>
        <row r="40">
          <cell r="A40" t="str">
            <v>Diesel for field support vessels</v>
          </cell>
          <cell r="B40" t="str">
            <v>B</v>
          </cell>
          <cell r="C40" t="str">
            <v>VAOS0L31</v>
          </cell>
          <cell r="D40" t="str">
            <v>Marine Transport Logistics</v>
          </cell>
          <cell r="E40" t="str">
            <v>POM02000.0075 - SNOP -Diesel (for 2 vessels above at 2.5 tons/day/vessel at 1,000 litres/tonnes at N27/litre) &amp; Lamnalco sea eagle</v>
          </cell>
          <cell r="F40" t="str">
            <v>PLO Dan</v>
          </cell>
          <cell r="G40" t="str">
            <v>PLO</v>
          </cell>
          <cell r="H40" t="str">
            <v>PLO</v>
          </cell>
          <cell r="I40" t="str">
            <v>VOP0002</v>
          </cell>
          <cell r="J40" t="str">
            <v>APF28TSULG</v>
          </cell>
          <cell r="K40" t="str">
            <v>APF28TSULG</v>
          </cell>
          <cell r="M40" t="str">
            <v>Support Operations Offshore</v>
          </cell>
          <cell r="N40" t="str">
            <v>Logistics</v>
          </cell>
          <cell r="O40" t="str">
            <v>Logistic Support</v>
          </cell>
          <cell r="P40" t="str">
            <v>OPEX</v>
          </cell>
          <cell r="Q40">
            <v>0</v>
          </cell>
          <cell r="R40">
            <v>282</v>
          </cell>
          <cell r="S40">
            <v>282</v>
          </cell>
          <cell r="U40">
            <v>402955.14999999997</v>
          </cell>
          <cell r="V40">
            <v>402955.14999999997</v>
          </cell>
          <cell r="W40">
            <v>0</v>
          </cell>
          <cell r="X40">
            <v>2274.1153999999997</v>
          </cell>
          <cell r="Y40">
            <v>2274.1153999999997</v>
          </cell>
        </row>
        <row r="41">
          <cell r="A41" t="str">
            <v>Diesel for security vessel</v>
          </cell>
          <cell r="B41" t="str">
            <v>B</v>
          </cell>
          <cell r="C41" t="str">
            <v>VAOS0L31</v>
          </cell>
          <cell r="D41" t="str">
            <v>Marine Transport Logistics</v>
          </cell>
          <cell r="E41" t="str">
            <v>POM02000.0075 - SNOP -Diesel (for 2 vessels above at 2.5 tons/day/vessel at 1,000 litres/tonnes at N27/litre) &amp; Lamnalco sea eagle</v>
          </cell>
          <cell r="F41" t="str">
            <v>PAO John</v>
          </cell>
          <cell r="G41" t="str">
            <v>PAO</v>
          </cell>
          <cell r="H41" t="str">
            <v>PAO</v>
          </cell>
          <cell r="I41" t="str">
            <v>VOP0002</v>
          </cell>
          <cell r="J41" t="str">
            <v>TOP002001</v>
          </cell>
          <cell r="K41" t="str">
            <v>APH44FEAXP</v>
          </cell>
          <cell r="M41" t="str">
            <v>Security EA Field</v>
          </cell>
          <cell r="N41" t="str">
            <v>Security</v>
          </cell>
          <cell r="O41" t="str">
            <v>EA Security</v>
          </cell>
          <cell r="P41" t="str">
            <v>OPEX</v>
          </cell>
          <cell r="Q41">
            <v>0</v>
          </cell>
          <cell r="R41">
            <v>0</v>
          </cell>
          <cell r="S41">
            <v>0</v>
          </cell>
          <cell r="U41">
            <v>0</v>
          </cell>
          <cell r="V41">
            <v>0</v>
          </cell>
          <cell r="W41">
            <v>0</v>
          </cell>
          <cell r="X41">
            <v>202.947</v>
          </cell>
          <cell r="Y41">
            <v>202.947</v>
          </cell>
        </row>
        <row r="42">
          <cell r="A42" t="str">
            <v>Diesel FPSO</v>
          </cell>
          <cell r="B42" t="str">
            <v>A</v>
          </cell>
          <cell r="C42" t="str">
            <v>VAOEPO32</v>
          </cell>
          <cell r="D42" t="str">
            <v>Platform Support - Diesel</v>
          </cell>
          <cell r="E42" t="str">
            <v xml:space="preserve">POM02000.0074 - SNOP - 150 tons/day x 1,000litres x N27/litre for 200 days </v>
          </cell>
          <cell r="F42" t="str">
            <v>PAO John</v>
          </cell>
          <cell r="G42" t="str">
            <v>PAO</v>
          </cell>
          <cell r="H42" t="str">
            <v>PAO</v>
          </cell>
          <cell r="I42" t="str">
            <v>VOP0003</v>
          </cell>
          <cell r="J42" t="str">
            <v>TOP0003001</v>
          </cell>
          <cell r="K42" t="str">
            <v>APF20FEAXP</v>
          </cell>
          <cell r="M42" t="str">
            <v>EA Production</v>
          </cell>
          <cell r="N42" t="str">
            <v>EA Production</v>
          </cell>
          <cell r="O42" t="str">
            <v>EA Production</v>
          </cell>
          <cell r="P42" t="str">
            <v>OPEX</v>
          </cell>
          <cell r="Q42">
            <v>0</v>
          </cell>
          <cell r="R42">
            <v>4545</v>
          </cell>
          <cell r="S42">
            <v>4548</v>
          </cell>
          <cell r="U42">
            <v>1264814.5</v>
          </cell>
          <cell r="V42">
            <v>1264814.5</v>
          </cell>
          <cell r="W42">
            <v>0</v>
          </cell>
          <cell r="X42">
            <v>4545</v>
          </cell>
          <cell r="Y42">
            <v>4545</v>
          </cell>
        </row>
        <row r="43">
          <cell r="A43" t="str">
            <v>Dispersant/ Absorbent L/S</v>
          </cell>
          <cell r="B43" t="str">
            <v>B</v>
          </cell>
          <cell r="C43" t="str">
            <v>VAOH0O00</v>
          </cell>
          <cell r="D43" t="str">
            <v>Offshore HSE Operations</v>
          </cell>
          <cell r="E43" t="str">
            <v>Dispersant/ Absorbent L/S</v>
          </cell>
          <cell r="F43" t="str">
            <v>PSO-Warren</v>
          </cell>
          <cell r="G43" t="str">
            <v>PSO</v>
          </cell>
          <cell r="H43" t="str">
            <v>PSO</v>
          </cell>
          <cell r="I43" t="str">
            <v>VOP0002</v>
          </cell>
          <cell r="J43" t="str">
            <v>TOP002001</v>
          </cell>
          <cell r="K43" t="str">
            <v>APA25THSEC</v>
          </cell>
          <cell r="M43" t="str">
            <v>Offshore environmental costs</v>
          </cell>
          <cell r="N43" t="str">
            <v>EA HSE Operations</v>
          </cell>
          <cell r="O43" t="str">
            <v>EA HSE Operations</v>
          </cell>
          <cell r="P43" t="str">
            <v>OPEX</v>
          </cell>
          <cell r="Q43">
            <v>0</v>
          </cell>
          <cell r="R43">
            <v>150</v>
          </cell>
          <cell r="S43">
            <v>150</v>
          </cell>
          <cell r="T43">
            <v>0</v>
          </cell>
          <cell r="U43">
            <v>81458</v>
          </cell>
          <cell r="V43">
            <v>81458</v>
          </cell>
          <cell r="W43">
            <v>0</v>
          </cell>
          <cell r="X43">
            <v>150</v>
          </cell>
          <cell r="Y43">
            <v>150</v>
          </cell>
        </row>
        <row r="44">
          <cell r="A44" t="str">
            <v>EA - Consultancy/peer assistance</v>
          </cell>
          <cell r="B44" t="str">
            <v>A</v>
          </cell>
          <cell r="C44" t="str">
            <v>VGOE001</v>
          </cell>
          <cell r="D44" t="str">
            <v>EA Consultancy - General</v>
          </cell>
          <cell r="E44" t="str">
            <v>EA - Consultancy/peer assistance</v>
          </cell>
          <cell r="F44" t="str">
            <v>PAO John</v>
          </cell>
          <cell r="G44" t="str">
            <v>PAO</v>
          </cell>
          <cell r="H44" t="str">
            <v>PAO</v>
          </cell>
          <cell r="I44" t="str">
            <v>VOP0003</v>
          </cell>
          <cell r="J44" t="str">
            <v>GPOM-EA</v>
          </cell>
          <cell r="K44" t="str">
            <v>GPOM-EA</v>
          </cell>
          <cell r="M44" t="str">
            <v>EA Overheads</v>
          </cell>
          <cell r="N44" t="str">
            <v>Overheads</v>
          </cell>
          <cell r="O44" t="str">
            <v>EA General Overheads</v>
          </cell>
          <cell r="P44" t="str">
            <v>OPEX</v>
          </cell>
          <cell r="Q44">
            <v>0</v>
          </cell>
          <cell r="R44">
            <v>154</v>
          </cell>
          <cell r="S44">
            <v>154</v>
          </cell>
          <cell r="V44">
            <v>0</v>
          </cell>
          <cell r="W44">
            <v>0</v>
          </cell>
          <cell r="X44">
            <v>154</v>
          </cell>
          <cell r="Y44">
            <v>154</v>
          </cell>
        </row>
        <row r="45">
          <cell r="A45" t="str">
            <v>EA Business Travel (Local)</v>
          </cell>
          <cell r="B45" t="str">
            <v>A</v>
          </cell>
          <cell r="C45" t="str">
            <v>VGOE051</v>
          </cell>
          <cell r="D45" t="str">
            <v>EA Business Travel (Local)</v>
          </cell>
          <cell r="E45" t="str">
            <v>EA Business Travel (Local)</v>
          </cell>
          <cell r="F45" t="str">
            <v>GPO Leo</v>
          </cell>
          <cell r="G45" t="str">
            <v>GPO</v>
          </cell>
          <cell r="H45" t="str">
            <v>GPO</v>
          </cell>
          <cell r="I45" t="str">
            <v>VOP0003</v>
          </cell>
          <cell r="J45" t="str">
            <v>GPOM-EA</v>
          </cell>
          <cell r="K45" t="str">
            <v>GPOM-EA</v>
          </cell>
          <cell r="M45" t="str">
            <v>EA Overheads</v>
          </cell>
          <cell r="N45" t="str">
            <v>Travel</v>
          </cell>
          <cell r="O45" t="str">
            <v>EA General Overheads</v>
          </cell>
          <cell r="P45" t="str">
            <v>OPEX</v>
          </cell>
          <cell r="Q45">
            <v>1953</v>
          </cell>
          <cell r="S45">
            <v>13</v>
          </cell>
          <cell r="W45">
            <v>1953</v>
          </cell>
          <cell r="X45">
            <v>0</v>
          </cell>
          <cell r="Y45">
            <v>13</v>
          </cell>
        </row>
        <row r="46">
          <cell r="A46" t="str">
            <v>EA Business Travel (Overseas)</v>
          </cell>
          <cell r="B46" t="str">
            <v>A</v>
          </cell>
          <cell r="C46" t="str">
            <v>VGOE052</v>
          </cell>
          <cell r="D46" t="str">
            <v>EA Business Travel (Overseas)</v>
          </cell>
          <cell r="E46" t="str">
            <v>EA Business Travel (Overseas)</v>
          </cell>
          <cell r="F46" t="str">
            <v>GPO Leo</v>
          </cell>
          <cell r="G46" t="str">
            <v>GPO</v>
          </cell>
          <cell r="H46" t="str">
            <v>GPO</v>
          </cell>
          <cell r="I46" t="str">
            <v>VOP0003</v>
          </cell>
          <cell r="J46" t="str">
            <v>GPOM-EA</v>
          </cell>
          <cell r="K46" t="str">
            <v>GPOM-EA</v>
          </cell>
          <cell r="M46" t="str">
            <v>EA Overheads</v>
          </cell>
          <cell r="N46" t="str">
            <v>Travel</v>
          </cell>
          <cell r="O46" t="str">
            <v>EA General Overheads</v>
          </cell>
          <cell r="P46" t="str">
            <v>OPEX</v>
          </cell>
          <cell r="Q46">
            <v>0</v>
          </cell>
          <cell r="R46">
            <v>77</v>
          </cell>
          <cell r="S46">
            <v>77</v>
          </cell>
          <cell r="W46">
            <v>0</v>
          </cell>
          <cell r="X46">
            <v>77</v>
          </cell>
          <cell r="Y46">
            <v>77</v>
          </cell>
        </row>
        <row r="47">
          <cell r="A47" t="str">
            <v>EA Crude testing / analysis at Hague</v>
          </cell>
          <cell r="B47" t="str">
            <v>B</v>
          </cell>
          <cell r="C47" t="str">
            <v>VAOEPO31</v>
          </cell>
          <cell r="D47" t="str">
            <v>EA Offshore Laboratory Services</v>
          </cell>
          <cell r="E47" t="str">
            <v>EA Crude testing / analysis at Hague</v>
          </cell>
          <cell r="F47" t="str">
            <v>PAO John</v>
          </cell>
          <cell r="G47" t="str">
            <v>PAO</v>
          </cell>
          <cell r="H47" t="str">
            <v>PAO</v>
          </cell>
          <cell r="I47" t="str">
            <v>VOP0003</v>
          </cell>
          <cell r="J47" t="str">
            <v>TOP0003001</v>
          </cell>
          <cell r="K47" t="str">
            <v>APF20FEAXP</v>
          </cell>
          <cell r="M47" t="str">
            <v>EA Production</v>
          </cell>
          <cell r="N47" t="str">
            <v>EA Production</v>
          </cell>
          <cell r="O47" t="str">
            <v>EA Production</v>
          </cell>
          <cell r="P47" t="str">
            <v>OPEX</v>
          </cell>
          <cell r="Q47">
            <v>0</v>
          </cell>
          <cell r="R47">
            <v>0</v>
          </cell>
          <cell r="S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</row>
        <row r="48">
          <cell r="A48" t="str">
            <v>EA demo lifting activities Tanker loading</v>
          </cell>
          <cell r="B48" t="str">
            <v>B</v>
          </cell>
          <cell r="C48" t="str">
            <v>VAOEPL22</v>
          </cell>
          <cell r="D48" t="str">
            <v>Marine Operations - EA</v>
          </cell>
          <cell r="E48" t="str">
            <v>POM03001 -  -  - 1/11/03 to 1/15/03</v>
          </cell>
          <cell r="F48" t="str">
            <v>PAO John</v>
          </cell>
          <cell r="G48" t="str">
            <v>PAO</v>
          </cell>
          <cell r="H48" t="str">
            <v>PAO</v>
          </cell>
          <cell r="I48" t="str">
            <v>VOP0003</v>
          </cell>
          <cell r="J48" t="str">
            <v>TOP0003001</v>
          </cell>
          <cell r="K48" t="str">
            <v>APF20FEAXP</v>
          </cell>
          <cell r="M48" t="str">
            <v>EA Production</v>
          </cell>
          <cell r="N48" t="str">
            <v>EA Production</v>
          </cell>
          <cell r="O48" t="str">
            <v>EA Production</v>
          </cell>
          <cell r="P48" t="str">
            <v>OPEX</v>
          </cell>
          <cell r="Q48">
            <v>0</v>
          </cell>
          <cell r="R48">
            <v>0</v>
          </cell>
          <cell r="S48">
            <v>0</v>
          </cell>
          <cell r="U48">
            <v>43981</v>
          </cell>
          <cell r="V48">
            <v>43981</v>
          </cell>
          <cell r="W48">
            <v>0</v>
          </cell>
          <cell r="X48">
            <v>43.981000000000002</v>
          </cell>
          <cell r="Y48">
            <v>43.981000000000002</v>
          </cell>
        </row>
        <row r="49">
          <cell r="A49" t="str">
            <v>EA Entertainment</v>
          </cell>
          <cell r="B49" t="str">
            <v>A</v>
          </cell>
          <cell r="C49" t="str">
            <v>VGOE083</v>
          </cell>
          <cell r="D49" t="str">
            <v>EA Entertainment</v>
          </cell>
          <cell r="E49" t="str">
            <v>EA Entertainment</v>
          </cell>
          <cell r="F49" t="str">
            <v>GPO Leo</v>
          </cell>
          <cell r="G49" t="str">
            <v>GPO</v>
          </cell>
          <cell r="H49" t="str">
            <v>GPO</v>
          </cell>
          <cell r="I49" t="str">
            <v>VOP0003</v>
          </cell>
          <cell r="J49" t="str">
            <v>GPOM-EA</v>
          </cell>
          <cell r="K49" t="str">
            <v>GPOM-EA</v>
          </cell>
          <cell r="M49" t="str">
            <v>EA Overheads</v>
          </cell>
          <cell r="N49" t="str">
            <v>Overheads</v>
          </cell>
          <cell r="O49" t="str">
            <v>EA General Overheads</v>
          </cell>
          <cell r="P49" t="str">
            <v>OPEX</v>
          </cell>
          <cell r="Q49">
            <v>0</v>
          </cell>
          <cell r="R49">
            <v>0</v>
          </cell>
          <cell r="S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</row>
        <row r="50">
          <cell r="A50" t="str">
            <v>EA EP Proms Disk Upgrade</v>
          </cell>
          <cell r="B50" t="str">
            <v>A</v>
          </cell>
          <cell r="C50" t="str">
            <v>VAOE0A11</v>
          </cell>
          <cell r="D50" t="str">
            <v>EA Asset Planning Management Systems</v>
          </cell>
          <cell r="E50" t="str">
            <v>EA EP Proms Disk Upgrade</v>
          </cell>
          <cell r="F50" t="str">
            <v>GPO Leo</v>
          </cell>
          <cell r="G50" t="str">
            <v>GPO</v>
          </cell>
          <cell r="H50" t="str">
            <v>GPO</v>
          </cell>
          <cell r="I50" t="str">
            <v>VOP0003</v>
          </cell>
          <cell r="J50" t="str">
            <v>GPOM-EA</v>
          </cell>
          <cell r="K50" t="str">
            <v>GPOM-EA</v>
          </cell>
          <cell r="M50" t="str">
            <v>EA Overheads</v>
          </cell>
          <cell r="N50" t="str">
            <v>Overheads</v>
          </cell>
          <cell r="O50" t="str">
            <v>EA General Overheads</v>
          </cell>
          <cell r="P50" t="str">
            <v>OPEX</v>
          </cell>
          <cell r="Q50">
            <v>0</v>
          </cell>
          <cell r="R50">
            <v>0</v>
          </cell>
          <cell r="S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</row>
        <row r="51">
          <cell r="A51" t="str">
            <v>EA FPSO Materials</v>
          </cell>
          <cell r="B51" t="str">
            <v>A</v>
          </cell>
          <cell r="C51" t="str">
            <v>VAOS0L31</v>
          </cell>
          <cell r="D51" t="str">
            <v>Marine Transport Logistics</v>
          </cell>
          <cell r="E51" t="str">
            <v>POM02000.0003 - MAERSK - E12505 - 10/1/02 to 3/31/05 &amp;  - 7/1/03 to 3/31/05</v>
          </cell>
          <cell r="F51" t="str">
            <v>PAO John</v>
          </cell>
          <cell r="G51" t="str">
            <v>PAO</v>
          </cell>
          <cell r="H51" t="str">
            <v>PAO</v>
          </cell>
          <cell r="I51" t="str">
            <v>VOP0003</v>
          </cell>
          <cell r="J51" t="str">
            <v>TOP0003001</v>
          </cell>
          <cell r="K51" t="str">
            <v>APF20FEAXP</v>
          </cell>
          <cell r="M51" t="str">
            <v>EA Production</v>
          </cell>
          <cell r="N51" t="str">
            <v>EA Production</v>
          </cell>
          <cell r="O51" t="str">
            <v>EA Production</v>
          </cell>
          <cell r="P51" t="str">
            <v>OPEX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2065</v>
          </cell>
          <cell r="X51">
            <v>45</v>
          </cell>
          <cell r="Y51">
            <v>61</v>
          </cell>
        </row>
        <row r="52">
          <cell r="A52" t="str">
            <v>EA Gen Supplies Miscellaneous</v>
          </cell>
          <cell r="B52" t="str">
            <v>C</v>
          </cell>
          <cell r="C52" t="str">
            <v>VGOE053</v>
          </cell>
          <cell r="D52" t="str">
            <v>EA General overheads</v>
          </cell>
          <cell r="E52" t="str">
            <v>EA Gen Supplies Miscellaneous</v>
          </cell>
          <cell r="F52" t="str">
            <v>PLO Dan</v>
          </cell>
          <cell r="G52" t="str">
            <v>PLO</v>
          </cell>
          <cell r="H52" t="str">
            <v>PLO</v>
          </cell>
          <cell r="I52" t="str">
            <v>VOP0002</v>
          </cell>
          <cell r="J52" t="str">
            <v>APF28TSULG</v>
          </cell>
          <cell r="K52" t="str">
            <v>APF28TSULG</v>
          </cell>
          <cell r="M52" t="str">
            <v>Support Operations Offshore</v>
          </cell>
          <cell r="N52" t="str">
            <v>Logistics</v>
          </cell>
          <cell r="O52" t="str">
            <v>Logistic Support</v>
          </cell>
          <cell r="P52" t="str">
            <v>OPEX</v>
          </cell>
          <cell r="Q52">
            <v>0</v>
          </cell>
          <cell r="R52">
            <v>0</v>
          </cell>
          <cell r="S52">
            <v>0</v>
          </cell>
          <cell r="T52">
            <v>1790733</v>
          </cell>
          <cell r="U52">
            <v>45829</v>
          </cell>
          <cell r="V52">
            <v>59976</v>
          </cell>
          <cell r="W52">
            <v>761.63300000000004</v>
          </cell>
          <cell r="X52">
            <v>3.5000000000000003E-2</v>
          </cell>
          <cell r="Y52">
            <v>7.0518999999999998</v>
          </cell>
        </row>
        <row r="53">
          <cell r="A53" t="str">
            <v>EA General Overheads</v>
          </cell>
          <cell r="B53" t="str">
            <v>D</v>
          </cell>
          <cell r="C53" t="str">
            <v>VGOE053</v>
          </cell>
          <cell r="D53" t="str">
            <v>EA General overheads</v>
          </cell>
          <cell r="E53" t="str">
            <v>Workshops already held POM02000.0048 and Ppe For Sitp/2 Recruit</v>
          </cell>
          <cell r="F53" t="str">
            <v>PAO John</v>
          </cell>
          <cell r="G53" t="str">
            <v>PAO</v>
          </cell>
          <cell r="H53" t="str">
            <v>PAO</v>
          </cell>
          <cell r="I53" t="str">
            <v>VOP0003</v>
          </cell>
          <cell r="J53" t="str">
            <v>GPOM-EA</v>
          </cell>
          <cell r="K53" t="str">
            <v>GPOM-EA</v>
          </cell>
          <cell r="M53" t="str">
            <v>EA Overheads</v>
          </cell>
          <cell r="N53" t="str">
            <v>Staff Costs</v>
          </cell>
          <cell r="O53" t="str">
            <v>EA General Overheads</v>
          </cell>
          <cell r="P53" t="str">
            <v>OPEX</v>
          </cell>
          <cell r="Q53">
            <v>0</v>
          </cell>
          <cell r="R53">
            <v>0</v>
          </cell>
          <cell r="S53">
            <v>0</v>
          </cell>
          <cell r="T53">
            <v>9168343</v>
          </cell>
          <cell r="U53">
            <v>47358</v>
          </cell>
          <cell r="V53">
            <v>119788</v>
          </cell>
          <cell r="W53">
            <v>0</v>
          </cell>
          <cell r="X53">
            <v>0</v>
          </cell>
          <cell r="Y53">
            <v>0</v>
          </cell>
        </row>
        <row r="54">
          <cell r="A54" t="str">
            <v>EA Non Payroll Ben. &amp; Welf.(Exc</v>
          </cell>
          <cell r="B54" t="str">
            <v>D</v>
          </cell>
          <cell r="C54" t="str">
            <v>VGOE041</v>
          </cell>
          <cell r="D54" t="str">
            <v>EA Other Staff costs</v>
          </cell>
          <cell r="E54" t="str">
            <v>EA onshore staff - Non payroll benefits and welfare (excl. medical)</v>
          </cell>
          <cell r="F54" t="str">
            <v>GPO Leo</v>
          </cell>
          <cell r="G54" t="str">
            <v>GPO</v>
          </cell>
          <cell r="H54" t="str">
            <v>GPO</v>
          </cell>
          <cell r="I54" t="str">
            <v>VOP0003</v>
          </cell>
          <cell r="J54" t="str">
            <v>GPOM-EA</v>
          </cell>
          <cell r="K54" t="str">
            <v>GPOM-EA</v>
          </cell>
          <cell r="M54" t="str">
            <v>EA Overheads</v>
          </cell>
          <cell r="N54" t="str">
            <v>Staff Costs</v>
          </cell>
          <cell r="O54" t="str">
            <v>EA General Overheads</v>
          </cell>
          <cell r="P54" t="str">
            <v>OPEX</v>
          </cell>
          <cell r="Q54">
            <v>5100</v>
          </cell>
          <cell r="R54">
            <v>234</v>
          </cell>
          <cell r="S54">
            <v>275</v>
          </cell>
          <cell r="T54">
            <v>345866</v>
          </cell>
          <cell r="U54">
            <v>105055</v>
          </cell>
          <cell r="V54">
            <v>107787</v>
          </cell>
          <cell r="W54">
            <v>5100</v>
          </cell>
          <cell r="X54">
            <v>234</v>
          </cell>
          <cell r="Y54">
            <v>275</v>
          </cell>
        </row>
        <row r="55">
          <cell r="A55" t="str">
            <v>EA project data doc handover</v>
          </cell>
          <cell r="B55" t="str">
            <v>A</v>
          </cell>
          <cell r="C55" t="str">
            <v>VGOE001</v>
          </cell>
          <cell r="D55" t="str">
            <v>EA Consultancy - General</v>
          </cell>
          <cell r="E55" t="str">
            <v>EA - Consultancy/peer assistance</v>
          </cell>
          <cell r="F55" t="str">
            <v>PAO John</v>
          </cell>
          <cell r="G55" t="str">
            <v>PAO</v>
          </cell>
          <cell r="H55" t="str">
            <v>PAO</v>
          </cell>
          <cell r="I55" t="str">
            <v>VOP0003</v>
          </cell>
          <cell r="J55" t="str">
            <v>GPOM-EA</v>
          </cell>
          <cell r="K55" t="str">
            <v>GPOM-EA</v>
          </cell>
          <cell r="M55" t="str">
            <v>EA Overheads</v>
          </cell>
          <cell r="N55" t="str">
            <v>Overheads</v>
          </cell>
          <cell r="O55" t="str">
            <v>EA General Overheads</v>
          </cell>
          <cell r="P55" t="str">
            <v>OPEX</v>
          </cell>
          <cell r="Q55">
            <v>0</v>
          </cell>
          <cell r="R55">
            <v>0</v>
          </cell>
          <cell r="S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</row>
        <row r="56">
          <cell r="A56" t="str">
            <v>EA Resid.Accom.(Inc.Tel.)Onshore</v>
          </cell>
          <cell r="B56" t="str">
            <v>C</v>
          </cell>
          <cell r="C56" t="str">
            <v>VGOE041</v>
          </cell>
          <cell r="D56" t="str">
            <v>EA Other Staff costs</v>
          </cell>
          <cell r="E56" t="str">
            <v>EA Onshore staff - Residential accommodation (inc. telephone)</v>
          </cell>
          <cell r="F56" t="str">
            <v>GPO Leo</v>
          </cell>
          <cell r="G56" t="str">
            <v>GPO</v>
          </cell>
          <cell r="H56" t="str">
            <v>GPO</v>
          </cell>
          <cell r="I56" t="str">
            <v>VOP0003</v>
          </cell>
          <cell r="J56" t="str">
            <v>GPOM-EA</v>
          </cell>
          <cell r="K56" t="str">
            <v>GPOM-EA</v>
          </cell>
          <cell r="M56" t="str">
            <v>EA Overheads</v>
          </cell>
          <cell r="N56" t="str">
            <v>Staff Costs</v>
          </cell>
          <cell r="O56" t="str">
            <v>EA General Overheads</v>
          </cell>
          <cell r="P56" t="str">
            <v>OPEX</v>
          </cell>
          <cell r="Q56">
            <v>4000</v>
          </cell>
          <cell r="R56">
            <v>184</v>
          </cell>
          <cell r="S56">
            <v>216</v>
          </cell>
          <cell r="V56">
            <v>0</v>
          </cell>
          <cell r="W56">
            <v>4000</v>
          </cell>
          <cell r="X56">
            <v>184</v>
          </cell>
          <cell r="Y56">
            <v>216</v>
          </cell>
        </row>
        <row r="57">
          <cell r="A57" t="str">
            <v>EA Staff IT &amp; Tel. Costs</v>
          </cell>
          <cell r="B57" t="str">
            <v>B</v>
          </cell>
          <cell r="C57" t="str">
            <v>VGOE041</v>
          </cell>
          <cell r="D57" t="str">
            <v>EA Other Staff costs</v>
          </cell>
          <cell r="E57" t="str">
            <v>EA Onshore staff - Tariff for other staff costs (ITand office space)</v>
          </cell>
          <cell r="F57" t="str">
            <v>GPO Leo</v>
          </cell>
          <cell r="G57" t="str">
            <v>GPO</v>
          </cell>
          <cell r="H57" t="str">
            <v>GPO</v>
          </cell>
          <cell r="I57" t="str">
            <v>VOP0003</v>
          </cell>
          <cell r="J57" t="str">
            <v>GPOM-EA</v>
          </cell>
          <cell r="K57" t="str">
            <v>GPOM-EA</v>
          </cell>
          <cell r="M57" t="str">
            <v>EA Overheads</v>
          </cell>
          <cell r="N57" t="str">
            <v>Staff Costs</v>
          </cell>
          <cell r="O57" t="str">
            <v>EA General Overheads</v>
          </cell>
          <cell r="P57" t="str">
            <v>OPEX</v>
          </cell>
          <cell r="Q57">
            <v>0</v>
          </cell>
          <cell r="R57">
            <v>0</v>
          </cell>
          <cell r="S57">
            <v>0</v>
          </cell>
          <cell r="T57">
            <v>103495</v>
          </cell>
          <cell r="V57">
            <v>818</v>
          </cell>
          <cell r="W57">
            <v>0</v>
          </cell>
          <cell r="X57">
            <v>0</v>
          </cell>
          <cell r="Y57">
            <v>0</v>
          </cell>
        </row>
        <row r="58">
          <cell r="A58" t="str">
            <v>EA Staff Medicals charges</v>
          </cell>
          <cell r="B58" t="str">
            <v>A</v>
          </cell>
          <cell r="C58" t="str">
            <v>VGOE041</v>
          </cell>
          <cell r="D58" t="str">
            <v>EA Other Staff costs</v>
          </cell>
          <cell r="E58" t="str">
            <v>Medical Cost @ $5.8k/staff/pa for avg of 64 offshore staff</v>
          </cell>
          <cell r="F58" t="str">
            <v>GPO Leo</v>
          </cell>
          <cell r="G58" t="str">
            <v>GPO</v>
          </cell>
          <cell r="H58" t="str">
            <v>GPO</v>
          </cell>
          <cell r="I58" t="str">
            <v>VOP0003</v>
          </cell>
          <cell r="J58" t="str">
            <v>GPOM-EA</v>
          </cell>
          <cell r="K58" t="str">
            <v>GPOM-EA</v>
          </cell>
          <cell r="M58" t="str">
            <v>EA Overheads</v>
          </cell>
          <cell r="N58" t="str">
            <v>Staff Costs</v>
          </cell>
          <cell r="O58" t="str">
            <v>EA General Overheads</v>
          </cell>
          <cell r="P58" t="str">
            <v>OPEX</v>
          </cell>
          <cell r="Q58">
            <v>5200</v>
          </cell>
          <cell r="R58">
            <v>302</v>
          </cell>
          <cell r="S58">
            <v>324.5</v>
          </cell>
          <cell r="V58">
            <v>0</v>
          </cell>
          <cell r="W58">
            <v>5200</v>
          </cell>
          <cell r="X58">
            <v>302</v>
          </cell>
          <cell r="Y58">
            <v>324.5</v>
          </cell>
        </row>
        <row r="59">
          <cell r="A59" t="str">
            <v>EA Training costs - Onshore staff</v>
          </cell>
          <cell r="B59" t="str">
            <v>H</v>
          </cell>
          <cell r="C59" t="str">
            <v>VAOE0H12</v>
          </cell>
          <cell r="D59" t="str">
            <v xml:space="preserve">EA Related Training </v>
          </cell>
          <cell r="E59" t="str">
            <v>EA Training costs - Onshore staff (half required)</v>
          </cell>
          <cell r="F59" t="str">
            <v>GPO Leo</v>
          </cell>
          <cell r="G59" t="str">
            <v>GPO</v>
          </cell>
          <cell r="H59" t="str">
            <v>GPO</v>
          </cell>
          <cell r="I59" t="str">
            <v>VOP0003</v>
          </cell>
          <cell r="J59" t="str">
            <v>GPOM-EA</v>
          </cell>
          <cell r="K59" t="str">
            <v>GPOM-EA</v>
          </cell>
          <cell r="M59" t="str">
            <v>EA Overheads</v>
          </cell>
          <cell r="N59" t="str">
            <v>Training</v>
          </cell>
          <cell r="O59" t="str">
            <v>EA General Overheads</v>
          </cell>
          <cell r="P59" t="str">
            <v>OPEX</v>
          </cell>
          <cell r="Q59">
            <v>1666</v>
          </cell>
          <cell r="R59">
            <v>77</v>
          </cell>
          <cell r="S59">
            <v>97</v>
          </cell>
          <cell r="V59">
            <v>0</v>
          </cell>
          <cell r="W59">
            <v>1666</v>
          </cell>
          <cell r="X59">
            <v>77</v>
          </cell>
          <cell r="Y59">
            <v>97</v>
          </cell>
        </row>
        <row r="60">
          <cell r="A60" t="str">
            <v>Emergency Control Room</v>
          </cell>
          <cell r="B60" t="str">
            <v>D</v>
          </cell>
          <cell r="C60" t="str">
            <v>VMOIH201</v>
          </cell>
          <cell r="D60" t="str">
            <v>IT Equipment - General</v>
          </cell>
          <cell r="E60" t="str">
            <v>Emergency Control Room- Ron to confirm (Nick Estimates $35k)</v>
          </cell>
          <cell r="F60" t="str">
            <v>PIO Ron</v>
          </cell>
          <cell r="G60" t="str">
            <v>PIO</v>
          </cell>
          <cell r="H60" t="str">
            <v>PIO</v>
          </cell>
          <cell r="I60" t="str">
            <v>VOP0001</v>
          </cell>
          <cell r="J60" t="str">
            <v>C1N5803</v>
          </cell>
          <cell r="K60" t="str">
            <v>C1N58</v>
          </cell>
          <cell r="M60" t="str">
            <v>IT Equipment</v>
          </cell>
          <cell r="N60" t="str">
            <v>IT Equipment</v>
          </cell>
          <cell r="O60" t="str">
            <v>HSE Equipment</v>
          </cell>
          <cell r="P60" t="str">
            <v>CAPEX</v>
          </cell>
          <cell r="Q60">
            <v>0</v>
          </cell>
          <cell r="R60">
            <v>60</v>
          </cell>
          <cell r="S60">
            <v>60</v>
          </cell>
          <cell r="V60">
            <v>0</v>
          </cell>
          <cell r="W60">
            <v>0</v>
          </cell>
          <cell r="X60">
            <v>60</v>
          </cell>
          <cell r="Y60">
            <v>60</v>
          </cell>
        </row>
        <row r="61">
          <cell r="A61" t="str">
            <v>Emergency duty bags</v>
          </cell>
          <cell r="B61" t="str">
            <v>B</v>
          </cell>
          <cell r="C61" t="str">
            <v>VAOH0O00</v>
          </cell>
          <cell r="D61" t="str">
            <v>Offshore HSE Operations</v>
          </cell>
          <cell r="E61" t="str">
            <v>Dispersant/ Absorbent L/S</v>
          </cell>
          <cell r="F61" t="str">
            <v>PSO-Warren</v>
          </cell>
          <cell r="G61" t="str">
            <v>PSO</v>
          </cell>
          <cell r="H61" t="str">
            <v>PSO</v>
          </cell>
          <cell r="I61" t="str">
            <v>VOP0002</v>
          </cell>
          <cell r="J61" t="str">
            <v>TOP002001</v>
          </cell>
          <cell r="K61" t="str">
            <v>APA25THSEC</v>
          </cell>
          <cell r="M61" t="str">
            <v>Offshore environmental costs</v>
          </cell>
          <cell r="N61" t="str">
            <v>EA HSE Operations</v>
          </cell>
          <cell r="O61" t="str">
            <v>EA HSE Operations</v>
          </cell>
          <cell r="P61" t="str">
            <v>OPEX</v>
          </cell>
          <cell r="Q61">
            <v>0</v>
          </cell>
          <cell r="R61">
            <v>1</v>
          </cell>
          <cell r="S61">
            <v>1</v>
          </cell>
          <cell r="T61">
            <v>0</v>
          </cell>
          <cell r="U61">
            <v>1000</v>
          </cell>
          <cell r="V61">
            <v>1000</v>
          </cell>
          <cell r="W61">
            <v>0</v>
          </cell>
          <cell r="X61">
            <v>1</v>
          </cell>
          <cell r="Y61">
            <v>1</v>
          </cell>
        </row>
        <row r="62">
          <cell r="A62" t="str">
            <v xml:space="preserve">Field  Support Vessel 2 On EA FPSO </v>
          </cell>
          <cell r="B62" t="str">
            <v>A</v>
          </cell>
          <cell r="C62" t="str">
            <v>VAOS0L31</v>
          </cell>
          <cell r="D62" t="str">
            <v>Marine Transport Logistics</v>
          </cell>
          <cell r="E62" t="str">
            <v>POM02000.0003 - MAERSK - E12505 - 10/1/02 to 3/31/05 &amp;  - 7/1/03 to 3/31/05 &amp; Materials</v>
          </cell>
          <cell r="F62" t="str">
            <v>PLO Dan</v>
          </cell>
          <cell r="G62" t="str">
            <v>PLO</v>
          </cell>
          <cell r="H62" t="str">
            <v>PLO</v>
          </cell>
          <cell r="I62" t="str">
            <v>VOP0002</v>
          </cell>
          <cell r="J62" t="str">
            <v>APF28TSULG</v>
          </cell>
          <cell r="K62" t="str">
            <v>APF28TSULG</v>
          </cell>
          <cell r="M62" t="str">
            <v>Support Operations Offshore</v>
          </cell>
          <cell r="N62" t="str">
            <v>Logistics</v>
          </cell>
          <cell r="O62" t="str">
            <v>Logistic Support</v>
          </cell>
          <cell r="P62" t="str">
            <v>OPEX</v>
          </cell>
          <cell r="Q62">
            <v>0</v>
          </cell>
          <cell r="R62">
            <v>11268</v>
          </cell>
          <cell r="S62">
            <v>11268</v>
          </cell>
          <cell r="T62">
            <v>0</v>
          </cell>
          <cell r="U62">
            <v>7191000</v>
          </cell>
          <cell r="V62">
            <v>7191000</v>
          </cell>
          <cell r="W62">
            <v>0</v>
          </cell>
          <cell r="X62">
            <v>11268</v>
          </cell>
          <cell r="Y62">
            <v>11268</v>
          </cell>
        </row>
        <row r="63">
          <cell r="A63" t="str">
            <v>Field development &amp; eng support (Debottlenecking)</v>
          </cell>
          <cell r="B63" t="str">
            <v>A</v>
          </cell>
          <cell r="C63" t="str">
            <v>VAOEM401</v>
          </cell>
          <cell r="D63" t="str">
            <v>Field Dev., Eng Support &amp; Mtce Engring</v>
          </cell>
          <cell r="E63" t="str">
            <v>Field development &amp; eng support (Debottlenecking)</v>
          </cell>
          <cell r="F63" t="str">
            <v>PAO John</v>
          </cell>
          <cell r="G63" t="str">
            <v>PAO</v>
          </cell>
          <cell r="H63" t="str">
            <v>PSO</v>
          </cell>
          <cell r="I63" t="str">
            <v>VOP0002</v>
          </cell>
          <cell r="J63" t="str">
            <v>TOP0003001</v>
          </cell>
          <cell r="K63" t="str">
            <v>APF50FEAXP</v>
          </cell>
          <cell r="M63" t="str">
            <v>EA Maintainance</v>
          </cell>
          <cell r="N63" t="str">
            <v>EA Maintainance</v>
          </cell>
          <cell r="O63" t="str">
            <v>EA Maintainance</v>
          </cell>
          <cell r="P63" t="str">
            <v>OPEX</v>
          </cell>
          <cell r="Q63">
            <v>0</v>
          </cell>
          <cell r="R63">
            <v>192</v>
          </cell>
          <cell r="S63">
            <v>192</v>
          </cell>
          <cell r="V63">
            <v>0</v>
          </cell>
          <cell r="W63">
            <v>0</v>
          </cell>
          <cell r="X63">
            <v>192</v>
          </cell>
          <cell r="Y63">
            <v>192</v>
          </cell>
        </row>
        <row r="64">
          <cell r="A64" t="str">
            <v>Fire Equipment Maintenance</v>
          </cell>
          <cell r="B64" t="str">
            <v>C</v>
          </cell>
          <cell r="C64" t="str">
            <v>VAOH0O00</v>
          </cell>
          <cell r="D64" t="str">
            <v>Offshore HSE Operations</v>
          </cell>
          <cell r="E64" t="str">
            <v>Fire Equipment Maintenance</v>
          </cell>
          <cell r="F64" t="str">
            <v>PAO John</v>
          </cell>
          <cell r="G64" t="str">
            <v>PAO</v>
          </cell>
          <cell r="H64" t="str">
            <v>PAO</v>
          </cell>
          <cell r="I64" t="str">
            <v>VOP0002</v>
          </cell>
          <cell r="J64" t="str">
            <v>TOP002001</v>
          </cell>
          <cell r="K64" t="str">
            <v>APA25THSEC</v>
          </cell>
          <cell r="M64" t="str">
            <v>Offshore environmental costs</v>
          </cell>
          <cell r="N64" t="str">
            <v>EA HSE Operations</v>
          </cell>
          <cell r="O64" t="str">
            <v>EA HSE Operations</v>
          </cell>
          <cell r="P64" t="str">
            <v>OPEX</v>
          </cell>
          <cell r="Q64">
            <v>0</v>
          </cell>
          <cell r="R64">
            <v>30</v>
          </cell>
          <cell r="S64">
            <v>30</v>
          </cell>
          <cell r="V64">
            <v>0</v>
          </cell>
          <cell r="W64">
            <v>0</v>
          </cell>
          <cell r="X64">
            <v>30</v>
          </cell>
          <cell r="Y64">
            <v>30</v>
          </cell>
        </row>
        <row r="65">
          <cell r="A65" t="str">
            <v>Fixed wing Flights FPSO Staff</v>
          </cell>
          <cell r="B65" t="str">
            <v>B</v>
          </cell>
          <cell r="C65" t="str">
            <v>VAOS0L33</v>
          </cell>
          <cell r="D65" t="str">
            <v>Air Transport Logistics</v>
          </cell>
          <cell r="E65" t="str">
            <v>Fixed wing (LOS-PHC)  2 pax/week$180/pax</v>
          </cell>
          <cell r="F65" t="str">
            <v>GPO Leo</v>
          </cell>
          <cell r="G65" t="str">
            <v>GPO</v>
          </cell>
          <cell r="H65" t="str">
            <v>GPO</v>
          </cell>
          <cell r="I65" t="str">
            <v>VOP0002</v>
          </cell>
          <cell r="J65" t="str">
            <v>APF28TSULG</v>
          </cell>
          <cell r="K65" t="str">
            <v>APF28TSULG</v>
          </cell>
          <cell r="M65" t="str">
            <v>Support Operations Offshore</v>
          </cell>
          <cell r="N65" t="str">
            <v>Logistics</v>
          </cell>
          <cell r="O65" t="str">
            <v>Logistic Support</v>
          </cell>
          <cell r="P65" t="str">
            <v>OPEX</v>
          </cell>
          <cell r="Q65">
            <v>0</v>
          </cell>
          <cell r="R65">
            <v>212</v>
          </cell>
          <cell r="S65">
            <v>212</v>
          </cell>
          <cell r="V65">
            <v>0</v>
          </cell>
          <cell r="W65">
            <v>0</v>
          </cell>
          <cell r="X65">
            <v>212</v>
          </cell>
          <cell r="Y65">
            <v>212</v>
          </cell>
        </row>
        <row r="66">
          <cell r="A66" t="str">
            <v xml:space="preserve">Flaring ChargesFPSO </v>
          </cell>
          <cell r="B66" t="str">
            <v>A</v>
          </cell>
          <cell r="C66" t="str">
            <v>VAOE0M41</v>
          </cell>
          <cell r="D66" t="str">
            <v>Flare Control Ignition Equipt</v>
          </cell>
          <cell r="E66" t="str">
            <v>POM02000.0069 -  -  - 1/2/03 to 6/30/03</v>
          </cell>
          <cell r="F66" t="str">
            <v>PAO John</v>
          </cell>
          <cell r="G66" t="str">
            <v>PAO</v>
          </cell>
          <cell r="H66" t="str">
            <v>PAO</v>
          </cell>
          <cell r="I66" t="str">
            <v>VOP0003</v>
          </cell>
          <cell r="J66" t="str">
            <v>TOP0003001</v>
          </cell>
          <cell r="K66" t="str">
            <v>APF20FEAXP</v>
          </cell>
          <cell r="M66" t="str">
            <v>EA Production</v>
          </cell>
          <cell r="N66" t="str">
            <v>EA Production</v>
          </cell>
          <cell r="O66" t="str">
            <v>EA Production</v>
          </cell>
          <cell r="P66" t="str">
            <v>OPEX</v>
          </cell>
          <cell r="Q66">
            <v>0</v>
          </cell>
          <cell r="R66">
            <v>433</v>
          </cell>
          <cell r="S66">
            <v>433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</row>
        <row r="67">
          <cell r="A67" t="str">
            <v>Gas Turbine Maintenance Services EAFPSO</v>
          </cell>
          <cell r="B67" t="str">
            <v>D</v>
          </cell>
          <cell r="C67" t="str">
            <v>VAOEMF52</v>
          </cell>
          <cell r="D67" t="str">
            <v>FPSO Preventive maintenance</v>
          </cell>
          <cell r="E67" t="str">
            <v>POM02000.0013 - SOLAR Turbine Serv Nig Ltd - L02771 - 1/1/03 to 12/31/03</v>
          </cell>
          <cell r="F67" t="str">
            <v>PAO John</v>
          </cell>
          <cell r="G67" t="str">
            <v>PAO</v>
          </cell>
          <cell r="H67" t="str">
            <v>MTC</v>
          </cell>
          <cell r="I67" t="str">
            <v>VOP0002</v>
          </cell>
          <cell r="J67" t="str">
            <v>TOP0003001</v>
          </cell>
          <cell r="K67" t="str">
            <v>APF50FEAXP</v>
          </cell>
          <cell r="M67" t="str">
            <v>EA Maintainance</v>
          </cell>
          <cell r="N67" t="str">
            <v>EA Maintainance</v>
          </cell>
          <cell r="O67" t="str">
            <v>EA Maintainance</v>
          </cell>
          <cell r="P67" t="str">
            <v>OPEX</v>
          </cell>
          <cell r="Q67">
            <v>0</v>
          </cell>
          <cell r="R67">
            <v>96</v>
          </cell>
          <cell r="S67">
            <v>96</v>
          </cell>
          <cell r="W67">
            <v>0</v>
          </cell>
          <cell r="X67">
            <v>100</v>
          </cell>
          <cell r="Y67">
            <v>100</v>
          </cell>
        </row>
        <row r="68">
          <cell r="A68" t="str">
            <v>Gen Overheads Miscellaneous</v>
          </cell>
          <cell r="B68" t="str">
            <v>C</v>
          </cell>
          <cell r="C68" t="str">
            <v>VGO0053</v>
          </cell>
          <cell r="D68" t="str">
            <v>Gen. O Heads (Office Services)</v>
          </cell>
          <cell r="E68" t="str">
            <v>LEE: Entertainment LEE is actual to date + Est of $500 for 3 months
Commitment: actual</v>
          </cell>
          <cell r="F68" t="str">
            <v>GPO Leo</v>
          </cell>
          <cell r="G68" t="str">
            <v>GPO</v>
          </cell>
          <cell r="H68" t="str">
            <v>GPO</v>
          </cell>
          <cell r="I68" t="str">
            <v>VOP0002</v>
          </cell>
          <cell r="J68" t="str">
            <v>GPOM</v>
          </cell>
          <cell r="K68" t="str">
            <v>GPOM</v>
          </cell>
          <cell r="M68" t="str">
            <v>General Overheads Offshore</v>
          </cell>
          <cell r="N68" t="str">
            <v>Overheads</v>
          </cell>
          <cell r="O68" t="str">
            <v>OD Gen Overheads &amp; Salaries</v>
          </cell>
          <cell r="P68" t="str">
            <v>OPEX</v>
          </cell>
          <cell r="Q68">
            <v>500</v>
          </cell>
          <cell r="R68">
            <v>0</v>
          </cell>
          <cell r="S68">
            <v>63.290662117359254</v>
          </cell>
          <cell r="T68">
            <v>196625.1</v>
          </cell>
          <cell r="V68">
            <v>1553.35</v>
          </cell>
          <cell r="W68">
            <v>500</v>
          </cell>
          <cell r="X68">
            <v>0</v>
          </cell>
          <cell r="Y68">
            <v>63.290662117359254</v>
          </cell>
        </row>
        <row r="69">
          <cell r="A69" t="str">
            <v>GID Equipment FPSO</v>
          </cell>
          <cell r="B69" t="str">
            <v>A</v>
          </cell>
          <cell r="C69" t="str">
            <v>VMOE0201</v>
          </cell>
          <cell r="D69" t="str">
            <v>EA FPSO IT Equipment</v>
          </cell>
          <cell r="E69" t="str">
            <v>- Already delivered on FPSO. SITI-2002-OPU-001 - POM02006 
- Ron to advise BSU when the charges are expected.</v>
          </cell>
          <cell r="F69" t="str">
            <v>PAO John</v>
          </cell>
          <cell r="G69" t="str">
            <v>PAO</v>
          </cell>
          <cell r="H69" t="str">
            <v>PAO</v>
          </cell>
          <cell r="I69" t="str">
            <v>VOP0001</v>
          </cell>
          <cell r="J69" t="str">
            <v>C1N5804</v>
          </cell>
          <cell r="K69" t="str">
            <v>C1N58</v>
          </cell>
          <cell r="M69" t="str">
            <v>IT Equipment FPSO</v>
          </cell>
          <cell r="N69" t="str">
            <v>IT Equipment</v>
          </cell>
          <cell r="O69" t="str">
            <v>IT Equipment</v>
          </cell>
          <cell r="P69" t="str">
            <v>CAPEX</v>
          </cell>
          <cell r="Q69">
            <v>0</v>
          </cell>
          <cell r="R69">
            <v>0</v>
          </cell>
          <cell r="S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</row>
        <row r="70">
          <cell r="A70" t="str">
            <v>GI-D Support cost</v>
          </cell>
          <cell r="B70" t="str">
            <v>B</v>
          </cell>
          <cell r="C70" t="str">
            <v>VAOEPI21</v>
          </cell>
          <cell r="D70" t="str">
            <v>IT Services On EA Fpso</v>
          </cell>
          <cell r="E70" t="str">
            <v>POM02016 - GI-D Support cost</v>
          </cell>
          <cell r="F70" t="str">
            <v>PIO Ron</v>
          </cell>
          <cell r="G70" t="str">
            <v>PIO</v>
          </cell>
          <cell r="H70" t="str">
            <v>PIO</v>
          </cell>
          <cell r="I70" t="str">
            <v>VOP0003</v>
          </cell>
          <cell r="J70" t="str">
            <v>TOP0003001</v>
          </cell>
          <cell r="K70" t="str">
            <v>APF20FEAXP</v>
          </cell>
          <cell r="M70" t="str">
            <v>EA Production</v>
          </cell>
          <cell r="N70" t="str">
            <v>Offshore IM &amp;T operations</v>
          </cell>
          <cell r="O70" t="str">
            <v>EA Production</v>
          </cell>
          <cell r="P70" t="str">
            <v>OPEX</v>
          </cell>
          <cell r="Q70">
            <v>0</v>
          </cell>
          <cell r="R70">
            <v>130</v>
          </cell>
          <cell r="S70">
            <v>130</v>
          </cell>
          <cell r="U70">
            <v>130000</v>
          </cell>
          <cell r="V70">
            <v>130000</v>
          </cell>
          <cell r="W70">
            <v>0</v>
          </cell>
          <cell r="X70">
            <v>130</v>
          </cell>
          <cell r="Y70">
            <v>130</v>
          </cell>
        </row>
        <row r="71">
          <cell r="A71" t="str">
            <v xml:space="preserve">Helicopter flights to Sea Eagle </v>
          </cell>
          <cell r="B71" t="str">
            <v>E</v>
          </cell>
          <cell r="C71" t="str">
            <v>VAOS0L33</v>
          </cell>
          <cell r="D71" t="str">
            <v>Air Transport Logistics</v>
          </cell>
          <cell r="E71" t="str">
            <v>Helicopter flights to Sea Eagle Based on crew change schedule of 34 (28/28), 27 (14/14) &amp; 8 (7/7)6 flights per week$180,000 /Month</v>
          </cell>
          <cell r="F71" t="str">
            <v>PLO Dan</v>
          </cell>
          <cell r="G71" t="str">
            <v>PLO</v>
          </cell>
          <cell r="H71" t="str">
            <v>PLO</v>
          </cell>
          <cell r="I71" t="str">
            <v>VOP0002</v>
          </cell>
          <cell r="J71" t="str">
            <v>APF28TSULG</v>
          </cell>
          <cell r="K71" t="str">
            <v>APF28TSULG</v>
          </cell>
          <cell r="M71" t="str">
            <v>Support Operations Offshore</v>
          </cell>
          <cell r="N71" t="str">
            <v>Logistics</v>
          </cell>
          <cell r="O71" t="str">
            <v>Logistic Support</v>
          </cell>
          <cell r="P71" t="str">
            <v>OPEX</v>
          </cell>
          <cell r="Q71">
            <v>0</v>
          </cell>
          <cell r="R71">
            <v>2078</v>
          </cell>
          <cell r="S71">
            <v>2078</v>
          </cell>
          <cell r="U71">
            <v>2147557</v>
          </cell>
          <cell r="V71">
            <v>2147557</v>
          </cell>
          <cell r="W71">
            <v>0</v>
          </cell>
          <cell r="X71">
            <v>2566.7199999999998</v>
          </cell>
          <cell r="Y71">
            <v>2566.7199999999998</v>
          </cell>
        </row>
        <row r="72">
          <cell r="A72" t="str">
            <v xml:space="preserve">HSE Documentation For Sea Eagle </v>
          </cell>
          <cell r="B72" t="str">
            <v>B</v>
          </cell>
          <cell r="C72" t="str">
            <v>VPOE0203</v>
          </cell>
          <cell r="D72" t="str">
            <v>EA HSE Operational Readiness</v>
          </cell>
          <cell r="E72" t="str">
            <v>HSE Documentation For Sea Eagle S02814 POM02000.0048</v>
          </cell>
          <cell r="F72" t="str">
            <v>GPO Leo</v>
          </cell>
          <cell r="G72" t="str">
            <v>GPO</v>
          </cell>
          <cell r="H72" t="str">
            <v>GPO</v>
          </cell>
          <cell r="I72" t="str">
            <v>VOP0002</v>
          </cell>
          <cell r="J72" t="str">
            <v>GPOM</v>
          </cell>
          <cell r="K72" t="str">
            <v>GPOM</v>
          </cell>
          <cell r="M72" t="str">
            <v>General Overheads Offshore</v>
          </cell>
          <cell r="N72" t="str">
            <v>Overheads</v>
          </cell>
          <cell r="O72" t="str">
            <v>OD Gen Overheads &amp; Salaries</v>
          </cell>
          <cell r="P72" t="str">
            <v>OPEX</v>
          </cell>
          <cell r="Q72">
            <v>0</v>
          </cell>
          <cell r="R72">
            <v>0</v>
          </cell>
          <cell r="S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</row>
        <row r="73">
          <cell r="A73" t="str">
            <v>HSE Materials/consumables</v>
          </cell>
          <cell r="B73" t="str">
            <v>D</v>
          </cell>
          <cell r="C73" t="str">
            <v>VAOE0H11</v>
          </cell>
          <cell r="D73" t="str">
            <v>EA HSE Training - Offshore Staff</v>
          </cell>
          <cell r="E73" t="str">
            <v>Fire Equipment Maintenance</v>
          </cell>
          <cell r="F73" t="str">
            <v>PSO-Warren</v>
          </cell>
          <cell r="G73" t="str">
            <v>PSO</v>
          </cell>
          <cell r="H73" t="str">
            <v>PSO-HSE</v>
          </cell>
          <cell r="I73" t="str">
            <v>VOP0002</v>
          </cell>
          <cell r="J73" t="str">
            <v>TOP002001</v>
          </cell>
          <cell r="K73" t="str">
            <v>APA25THSEC</v>
          </cell>
          <cell r="M73" t="str">
            <v>Offshore environmental costs</v>
          </cell>
          <cell r="N73" t="str">
            <v>EA HSE Operations</v>
          </cell>
          <cell r="O73" t="str">
            <v>EA HSE Operations</v>
          </cell>
          <cell r="P73" t="str">
            <v>OPEX</v>
          </cell>
          <cell r="Q73">
            <v>0</v>
          </cell>
          <cell r="R73">
            <v>0</v>
          </cell>
          <cell r="S73">
            <v>0</v>
          </cell>
          <cell r="U73">
            <v>1540</v>
          </cell>
          <cell r="V73">
            <v>1540</v>
          </cell>
          <cell r="W73">
            <v>0</v>
          </cell>
          <cell r="X73">
            <v>41.213169999999998</v>
          </cell>
          <cell r="Y73">
            <v>41.213169999999998</v>
          </cell>
        </row>
        <row r="74">
          <cell r="A74" t="str">
            <v>HSE Survival Training study</v>
          </cell>
          <cell r="B74" t="str">
            <v>A</v>
          </cell>
          <cell r="C74" t="str">
            <v>VAOE0H11</v>
          </cell>
          <cell r="D74" t="str">
            <v>EA HSE Training - Offshore Staff</v>
          </cell>
          <cell r="E74" t="str">
            <v>POM02000.0070 -  -  - 1/2/03 to 12/31/03 EA Taskforce HSE Survival Training</v>
          </cell>
          <cell r="F74" t="str">
            <v>PSO-Warren</v>
          </cell>
          <cell r="G74" t="str">
            <v>PSO</v>
          </cell>
          <cell r="H74" t="str">
            <v>PSO</v>
          </cell>
          <cell r="I74" t="str">
            <v>VOP0002</v>
          </cell>
          <cell r="J74" t="str">
            <v>TOP002001</v>
          </cell>
          <cell r="K74" t="str">
            <v>APA25THSEC</v>
          </cell>
          <cell r="M74" t="str">
            <v>Offshore environmental costs</v>
          </cell>
          <cell r="N74" t="str">
            <v>EA HSE Operations</v>
          </cell>
          <cell r="O74" t="str">
            <v>EA HSE Operations</v>
          </cell>
          <cell r="P74" t="str">
            <v>OPEX</v>
          </cell>
          <cell r="Q74">
            <v>0</v>
          </cell>
          <cell r="R74">
            <v>0</v>
          </cell>
          <cell r="S74">
            <v>0</v>
          </cell>
          <cell r="U74">
            <v>0</v>
          </cell>
          <cell r="V74">
            <v>0</v>
          </cell>
          <cell r="W74">
            <v>0</v>
          </cell>
          <cell r="X74">
            <v>28</v>
          </cell>
          <cell r="Y74">
            <v>28</v>
          </cell>
        </row>
        <row r="75">
          <cell r="A75" t="str">
            <v>Insurance Sea Eagle</v>
          </cell>
          <cell r="B75" t="str">
            <v>A</v>
          </cell>
          <cell r="C75" t="str">
            <v>VPOE0205</v>
          </cell>
          <cell r="D75" t="str">
            <v>EA FPSO Insurance</v>
          </cell>
          <cell r="E75" t="str">
            <v>Insurance Estimate for Sea Eagle</v>
          </cell>
          <cell r="F75" t="str">
            <v>PAO John</v>
          </cell>
          <cell r="G75" t="str">
            <v>PAO</v>
          </cell>
          <cell r="H75" t="str">
            <v>PAO</v>
          </cell>
          <cell r="I75" t="str">
            <v>VOP0002</v>
          </cell>
          <cell r="J75" t="str">
            <v>GPOM</v>
          </cell>
          <cell r="K75" t="str">
            <v>GPOM</v>
          </cell>
          <cell r="M75" t="str">
            <v>General Overheads Offshore</v>
          </cell>
          <cell r="N75" t="str">
            <v>Insurance</v>
          </cell>
          <cell r="O75" t="str">
            <v>OD Gen Overheads &amp; Salaries</v>
          </cell>
          <cell r="P75" t="str">
            <v>OPEX</v>
          </cell>
          <cell r="Q75">
            <v>0</v>
          </cell>
          <cell r="R75">
            <v>0</v>
          </cell>
          <cell r="S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</row>
        <row r="76">
          <cell r="A76" t="str">
            <v xml:space="preserve">Int. training course fees-Onshore staff </v>
          </cell>
          <cell r="B76" t="str">
            <v>A</v>
          </cell>
          <cell r="C76" t="str">
            <v>VAO00H11</v>
          </cell>
          <cell r="D76" t="str">
            <v>Training - Onshore Staff</v>
          </cell>
          <cell r="E76" t="str">
            <v xml:space="preserve">Int. training course fee </v>
          </cell>
          <cell r="F76" t="str">
            <v>GPO Leo</v>
          </cell>
          <cell r="G76" t="str">
            <v>GPO</v>
          </cell>
          <cell r="H76" t="str">
            <v>GPO</v>
          </cell>
          <cell r="I76" t="str">
            <v>VOP0002</v>
          </cell>
          <cell r="J76" t="str">
            <v>GPOM</v>
          </cell>
          <cell r="K76" t="str">
            <v>GPOM</v>
          </cell>
          <cell r="M76" t="str">
            <v>General Overheads Offshore</v>
          </cell>
          <cell r="N76" t="str">
            <v>Training</v>
          </cell>
          <cell r="O76" t="str">
            <v>OD Gen Overheads &amp; Salaries</v>
          </cell>
          <cell r="P76" t="str">
            <v>OPEX</v>
          </cell>
          <cell r="Q76">
            <v>0</v>
          </cell>
          <cell r="R76">
            <v>25</v>
          </cell>
          <cell r="S76">
            <v>25</v>
          </cell>
          <cell r="V76">
            <v>0</v>
          </cell>
          <cell r="W76">
            <v>0</v>
          </cell>
          <cell r="X76">
            <v>25</v>
          </cell>
          <cell r="Y76">
            <v>25</v>
          </cell>
        </row>
        <row r="77">
          <cell r="A77" t="str">
            <v>Int. training hotels &amp; Ticket-Onshore staff</v>
          </cell>
          <cell r="B77" t="str">
            <v>B</v>
          </cell>
          <cell r="C77" t="str">
            <v>VAO00H11</v>
          </cell>
          <cell r="D77" t="str">
            <v>Training - Onshore Staff</v>
          </cell>
          <cell r="E77" t="str">
            <v>Int. training hotels &amp; Ticket</v>
          </cell>
          <cell r="F77" t="str">
            <v>GPO Leo</v>
          </cell>
          <cell r="G77" t="str">
            <v>GPO</v>
          </cell>
          <cell r="H77" t="str">
            <v>GPO</v>
          </cell>
          <cell r="I77" t="str">
            <v>VOP0002</v>
          </cell>
          <cell r="J77" t="str">
            <v>GPOM</v>
          </cell>
          <cell r="K77" t="str">
            <v>GPOM</v>
          </cell>
          <cell r="M77" t="str">
            <v>General Overheads Offshore</v>
          </cell>
          <cell r="N77" t="str">
            <v>Training</v>
          </cell>
          <cell r="O77" t="str">
            <v>OD Gen Overheads &amp; Salaries</v>
          </cell>
          <cell r="P77" t="str">
            <v>OPEX</v>
          </cell>
          <cell r="Q77">
            <v>1200</v>
          </cell>
          <cell r="R77">
            <v>33</v>
          </cell>
          <cell r="S77">
            <v>55</v>
          </cell>
          <cell r="V77">
            <v>0</v>
          </cell>
          <cell r="W77">
            <v>1200</v>
          </cell>
          <cell r="X77">
            <v>33</v>
          </cell>
          <cell r="Y77">
            <v>55</v>
          </cell>
        </row>
        <row r="78">
          <cell r="A78" t="str">
            <v xml:space="preserve">Integrated Control Sys Maint Serv Foxboro  </v>
          </cell>
          <cell r="B78" t="str">
            <v>G</v>
          </cell>
          <cell r="C78" t="str">
            <v>VAOEMF52</v>
          </cell>
          <cell r="D78" t="str">
            <v>FPSO Preventive maintenance</v>
          </cell>
          <cell r="E78" t="str">
            <v>POM02000.0022 - FOXBORO NIG LTD - L02725/A &amp; L02735/B - 1/1/03 to 12/31/03</v>
          </cell>
          <cell r="F78" t="str">
            <v>PAO John</v>
          </cell>
          <cell r="G78" t="str">
            <v>PAO</v>
          </cell>
          <cell r="H78" t="str">
            <v>MTC</v>
          </cell>
          <cell r="I78" t="str">
            <v>VOP0002</v>
          </cell>
          <cell r="J78" t="str">
            <v>TOP0003001</v>
          </cell>
          <cell r="K78" t="str">
            <v>APF50FEAXP</v>
          </cell>
          <cell r="M78" t="str">
            <v>EA Maintainance</v>
          </cell>
          <cell r="N78" t="str">
            <v>EA Maintainance</v>
          </cell>
          <cell r="O78" t="str">
            <v>EA Maintainance</v>
          </cell>
          <cell r="P78" t="str">
            <v>OPEX</v>
          </cell>
          <cell r="Q78">
            <v>0</v>
          </cell>
          <cell r="R78">
            <v>447</v>
          </cell>
          <cell r="S78">
            <v>447</v>
          </cell>
          <cell r="U78">
            <v>708610</v>
          </cell>
          <cell r="V78">
            <v>708610</v>
          </cell>
          <cell r="W78">
            <v>0</v>
          </cell>
          <cell r="X78">
            <v>708.61</v>
          </cell>
          <cell r="Y78">
            <v>708.61</v>
          </cell>
        </row>
        <row r="79">
          <cell r="A79" t="str">
            <v xml:space="preserve">Integrity Management contract </v>
          </cell>
          <cell r="B79" t="str">
            <v>C</v>
          </cell>
          <cell r="C79" t="str">
            <v>VPOE0201</v>
          </cell>
          <cell r="D79" t="str">
            <v>EA Operational Readiness</v>
          </cell>
          <cell r="E79" t="str">
            <v>Integrity Management contract POM02000.0032 L02845</v>
          </cell>
          <cell r="F79" t="str">
            <v>PAO John</v>
          </cell>
          <cell r="G79" t="str">
            <v>PAO</v>
          </cell>
          <cell r="H79" t="str">
            <v>PAO</v>
          </cell>
          <cell r="I79" t="str">
            <v>VOP0003</v>
          </cell>
          <cell r="J79" t="str">
            <v>GPOM-EA</v>
          </cell>
          <cell r="K79" t="str">
            <v>GPOM-EA</v>
          </cell>
          <cell r="M79" t="str">
            <v>EA Overheads</v>
          </cell>
          <cell r="N79" t="str">
            <v>Overheads</v>
          </cell>
          <cell r="O79" t="str">
            <v>EA General Overheads</v>
          </cell>
          <cell r="P79" t="str">
            <v>OPEX</v>
          </cell>
          <cell r="Q79">
            <v>0</v>
          </cell>
          <cell r="R79">
            <v>0</v>
          </cell>
          <cell r="S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</row>
        <row r="80">
          <cell r="A80" t="str">
            <v>INTELS accomodation - Office</v>
          </cell>
          <cell r="B80" t="str">
            <v>B</v>
          </cell>
          <cell r="C80" t="str">
            <v>VGOE053</v>
          </cell>
          <cell r="D80" t="str">
            <v>EA General overheads</v>
          </cell>
          <cell r="E80" t="str">
            <v>POM03000.0004 - INTELS -  - 1/1/03 to 12/31/03</v>
          </cell>
          <cell r="F80" t="str">
            <v>GPO Leo</v>
          </cell>
          <cell r="G80" t="str">
            <v>GPO</v>
          </cell>
          <cell r="H80" t="str">
            <v>GPO</v>
          </cell>
          <cell r="I80" t="str">
            <v>VOP0003</v>
          </cell>
          <cell r="J80" t="str">
            <v>GPOM-EA</v>
          </cell>
          <cell r="K80" t="str">
            <v>GPOM-EA</v>
          </cell>
          <cell r="M80" t="str">
            <v>EA Overheads</v>
          </cell>
          <cell r="N80" t="str">
            <v>Overheads</v>
          </cell>
          <cell r="O80" t="str">
            <v>EA General Overheads</v>
          </cell>
          <cell r="P80" t="str">
            <v>OPEX</v>
          </cell>
          <cell r="Q80">
            <v>0</v>
          </cell>
          <cell r="R80">
            <v>288</v>
          </cell>
          <cell r="S80">
            <v>288</v>
          </cell>
          <cell r="U80">
            <v>75564</v>
          </cell>
          <cell r="V80">
            <v>75564</v>
          </cell>
          <cell r="W80">
            <v>0</v>
          </cell>
          <cell r="X80">
            <v>75.563999999999993</v>
          </cell>
          <cell r="Y80">
            <v>75.563999999999993</v>
          </cell>
        </row>
        <row r="81">
          <cell r="A81" t="str">
            <v>INTELS accomodation - Residential</v>
          </cell>
          <cell r="B81" t="str">
            <v>A</v>
          </cell>
          <cell r="C81" t="str">
            <v>VGOE053</v>
          </cell>
          <cell r="D81" t="str">
            <v>EA General overheads</v>
          </cell>
          <cell r="E81" t="str">
            <v>POM03000.0005 - INTELS -  - 1/1/03 to 12/31/03</v>
          </cell>
          <cell r="F81" t="str">
            <v>GPO Leo</v>
          </cell>
          <cell r="G81" t="str">
            <v>GPO</v>
          </cell>
          <cell r="H81" t="str">
            <v>GPO</v>
          </cell>
          <cell r="I81" t="str">
            <v>VOP0003</v>
          </cell>
          <cell r="J81" t="str">
            <v>GPOM-EA</v>
          </cell>
          <cell r="K81" t="str">
            <v>GPOM-EA</v>
          </cell>
          <cell r="M81" t="str">
            <v>EA Overheads</v>
          </cell>
          <cell r="N81" t="str">
            <v>Overheads</v>
          </cell>
          <cell r="O81" t="str">
            <v>EA General Overheads</v>
          </cell>
          <cell r="P81" t="str">
            <v>OPEX</v>
          </cell>
          <cell r="Q81">
            <v>0</v>
          </cell>
          <cell r="R81">
            <v>288</v>
          </cell>
          <cell r="S81">
            <v>289</v>
          </cell>
          <cell r="T81">
            <v>0</v>
          </cell>
          <cell r="U81">
            <v>325319</v>
          </cell>
          <cell r="V81">
            <v>325319</v>
          </cell>
          <cell r="W81">
            <v>0</v>
          </cell>
          <cell r="X81">
            <v>325.31900000000002</v>
          </cell>
          <cell r="Y81">
            <v>325.31900000000002</v>
          </cell>
        </row>
        <row r="82">
          <cell r="A82" t="str">
            <v>ISO 14001 Certification - Ken Heap</v>
          </cell>
          <cell r="B82" t="str">
            <v>F</v>
          </cell>
          <cell r="C82" t="str">
            <v>VAOH0O00</v>
          </cell>
          <cell r="D82" t="str">
            <v>Offshore HSE Operations</v>
          </cell>
          <cell r="E82" t="str">
            <v>ISO Certification - which one?</v>
          </cell>
          <cell r="F82" t="str">
            <v>PAO John</v>
          </cell>
          <cell r="G82" t="str">
            <v>PAO</v>
          </cell>
          <cell r="H82" t="str">
            <v>PAO</v>
          </cell>
          <cell r="I82" t="str">
            <v>VOP0002</v>
          </cell>
          <cell r="J82" t="str">
            <v>TOP002001</v>
          </cell>
          <cell r="K82" t="str">
            <v>APA25THSEC</v>
          </cell>
          <cell r="M82" t="str">
            <v>Offshore environmental costs</v>
          </cell>
          <cell r="N82" t="str">
            <v>EA HSE Operations</v>
          </cell>
          <cell r="O82" t="str">
            <v>EA HSE Operations</v>
          </cell>
          <cell r="P82" t="str">
            <v>OPEX</v>
          </cell>
          <cell r="Q82">
            <v>0</v>
          </cell>
          <cell r="R82">
            <v>91</v>
          </cell>
          <cell r="S82">
            <v>91</v>
          </cell>
          <cell r="U82">
            <v>91000</v>
          </cell>
          <cell r="V82">
            <v>91000</v>
          </cell>
          <cell r="W82">
            <v>0</v>
          </cell>
          <cell r="X82">
            <v>100</v>
          </cell>
          <cell r="Y82">
            <v>100</v>
          </cell>
        </row>
        <row r="83">
          <cell r="A83" t="str">
            <v>IT Equipment onshore staff- General</v>
          </cell>
          <cell r="B83" t="str">
            <v>C</v>
          </cell>
          <cell r="C83" t="str">
            <v>VMOIH201</v>
          </cell>
          <cell r="D83" t="str">
            <v>IT Equipment - General</v>
          </cell>
          <cell r="E83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83" t="str">
            <v>PIO Ron</v>
          </cell>
          <cell r="G83" t="str">
            <v>PIO</v>
          </cell>
          <cell r="H83" t="str">
            <v>PIO</v>
          </cell>
          <cell r="I83" t="str">
            <v>VOP0001</v>
          </cell>
          <cell r="J83" t="str">
            <v>C1N5803</v>
          </cell>
          <cell r="K83" t="str">
            <v>C1N58</v>
          </cell>
          <cell r="M83" t="str">
            <v>IT Equipment</v>
          </cell>
          <cell r="N83" t="str">
            <v>IT Equipment</v>
          </cell>
          <cell r="O83" t="str">
            <v>IT Equipment</v>
          </cell>
          <cell r="P83" t="str">
            <v>CAPEX</v>
          </cell>
          <cell r="Q83">
            <v>0</v>
          </cell>
          <cell r="R83">
            <v>339</v>
          </cell>
          <cell r="S83">
            <v>339</v>
          </cell>
          <cell r="U83">
            <v>4600</v>
          </cell>
          <cell r="V83">
            <v>4600</v>
          </cell>
          <cell r="W83">
            <v>0</v>
          </cell>
          <cell r="X83">
            <v>339</v>
          </cell>
          <cell r="Y83">
            <v>339</v>
          </cell>
        </row>
        <row r="84">
          <cell r="A84" t="str">
            <v>IT infrastructure costs for new office - incl. mast</v>
          </cell>
          <cell r="B84" t="str">
            <v>A</v>
          </cell>
          <cell r="C84" t="str">
            <v>VMOIH201</v>
          </cell>
          <cell r="D84" t="str">
            <v>IT Equipment - General</v>
          </cell>
          <cell r="E84" t="str">
            <v>POM02000.0080 -  - L02924 - 3/3/03 to 2/2/04</v>
          </cell>
          <cell r="F84" t="str">
            <v>PIO Ron</v>
          </cell>
          <cell r="G84" t="str">
            <v>PIO</v>
          </cell>
          <cell r="H84" t="str">
            <v>PIO</v>
          </cell>
          <cell r="I84" t="str">
            <v>VOP0001</v>
          </cell>
          <cell r="J84" t="str">
            <v>C1N5803</v>
          </cell>
          <cell r="K84" t="str">
            <v>C1N58</v>
          </cell>
          <cell r="M84" t="str">
            <v>IT Equipment</v>
          </cell>
          <cell r="N84" t="str">
            <v>IT Equipment</v>
          </cell>
          <cell r="O84" t="str">
            <v>IT Equipment</v>
          </cell>
          <cell r="P84" t="str">
            <v>CAPEX</v>
          </cell>
          <cell r="Q84">
            <v>0</v>
          </cell>
          <cell r="R84">
            <v>600</v>
          </cell>
          <cell r="S84">
            <v>600</v>
          </cell>
          <cell r="T84">
            <v>8302882</v>
          </cell>
          <cell r="U84">
            <v>418203</v>
          </cell>
          <cell r="V84">
            <v>483441</v>
          </cell>
          <cell r="W84">
            <v>0</v>
          </cell>
          <cell r="X84">
            <v>600</v>
          </cell>
          <cell r="Y84">
            <v>600</v>
          </cell>
        </row>
        <row r="85">
          <cell r="A85" t="str">
            <v>IT Services On EA Fpso</v>
          </cell>
          <cell r="B85" t="str">
            <v>H</v>
          </cell>
          <cell r="C85" t="str">
            <v>VAOEPI21</v>
          </cell>
          <cell r="D85" t="str">
            <v>IT Services On EA Fpso</v>
          </cell>
          <cell r="E85" t="str">
            <v>Multichoice Subscription Bill received in oct is N212k</v>
          </cell>
          <cell r="F85" t="str">
            <v>PAO John</v>
          </cell>
          <cell r="G85" t="str">
            <v>PAO</v>
          </cell>
          <cell r="H85" t="str">
            <v>PAO</v>
          </cell>
          <cell r="I85" t="str">
            <v>VOP0003</v>
          </cell>
          <cell r="J85" t="str">
            <v>TOP0003001</v>
          </cell>
          <cell r="K85" t="str">
            <v>APF20FEAXP</v>
          </cell>
          <cell r="M85" t="str">
            <v>EA Production</v>
          </cell>
          <cell r="N85" t="str">
            <v>Offshore IM &amp;T operations</v>
          </cell>
          <cell r="O85" t="str">
            <v>EA Production</v>
          </cell>
          <cell r="P85" t="str">
            <v>OPEX</v>
          </cell>
          <cell r="Q85">
            <v>0</v>
          </cell>
          <cell r="R85">
            <v>0</v>
          </cell>
          <cell r="S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</row>
        <row r="86">
          <cell r="A86" t="str">
            <v>Lagos Emergency Response Centre</v>
          </cell>
          <cell r="B86" t="str">
            <v>B</v>
          </cell>
          <cell r="C86" t="str">
            <v>VMO0004</v>
          </cell>
          <cell r="D86" t="str">
            <v>HSE Equipment</v>
          </cell>
          <cell r="E86" t="str">
            <v>POM03000.0006 -  -  - 1/1/03 to 1/31/03</v>
          </cell>
          <cell r="F86" t="str">
            <v>PSO-Warren</v>
          </cell>
          <cell r="G86" t="str">
            <v>PSO</v>
          </cell>
          <cell r="H86" t="str">
            <v>PSO-HSE</v>
          </cell>
          <cell r="I86" t="str">
            <v>VOP0001</v>
          </cell>
          <cell r="J86" t="str">
            <v>C1N5807</v>
          </cell>
          <cell r="K86" t="str">
            <v>C1N58</v>
          </cell>
          <cell r="M86" t="str">
            <v>HSE Equipment</v>
          </cell>
          <cell r="N86" t="str">
            <v>HSE Equipment</v>
          </cell>
          <cell r="O86" t="str">
            <v>HSE Equipment</v>
          </cell>
          <cell r="P86" t="str">
            <v>CAPEX</v>
          </cell>
          <cell r="Q86">
            <v>0</v>
          </cell>
          <cell r="R86">
            <v>29</v>
          </cell>
          <cell r="S86">
            <v>29</v>
          </cell>
          <cell r="U86">
            <v>0</v>
          </cell>
          <cell r="V86">
            <v>0</v>
          </cell>
          <cell r="W86">
            <v>0</v>
          </cell>
          <cell r="X86">
            <v>29</v>
          </cell>
          <cell r="Y86">
            <v>29</v>
          </cell>
        </row>
        <row r="87">
          <cell r="A87" t="str">
            <v>Library furniture &amp; equip.</v>
          </cell>
          <cell r="B87" t="str">
            <v>E</v>
          </cell>
          <cell r="C87" t="str">
            <v>VMOIH201</v>
          </cell>
          <cell r="D87" t="str">
            <v>IT Equipment - General</v>
          </cell>
          <cell r="E87" t="str">
            <v>Library furniture &amp; equip.- Dan/Ron to confirm that the equip. &amp; furn. can be ordered &amp; stored, the contracts should be purchase+installation(30%cost). A temporary storage measure is to put all the furniture &amp; data in warehouse at Iganmu.</v>
          </cell>
          <cell r="F87" t="str">
            <v>PIO Ron</v>
          </cell>
          <cell r="G87" t="str">
            <v>PIO</v>
          </cell>
          <cell r="H87" t="str">
            <v>PIO</v>
          </cell>
          <cell r="I87" t="str">
            <v>VOP0001</v>
          </cell>
          <cell r="J87" t="str">
            <v>C1N5809</v>
          </cell>
          <cell r="K87" t="str">
            <v>C1N58</v>
          </cell>
          <cell r="M87" t="str">
            <v>IT Equipment</v>
          </cell>
          <cell r="N87" t="str">
            <v>IT Equipment</v>
          </cell>
          <cell r="O87" t="str">
            <v>Furniture &amp; Equipment</v>
          </cell>
          <cell r="P87" t="str">
            <v>CAPEX</v>
          </cell>
          <cell r="Q87">
            <v>0</v>
          </cell>
          <cell r="R87">
            <v>50</v>
          </cell>
          <cell r="S87">
            <v>50</v>
          </cell>
          <cell r="V87">
            <v>0</v>
          </cell>
          <cell r="W87">
            <v>0</v>
          </cell>
          <cell r="X87">
            <v>50</v>
          </cell>
          <cell r="Y87">
            <v>50</v>
          </cell>
        </row>
        <row r="88">
          <cell r="A88" t="str">
            <v>Lifting &amp; Deck Management Serv -Trainer</v>
          </cell>
          <cell r="B88" t="str">
            <v>A</v>
          </cell>
          <cell r="C88" t="str">
            <v>VAOEPL21</v>
          </cell>
          <cell r="D88" t="str">
            <v>Platform Support - Lifting &amp; Deck Mgmnt Serv</v>
          </cell>
          <cell r="E88" t="str">
            <v>POM01000.0010 - MCLATEK NIG LTD - S13392 - 11/1/02 to 5/31/05</v>
          </cell>
          <cell r="F88" t="str">
            <v>PAO John</v>
          </cell>
          <cell r="G88" t="str">
            <v>PAO</v>
          </cell>
          <cell r="H88" t="str">
            <v>PAO</v>
          </cell>
          <cell r="I88" t="str">
            <v>VOP0003</v>
          </cell>
          <cell r="J88" t="str">
            <v>TOP0003001</v>
          </cell>
          <cell r="K88" t="str">
            <v>APF20FEAXP</v>
          </cell>
          <cell r="M88" t="str">
            <v>EA Production</v>
          </cell>
          <cell r="N88" t="str">
            <v>EA Production</v>
          </cell>
          <cell r="O88" t="str">
            <v>EA Production</v>
          </cell>
          <cell r="P88" t="str">
            <v>OPEX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12000</v>
          </cell>
          <cell r="V88">
            <v>12000</v>
          </cell>
          <cell r="W88">
            <v>0</v>
          </cell>
          <cell r="X88">
            <v>120</v>
          </cell>
          <cell r="Y88">
            <v>120</v>
          </cell>
        </row>
        <row r="89">
          <cell r="A89" t="str">
            <v>Lifting &amp; Deck Management Serv-EA</v>
          </cell>
          <cell r="B89" t="str">
            <v>A</v>
          </cell>
          <cell r="C89" t="str">
            <v>VAOEPL21</v>
          </cell>
          <cell r="D89" t="str">
            <v>Platform Support - Lifting &amp; Deck Mgmnt Serv</v>
          </cell>
          <cell r="E89" t="str">
            <v>POM01000.0010 - MCLATEK NIG LTD - S13392 - 11/1/02 to 5/31/05</v>
          </cell>
          <cell r="F89" t="str">
            <v>PAO John</v>
          </cell>
          <cell r="G89" t="str">
            <v>PAO</v>
          </cell>
          <cell r="H89" t="str">
            <v>PAO</v>
          </cell>
          <cell r="I89" t="str">
            <v>VOP0003</v>
          </cell>
          <cell r="J89" t="str">
            <v>TOP0003001</v>
          </cell>
          <cell r="K89" t="str">
            <v>APF20FEAXP</v>
          </cell>
          <cell r="M89" t="str">
            <v>EA Production</v>
          </cell>
          <cell r="N89" t="str">
            <v>EA Production</v>
          </cell>
          <cell r="O89" t="str">
            <v>EA Production</v>
          </cell>
          <cell r="P89" t="str">
            <v>OPEX</v>
          </cell>
          <cell r="Q89">
            <v>69581</v>
          </cell>
          <cell r="R89">
            <v>0</v>
          </cell>
          <cell r="S89">
            <v>633</v>
          </cell>
          <cell r="T89">
            <v>74355083.333333328</v>
          </cell>
          <cell r="U89">
            <v>0</v>
          </cell>
          <cell r="V89">
            <v>585934</v>
          </cell>
          <cell r="W89">
            <v>88586</v>
          </cell>
          <cell r="X89">
            <v>0</v>
          </cell>
          <cell r="Y89">
            <v>703</v>
          </cell>
        </row>
        <row r="90">
          <cell r="A90" t="str">
            <v>Loan Pilot from Forcados Terminal</v>
          </cell>
          <cell r="B90" t="str">
            <v>A</v>
          </cell>
          <cell r="C90" t="str">
            <v>VAOEPL22</v>
          </cell>
          <cell r="D90" t="str">
            <v>Marine Operations - EA</v>
          </cell>
          <cell r="E90" t="str">
            <v>POM02000.0037 - LAMNALCO - L02848 - 10/1/02 to 4/30/04</v>
          </cell>
          <cell r="F90" t="str">
            <v>PAO John</v>
          </cell>
          <cell r="G90" t="str">
            <v>PAO</v>
          </cell>
          <cell r="H90" t="str">
            <v>PAO</v>
          </cell>
          <cell r="I90" t="str">
            <v>VOP0003</v>
          </cell>
          <cell r="J90" t="str">
            <v>TOP0003001</v>
          </cell>
          <cell r="K90" t="str">
            <v>APF20FEAXP</v>
          </cell>
          <cell r="M90" t="str">
            <v>EA Production</v>
          </cell>
          <cell r="N90" t="str">
            <v>EA Production</v>
          </cell>
          <cell r="O90" t="str">
            <v>EA Production</v>
          </cell>
          <cell r="P90" t="str">
            <v>OPEX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30</v>
          </cell>
          <cell r="Y90">
            <v>30</v>
          </cell>
        </row>
        <row r="91">
          <cell r="A91" t="str">
            <v>Local courses - Onshore staff</v>
          </cell>
          <cell r="B91" t="str">
            <v>A</v>
          </cell>
          <cell r="C91" t="str">
            <v>VAO00H11</v>
          </cell>
          <cell r="D91" t="str">
            <v>Training - Onshore Staff</v>
          </cell>
          <cell r="E91" t="str">
            <v xml:space="preserve">Int. training course fee </v>
          </cell>
          <cell r="F91" t="str">
            <v>GPO Leo</v>
          </cell>
          <cell r="G91" t="str">
            <v>GPO</v>
          </cell>
          <cell r="H91" t="str">
            <v>GPO</v>
          </cell>
          <cell r="I91" t="str">
            <v>VOP0002</v>
          </cell>
          <cell r="J91" t="str">
            <v>GPOM</v>
          </cell>
          <cell r="K91" t="str">
            <v>GPOM</v>
          </cell>
          <cell r="M91" t="str">
            <v>General Overheads Offshore</v>
          </cell>
          <cell r="N91" t="str">
            <v>Training</v>
          </cell>
          <cell r="O91" t="str">
            <v>OD Gen Overheads &amp; Salaries</v>
          </cell>
          <cell r="P91" t="str">
            <v>OPEX</v>
          </cell>
          <cell r="Q91">
            <v>0</v>
          </cell>
          <cell r="R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</row>
        <row r="92">
          <cell r="A92" t="str">
            <v>Logistics backcharge from Shell Expro</v>
          </cell>
          <cell r="B92" t="str">
            <v>D</v>
          </cell>
          <cell r="C92" t="str">
            <v>VAOE0H12</v>
          </cell>
          <cell r="D92" t="str">
            <v xml:space="preserve">EA Related Training </v>
          </cell>
          <cell r="E92" t="str">
            <v>POM02011 - SHELL EXPRO -  - 6/9/02 to 5/31/03</v>
          </cell>
          <cell r="F92" t="str">
            <v>GPO Leo</v>
          </cell>
          <cell r="G92" t="str">
            <v>GPO</v>
          </cell>
          <cell r="H92" t="str">
            <v>GPO</v>
          </cell>
          <cell r="I92" t="str">
            <v>VOP0003</v>
          </cell>
          <cell r="J92" t="str">
            <v>GPOM-EA</v>
          </cell>
          <cell r="K92" t="str">
            <v>GPOM-EA</v>
          </cell>
          <cell r="M92" t="str">
            <v>EA Overheads</v>
          </cell>
          <cell r="N92" t="str">
            <v>Training</v>
          </cell>
          <cell r="O92" t="str">
            <v>EA General Overheads</v>
          </cell>
          <cell r="P92" t="str">
            <v>OPEX</v>
          </cell>
          <cell r="Q92">
            <v>0</v>
          </cell>
          <cell r="R92">
            <v>71</v>
          </cell>
          <cell r="S92">
            <v>71</v>
          </cell>
          <cell r="U92">
            <v>0</v>
          </cell>
          <cell r="V92">
            <v>0</v>
          </cell>
          <cell r="W92">
            <v>0</v>
          </cell>
          <cell r="X92">
            <v>71</v>
          </cell>
          <cell r="Y92">
            <v>71</v>
          </cell>
        </row>
        <row r="93">
          <cell r="A93" t="str">
            <v xml:space="preserve">Lubes &amp; Inert Gas </v>
          </cell>
          <cell r="B93" t="str">
            <v>A</v>
          </cell>
          <cell r="C93" t="str">
            <v>VAOEPO33</v>
          </cell>
          <cell r="D93" t="str">
            <v>Platform Support - Utilities</v>
          </cell>
          <cell r="E93" t="str">
            <v>Lubes, Inert Gas &amp; PPE</v>
          </cell>
          <cell r="F93" t="str">
            <v>PAO John</v>
          </cell>
          <cell r="G93" t="str">
            <v>PAO</v>
          </cell>
          <cell r="H93" t="str">
            <v>PAO</v>
          </cell>
          <cell r="I93" t="str">
            <v>VOP0003</v>
          </cell>
          <cell r="J93" t="str">
            <v>TOP0003001</v>
          </cell>
          <cell r="K93" t="str">
            <v>APF20FEAXP</v>
          </cell>
          <cell r="M93" t="str">
            <v>EA Production</v>
          </cell>
          <cell r="N93" t="str">
            <v>EA Production</v>
          </cell>
          <cell r="O93" t="str">
            <v>EA Production</v>
          </cell>
          <cell r="P93" t="str">
            <v>OPEX</v>
          </cell>
          <cell r="Q93">
            <v>0</v>
          </cell>
          <cell r="R93">
            <v>866</v>
          </cell>
          <cell r="S93">
            <v>866</v>
          </cell>
          <cell r="T93">
            <v>4538235</v>
          </cell>
          <cell r="U93">
            <v>0</v>
          </cell>
          <cell r="V93">
            <v>34722</v>
          </cell>
          <cell r="W93">
            <v>0</v>
          </cell>
          <cell r="X93">
            <v>866</v>
          </cell>
          <cell r="Y93">
            <v>866</v>
          </cell>
        </row>
        <row r="94">
          <cell r="A94" t="str">
            <v>Maintenance of Office Equipment</v>
          </cell>
          <cell r="B94" t="str">
            <v>A</v>
          </cell>
          <cell r="C94" t="str">
            <v>VGO0082</v>
          </cell>
          <cell r="D94" t="str">
            <v>Repair of Office IT Equipment</v>
          </cell>
          <cell r="E94" t="str">
            <v xml:space="preserve">Manta off. Equip. </v>
          </cell>
          <cell r="F94" t="str">
            <v>GPO Leo</v>
          </cell>
          <cell r="G94" t="str">
            <v>GPO</v>
          </cell>
          <cell r="H94" t="str">
            <v>GPO</v>
          </cell>
          <cell r="I94" t="str">
            <v>VOP0002</v>
          </cell>
          <cell r="J94" t="str">
            <v>GPOM</v>
          </cell>
          <cell r="K94" t="str">
            <v>GPOM</v>
          </cell>
          <cell r="M94" t="str">
            <v>General Overheads Offshore</v>
          </cell>
          <cell r="N94" t="str">
            <v>Overheads</v>
          </cell>
          <cell r="O94" t="str">
            <v>OD Gen Overheads &amp; Salaries</v>
          </cell>
          <cell r="P94" t="str">
            <v>OPEX</v>
          </cell>
          <cell r="Q94">
            <v>1500</v>
          </cell>
          <cell r="R94">
            <v>33</v>
          </cell>
          <cell r="S94">
            <v>32.5</v>
          </cell>
          <cell r="V94">
            <v>0</v>
          </cell>
          <cell r="W94">
            <v>1500</v>
          </cell>
          <cell r="X94">
            <v>33</v>
          </cell>
          <cell r="Y94">
            <v>32.5</v>
          </cell>
        </row>
        <row r="95">
          <cell r="A95" t="str">
            <v>Maintenance of vehicles / Car rental EA</v>
          </cell>
          <cell r="B95" t="str">
            <v>B</v>
          </cell>
          <cell r="C95" t="str">
            <v>VGO0053</v>
          </cell>
          <cell r="D95" t="str">
            <v>Gen. O Heads (Office Services)</v>
          </cell>
          <cell r="E95" t="str">
            <v xml:space="preserve">LEE: Maintenance of vehicles - </v>
          </cell>
          <cell r="F95" t="str">
            <v>GPO Leo</v>
          </cell>
          <cell r="G95" t="str">
            <v>GPO</v>
          </cell>
          <cell r="H95" t="str">
            <v>GPO</v>
          </cell>
          <cell r="I95" t="str">
            <v>VOP0003</v>
          </cell>
          <cell r="J95" t="str">
            <v>GPOM-EA</v>
          </cell>
          <cell r="K95" t="str">
            <v>GPOM-EA</v>
          </cell>
          <cell r="M95" t="str">
            <v>EA Overheads</v>
          </cell>
          <cell r="N95" t="str">
            <v>Training</v>
          </cell>
          <cell r="O95" t="str">
            <v>EA General Overheads</v>
          </cell>
          <cell r="P95" t="str">
            <v>OPEX</v>
          </cell>
          <cell r="Q95">
            <v>1500</v>
          </cell>
          <cell r="R95">
            <v>0</v>
          </cell>
          <cell r="S95">
            <v>32.5</v>
          </cell>
          <cell r="U95">
            <v>318</v>
          </cell>
          <cell r="V95">
            <v>318</v>
          </cell>
          <cell r="W95">
            <v>1500</v>
          </cell>
          <cell r="X95">
            <v>0</v>
          </cell>
          <cell r="Y95">
            <v>32.5</v>
          </cell>
        </row>
        <row r="96">
          <cell r="A96" t="str">
            <v>Maintenance of vehicles / Car rental OD</v>
          </cell>
          <cell r="B96" t="str">
            <v>B</v>
          </cell>
          <cell r="C96" t="str">
            <v>VGO0053</v>
          </cell>
          <cell r="D96" t="str">
            <v>Gen. O Heads (Office Services)</v>
          </cell>
          <cell r="E96" t="str">
            <v xml:space="preserve">LEE: Maintenance of vehicles - </v>
          </cell>
          <cell r="F96" t="str">
            <v>GPO Leo</v>
          </cell>
          <cell r="G96" t="str">
            <v>GPO</v>
          </cell>
          <cell r="H96" t="str">
            <v>GPO</v>
          </cell>
          <cell r="I96" t="str">
            <v>VOP0002</v>
          </cell>
          <cell r="J96" t="str">
            <v>GPOM</v>
          </cell>
          <cell r="K96" t="str">
            <v>GPOM</v>
          </cell>
          <cell r="M96" t="str">
            <v>General Overheads Offshore</v>
          </cell>
          <cell r="N96" t="str">
            <v>Overheads</v>
          </cell>
          <cell r="O96" t="str">
            <v>OD Gen Overheads &amp; Salaries</v>
          </cell>
          <cell r="P96" t="str">
            <v>OPEX</v>
          </cell>
          <cell r="Q96">
            <v>1500</v>
          </cell>
          <cell r="R96">
            <v>0</v>
          </cell>
          <cell r="S96">
            <v>32.5</v>
          </cell>
          <cell r="T96">
            <v>134757</v>
          </cell>
          <cell r="U96">
            <v>3473</v>
          </cell>
          <cell r="V96">
            <v>4537</v>
          </cell>
          <cell r="W96">
            <v>1500</v>
          </cell>
          <cell r="Y96">
            <v>32.5</v>
          </cell>
        </row>
        <row r="97">
          <cell r="A97" t="str">
            <v>Manpower support library services</v>
          </cell>
          <cell r="B97" t="str">
            <v>A</v>
          </cell>
          <cell r="C97" t="str">
            <v>VGO0021</v>
          </cell>
          <cell r="D97" t="str">
            <v xml:space="preserve">Onshore Staff - Contract Staff </v>
          </cell>
          <cell r="E97" t="str">
            <v>Manpower support - 4 pple @ $12,500 (IT $ Library Support)</v>
          </cell>
          <cell r="F97" t="str">
            <v>GPO Leo</v>
          </cell>
          <cell r="G97" t="str">
            <v>GPO</v>
          </cell>
          <cell r="H97" t="str">
            <v>GPO</v>
          </cell>
          <cell r="I97" t="str">
            <v>VOP0002</v>
          </cell>
          <cell r="J97" t="str">
            <v>GPOM</v>
          </cell>
          <cell r="K97" t="str">
            <v>GPOM</v>
          </cell>
          <cell r="M97" t="str">
            <v>General Overheads Offshore</v>
          </cell>
          <cell r="N97" t="str">
            <v>Staff Costs</v>
          </cell>
          <cell r="O97" t="str">
            <v>OD Gen Overheads &amp; Salaries</v>
          </cell>
          <cell r="P97" t="str">
            <v>OPEX</v>
          </cell>
          <cell r="Q97">
            <v>0</v>
          </cell>
          <cell r="R97">
            <v>48</v>
          </cell>
          <cell r="S97">
            <v>48</v>
          </cell>
          <cell r="T97">
            <v>633600</v>
          </cell>
          <cell r="V97">
            <v>6336</v>
          </cell>
          <cell r="W97">
            <v>0</v>
          </cell>
          <cell r="X97">
            <v>48</v>
          </cell>
          <cell r="Y97">
            <v>48</v>
          </cell>
        </row>
        <row r="98">
          <cell r="A98" t="str">
            <v>Marine support specialist</v>
          </cell>
          <cell r="B98" t="str">
            <v>A</v>
          </cell>
          <cell r="C98" t="str">
            <v>VAOE0M41</v>
          </cell>
          <cell r="D98" t="str">
            <v>Flare Control Ignition Equipt</v>
          </cell>
          <cell r="E98" t="str">
            <v>POM3005  Marine support specialist</v>
          </cell>
          <cell r="F98" t="str">
            <v>PAO John</v>
          </cell>
          <cell r="G98" t="str">
            <v>PAO</v>
          </cell>
          <cell r="H98" t="str">
            <v>PAO</v>
          </cell>
          <cell r="I98" t="str">
            <v>VOP0003</v>
          </cell>
          <cell r="J98" t="str">
            <v>TOP0003001</v>
          </cell>
          <cell r="K98" t="str">
            <v>APF20FEAXP</v>
          </cell>
          <cell r="M98" t="str">
            <v>EA Production</v>
          </cell>
          <cell r="N98" t="str">
            <v>EA Production</v>
          </cell>
          <cell r="O98" t="str">
            <v>EA Production</v>
          </cell>
          <cell r="P98" t="str">
            <v>OPEX</v>
          </cell>
          <cell r="Q98">
            <v>0</v>
          </cell>
          <cell r="R98">
            <v>0</v>
          </cell>
          <cell r="S98">
            <v>0</v>
          </cell>
          <cell r="U98">
            <v>62730</v>
          </cell>
          <cell r="V98">
            <v>62730</v>
          </cell>
          <cell r="W98">
            <v>0</v>
          </cell>
          <cell r="X98">
            <v>62.73</v>
          </cell>
          <cell r="Y98">
            <v>62.73</v>
          </cell>
        </row>
        <row r="99">
          <cell r="A99" t="str">
            <v>Metering station maintenance service on EA</v>
          </cell>
          <cell r="B99" t="str">
            <v>A</v>
          </cell>
          <cell r="C99" t="str">
            <v>VAOEMF26</v>
          </cell>
          <cell r="D99" t="str">
            <v>FPSO operations/first line maintenance</v>
          </cell>
          <cell r="E99" t="str">
            <v>POM02000.0024 -  - L02743/A - 1/1/03 to 12/31/03</v>
          </cell>
          <cell r="F99" t="str">
            <v>PAO John</v>
          </cell>
          <cell r="G99" t="str">
            <v>PAO</v>
          </cell>
          <cell r="H99" t="str">
            <v>MTC</v>
          </cell>
          <cell r="I99" t="str">
            <v>VOP0002</v>
          </cell>
          <cell r="J99" t="str">
            <v>TOP0003001</v>
          </cell>
          <cell r="K99" t="str">
            <v>APF50FEAXP</v>
          </cell>
          <cell r="M99" t="str">
            <v>EA Maintainance</v>
          </cell>
          <cell r="N99" t="str">
            <v>EA Maintainance</v>
          </cell>
          <cell r="O99" t="str">
            <v>EA Maintainance</v>
          </cell>
          <cell r="P99" t="str">
            <v>OPEX</v>
          </cell>
          <cell r="Q99">
            <v>0</v>
          </cell>
          <cell r="R99">
            <v>476</v>
          </cell>
          <cell r="S99">
            <v>476</v>
          </cell>
          <cell r="T99">
            <v>2571380</v>
          </cell>
          <cell r="U99">
            <v>30240</v>
          </cell>
          <cell r="V99">
            <v>50444</v>
          </cell>
          <cell r="W99">
            <v>0</v>
          </cell>
          <cell r="X99">
            <v>238</v>
          </cell>
          <cell r="Y99">
            <v>238</v>
          </cell>
        </row>
        <row r="100">
          <cell r="A100" t="str">
            <v>Metering Technicians 2Persons</v>
          </cell>
          <cell r="B100" t="str">
            <v>B</v>
          </cell>
          <cell r="C100" t="str">
            <v>VGOE022</v>
          </cell>
          <cell r="D100" t="str">
            <v>Offshore - Contract Staff Salary</v>
          </cell>
          <cell r="E100" t="str">
            <v>POM02000.0072 - SGS Inspection Services Ltd - U22187 - 10/1/02 to 9/30/03</v>
          </cell>
          <cell r="F100" t="str">
            <v>PAO John</v>
          </cell>
          <cell r="G100" t="str">
            <v>PAO</v>
          </cell>
          <cell r="H100" t="str">
            <v>PAO</v>
          </cell>
          <cell r="I100" t="str">
            <v>VOP0003</v>
          </cell>
          <cell r="J100" t="str">
            <v>TOP0003001</v>
          </cell>
          <cell r="K100" t="str">
            <v>APF20FEAXP</v>
          </cell>
          <cell r="M100" t="str">
            <v>EA Production</v>
          </cell>
          <cell r="N100" t="str">
            <v>EA Production</v>
          </cell>
          <cell r="O100" t="str">
            <v>EA Production</v>
          </cell>
          <cell r="P100" t="str">
            <v>OPEX</v>
          </cell>
          <cell r="Q100">
            <v>0</v>
          </cell>
          <cell r="R100">
            <v>123</v>
          </cell>
          <cell r="S100">
            <v>123</v>
          </cell>
          <cell r="U100">
            <v>123025</v>
          </cell>
          <cell r="V100">
            <v>123025</v>
          </cell>
          <cell r="W100">
            <v>0</v>
          </cell>
          <cell r="X100">
            <v>123.02500000000001</v>
          </cell>
          <cell r="Y100">
            <v>123.02500000000001</v>
          </cell>
        </row>
        <row r="101">
          <cell r="A101" t="str">
            <v>Mooring, Topsides And Operations Support (HEA)EAFPSO</v>
          </cell>
          <cell r="B101" t="str">
            <v>H</v>
          </cell>
          <cell r="C101" t="str">
            <v>VAOEMF52</v>
          </cell>
          <cell r="D101" t="str">
            <v>FPSO Preventive maintenance</v>
          </cell>
          <cell r="E101" t="str">
            <v>POM02000.0039 - HALLIBURTON - W05269 - 26/1/03 to 11/30/03</v>
          </cell>
          <cell r="F101" t="str">
            <v>PAO John</v>
          </cell>
          <cell r="G101" t="str">
            <v>PAO</v>
          </cell>
          <cell r="H101" t="str">
            <v>MTC</v>
          </cell>
          <cell r="I101" t="str">
            <v>VOP0002</v>
          </cell>
          <cell r="J101" t="str">
            <v>TOP0003001</v>
          </cell>
          <cell r="K101" t="str">
            <v>APF50FEAXP</v>
          </cell>
          <cell r="M101" t="str">
            <v>EA Maintainance</v>
          </cell>
          <cell r="N101" t="str">
            <v>EA Maintainance</v>
          </cell>
          <cell r="O101" t="str">
            <v>EA Maintainance</v>
          </cell>
          <cell r="P101" t="str">
            <v>OPEX</v>
          </cell>
          <cell r="Q101">
            <v>0</v>
          </cell>
          <cell r="R101">
            <v>6169</v>
          </cell>
          <cell r="S101">
            <v>6169</v>
          </cell>
          <cell r="U101">
            <v>5973762.7397260275</v>
          </cell>
          <cell r="V101">
            <v>5973762.7397260275</v>
          </cell>
          <cell r="W101">
            <v>0</v>
          </cell>
          <cell r="X101">
            <v>5564.6009082379433</v>
          </cell>
          <cell r="Y101">
            <v>5564.6009082379433</v>
          </cell>
        </row>
        <row r="102">
          <cell r="A102" t="str">
            <v>Motor Vehicles/Buses</v>
          </cell>
          <cell r="B102" t="str">
            <v>A</v>
          </cell>
          <cell r="C102" t="str">
            <v>VMO0005</v>
          </cell>
          <cell r="D102" t="str">
            <v>Vehicles</v>
          </cell>
          <cell r="E102" t="str">
            <v>POM02000.0060 -  -  - 1/1/03 to 12/31/03</v>
          </cell>
          <cell r="F102" t="str">
            <v>PLO Dan</v>
          </cell>
          <cell r="G102" t="str">
            <v>PLO</v>
          </cell>
          <cell r="H102" t="str">
            <v>PLO</v>
          </cell>
          <cell r="I102" t="str">
            <v>VOP0001</v>
          </cell>
          <cell r="J102" t="str">
            <v>C1N5806</v>
          </cell>
          <cell r="K102" t="str">
            <v>C1N58</v>
          </cell>
          <cell r="M102" t="str">
            <v>Office Furn/Equipt</v>
          </cell>
          <cell r="N102" t="str">
            <v>Office Furn/Equipt</v>
          </cell>
          <cell r="O102" t="str">
            <v>Motor Vehicle</v>
          </cell>
          <cell r="P102" t="str">
            <v>CAPEX</v>
          </cell>
          <cell r="Q102">
            <v>9801</v>
          </cell>
          <cell r="R102">
            <v>84</v>
          </cell>
          <cell r="S102">
            <v>168</v>
          </cell>
          <cell r="T102">
            <v>815160</v>
          </cell>
          <cell r="U102">
            <v>15014</v>
          </cell>
          <cell r="V102">
            <v>21449</v>
          </cell>
          <cell r="W102">
            <v>19357</v>
          </cell>
          <cell r="X102">
            <v>84</v>
          </cell>
          <cell r="Y102">
            <v>168</v>
          </cell>
        </row>
        <row r="103">
          <cell r="A103" t="str">
            <v>NDT Inspections on FPSO</v>
          </cell>
          <cell r="B103" t="str">
            <v>B</v>
          </cell>
          <cell r="C103" t="str">
            <v>VGOE022</v>
          </cell>
          <cell r="D103" t="str">
            <v>Offshore - Contract Staff Salary</v>
          </cell>
          <cell r="E103" t="str">
            <v>NDT Inspections on FPSO</v>
          </cell>
          <cell r="F103" t="str">
            <v>PAO John</v>
          </cell>
          <cell r="G103" t="str">
            <v>PAO</v>
          </cell>
          <cell r="H103" t="str">
            <v>PAO</v>
          </cell>
          <cell r="I103" t="str">
            <v>VOP0003</v>
          </cell>
          <cell r="J103" t="str">
            <v>TOP0003001</v>
          </cell>
          <cell r="K103" t="str">
            <v>APF20FEAXP</v>
          </cell>
          <cell r="M103" t="str">
            <v>EA Production</v>
          </cell>
          <cell r="N103" t="str">
            <v>EA Production</v>
          </cell>
          <cell r="O103" t="str">
            <v>EA Production</v>
          </cell>
          <cell r="P103" t="str">
            <v>OPEX</v>
          </cell>
          <cell r="Q103">
            <v>0</v>
          </cell>
          <cell r="R103">
            <v>0</v>
          </cell>
          <cell r="S103">
            <v>0</v>
          </cell>
          <cell r="W103">
            <v>0</v>
          </cell>
          <cell r="X103">
            <v>70</v>
          </cell>
          <cell r="Y103">
            <v>70</v>
          </cell>
        </row>
        <row r="104">
          <cell r="A104" t="str">
            <v xml:space="preserve">New office cost refurbishment. </v>
          </cell>
          <cell r="B104" t="str">
            <v>A</v>
          </cell>
          <cell r="C104" t="str">
            <v>VGO0053</v>
          </cell>
          <cell r="D104" t="str">
            <v>Gen. O Heads (Office Services)</v>
          </cell>
          <cell r="E104" t="str">
            <v>New office cost lease and refurbishment. Cut from F$1mln</v>
          </cell>
          <cell r="F104" t="str">
            <v>GPO Leo</v>
          </cell>
          <cell r="G104" t="str">
            <v>GPO</v>
          </cell>
          <cell r="H104" t="str">
            <v>GPO</v>
          </cell>
          <cell r="I104" t="str">
            <v>VOP0002</v>
          </cell>
          <cell r="J104" t="str">
            <v>GPOM</v>
          </cell>
          <cell r="K104" t="str">
            <v>GPOM</v>
          </cell>
          <cell r="M104" t="str">
            <v>General Overheads Offshore</v>
          </cell>
          <cell r="N104" t="str">
            <v>Overheads</v>
          </cell>
          <cell r="O104" t="str">
            <v>OD Gen Overheads &amp; Salaries</v>
          </cell>
          <cell r="P104" t="str">
            <v>OPEX</v>
          </cell>
          <cell r="Q104">
            <v>0</v>
          </cell>
          <cell r="R104">
            <v>0</v>
          </cell>
          <cell r="S104">
            <v>0</v>
          </cell>
          <cell r="T104">
            <v>959000</v>
          </cell>
          <cell r="U104">
            <v>0</v>
          </cell>
          <cell r="V104">
            <v>7550</v>
          </cell>
          <cell r="W104">
            <v>0</v>
          </cell>
          <cell r="X104">
            <v>237.4</v>
          </cell>
          <cell r="Y104">
            <v>237.4</v>
          </cell>
        </row>
        <row r="105">
          <cell r="A105" t="str">
            <v>Non Payroll Ben. &amp; Welf.(Exc</v>
          </cell>
          <cell r="B105" t="str">
            <v>A</v>
          </cell>
          <cell r="C105" t="str">
            <v>VGO0062</v>
          </cell>
          <cell r="D105" t="str">
            <v>Non Payroll Ben. &amp; Welf.(Exc</v>
          </cell>
          <cell r="E105" t="str">
            <v>Non Payroll Ben. &amp; Welf.(Exc</v>
          </cell>
          <cell r="F105" t="str">
            <v>GPO Leo</v>
          </cell>
          <cell r="G105" t="str">
            <v>GPO</v>
          </cell>
          <cell r="H105" t="str">
            <v>GPO</v>
          </cell>
          <cell r="I105" t="str">
            <v>VOP0002</v>
          </cell>
          <cell r="J105" t="str">
            <v>GPOM</v>
          </cell>
          <cell r="K105" t="str">
            <v>GPOM</v>
          </cell>
          <cell r="M105" t="str">
            <v>General Overheads Offshore</v>
          </cell>
          <cell r="N105" t="str">
            <v>Staff Costs</v>
          </cell>
          <cell r="O105" t="str">
            <v>OD Gen Overheads &amp; Salaries</v>
          </cell>
          <cell r="P105" t="str">
            <v>OPEX</v>
          </cell>
          <cell r="Q105">
            <v>5000</v>
          </cell>
          <cell r="R105">
            <v>700</v>
          </cell>
          <cell r="S105">
            <v>727</v>
          </cell>
          <cell r="T105">
            <v>117870</v>
          </cell>
          <cell r="U105">
            <v>180784</v>
          </cell>
          <cell r="V105">
            <v>181715</v>
          </cell>
          <cell r="W105">
            <v>5000</v>
          </cell>
          <cell r="X105">
            <v>700</v>
          </cell>
          <cell r="Y105">
            <v>727</v>
          </cell>
        </row>
        <row r="106">
          <cell r="A106" t="str">
            <v>Ocean Boom</v>
          </cell>
          <cell r="B106" t="str">
            <v>D</v>
          </cell>
          <cell r="C106" t="str">
            <v>VAOH0O00</v>
          </cell>
          <cell r="D106" t="str">
            <v>Offshore HSE Operations</v>
          </cell>
          <cell r="E106" t="str">
            <v>Ocean Boom</v>
          </cell>
          <cell r="F106" t="str">
            <v>PSO-Warren</v>
          </cell>
          <cell r="G106" t="str">
            <v>PSO</v>
          </cell>
          <cell r="H106" t="str">
            <v>PSO</v>
          </cell>
          <cell r="I106" t="str">
            <v>VOP0002</v>
          </cell>
          <cell r="J106" t="str">
            <v>TOP002001</v>
          </cell>
          <cell r="K106" t="str">
            <v>APA25THSEC</v>
          </cell>
          <cell r="M106" t="str">
            <v>Offshore environmental costs</v>
          </cell>
          <cell r="N106" t="str">
            <v>EA HSE Operations</v>
          </cell>
          <cell r="O106" t="str">
            <v>EA HSE Operations</v>
          </cell>
          <cell r="P106" t="str">
            <v>OPEX</v>
          </cell>
          <cell r="Q106">
            <v>0</v>
          </cell>
          <cell r="R106">
            <v>138</v>
          </cell>
          <cell r="S106">
            <v>138</v>
          </cell>
          <cell r="T106">
            <v>0</v>
          </cell>
          <cell r="U106">
            <v>34500</v>
          </cell>
          <cell r="V106">
            <v>34500</v>
          </cell>
          <cell r="W106">
            <v>0</v>
          </cell>
          <cell r="X106">
            <v>138</v>
          </cell>
          <cell r="Y106">
            <v>138</v>
          </cell>
        </row>
        <row r="107">
          <cell r="A107" t="str">
            <v>OD Entertainment</v>
          </cell>
          <cell r="B107" t="str">
            <v>A</v>
          </cell>
          <cell r="C107" t="str">
            <v>VGO0083</v>
          </cell>
          <cell r="D107" t="str">
            <v>OD Entertainment</v>
          </cell>
          <cell r="E107" t="str">
            <v>OD Entertainment</v>
          </cell>
          <cell r="F107" t="str">
            <v>GPO Leo</v>
          </cell>
          <cell r="G107" t="str">
            <v>GPO</v>
          </cell>
          <cell r="H107" t="str">
            <v>GPO</v>
          </cell>
          <cell r="I107" t="str">
            <v>VOP0002</v>
          </cell>
          <cell r="J107" t="str">
            <v>GPOM</v>
          </cell>
          <cell r="K107" t="str">
            <v>GPOM</v>
          </cell>
          <cell r="M107" t="str">
            <v>General Overheads Offshore</v>
          </cell>
          <cell r="N107" t="str">
            <v>Overheads</v>
          </cell>
          <cell r="O107" t="str">
            <v>OD Gen Overheads &amp; Salaries</v>
          </cell>
          <cell r="P107" t="str">
            <v>OPEX</v>
          </cell>
          <cell r="Q107">
            <v>0</v>
          </cell>
          <cell r="R107">
            <v>0</v>
          </cell>
          <cell r="S107">
            <v>0</v>
          </cell>
          <cell r="W107">
            <v>7.32</v>
          </cell>
          <cell r="X107">
            <v>0</v>
          </cell>
          <cell r="Y107">
            <v>5.8000000000000003E-2</v>
          </cell>
        </row>
        <row r="108">
          <cell r="A108" t="str">
            <v>Off shore general maintenance serv FPSO</v>
          </cell>
          <cell r="B108" t="str">
            <v>K</v>
          </cell>
          <cell r="C108" t="str">
            <v>VAOEMF52</v>
          </cell>
          <cell r="D108" t="str">
            <v>FPSO Preventive maintenance</v>
          </cell>
          <cell r="E108" t="str">
            <v>POM02000.0044 -  - L02745 - 1/1/03 to 12/31/05</v>
          </cell>
          <cell r="F108" t="str">
            <v>PAO John</v>
          </cell>
          <cell r="G108" t="str">
            <v>PAO</v>
          </cell>
          <cell r="H108" t="str">
            <v>MTC</v>
          </cell>
          <cell r="I108" t="str">
            <v>VOP0002</v>
          </cell>
          <cell r="J108" t="str">
            <v>TOP0003001</v>
          </cell>
          <cell r="K108" t="str">
            <v>APF50FEAXP</v>
          </cell>
          <cell r="M108" t="str">
            <v>EA Maintainance</v>
          </cell>
          <cell r="N108" t="str">
            <v>EA Maintainance</v>
          </cell>
          <cell r="O108" t="str">
            <v>EA Maintainance</v>
          </cell>
          <cell r="P108" t="str">
            <v>OPEX</v>
          </cell>
          <cell r="Q108">
            <v>0</v>
          </cell>
          <cell r="R108">
            <v>962</v>
          </cell>
          <cell r="S108">
            <v>962</v>
          </cell>
          <cell r="T108">
            <v>1753843</v>
          </cell>
          <cell r="U108">
            <v>23420</v>
          </cell>
          <cell r="V108">
            <v>59696</v>
          </cell>
          <cell r="W108">
            <v>0</v>
          </cell>
          <cell r="X108">
            <v>962</v>
          </cell>
          <cell r="Y108">
            <v>962</v>
          </cell>
        </row>
        <row r="109">
          <cell r="A109" t="str">
            <v>Office furniture</v>
          </cell>
          <cell r="B109" t="str">
            <v>A</v>
          </cell>
          <cell r="C109" t="str">
            <v>VMO0002</v>
          </cell>
          <cell r="D109" t="str">
            <v>Office furniture</v>
          </cell>
          <cell r="E109" t="str">
            <v>POM02000.0064 -  - L02876 - 11/4/02 to 4/30/03</v>
          </cell>
          <cell r="F109" t="str">
            <v>PLO Dan</v>
          </cell>
          <cell r="G109" t="str">
            <v>PLO</v>
          </cell>
          <cell r="H109" t="str">
            <v>PLO</v>
          </cell>
          <cell r="I109" t="str">
            <v>VOP0001</v>
          </cell>
          <cell r="J109" t="str">
            <v>C1N5805</v>
          </cell>
          <cell r="K109" t="str">
            <v>C1N58</v>
          </cell>
          <cell r="M109" t="str">
            <v>Office Furn/Equipt</v>
          </cell>
          <cell r="N109" t="str">
            <v>Office Furn/Equipt</v>
          </cell>
          <cell r="O109" t="str">
            <v>Furniture &amp; Equipment</v>
          </cell>
          <cell r="P109" t="str">
            <v>CAPEX</v>
          </cell>
          <cell r="Q109">
            <v>7300</v>
          </cell>
          <cell r="R109">
            <v>231</v>
          </cell>
          <cell r="S109">
            <v>289</v>
          </cell>
          <cell r="T109">
            <v>5363335</v>
          </cell>
          <cell r="V109">
            <v>42482</v>
          </cell>
          <cell r="W109">
            <v>7300</v>
          </cell>
          <cell r="X109">
            <v>231</v>
          </cell>
          <cell r="Y109">
            <v>289</v>
          </cell>
        </row>
        <row r="110">
          <cell r="A110" t="str">
            <v>Office Furniture - OPEX</v>
          </cell>
          <cell r="B110" t="str">
            <v>C</v>
          </cell>
          <cell r="C110" t="str">
            <v>VGO0054</v>
          </cell>
          <cell r="D110" t="str">
            <v>Office Furn Equipment Purchase</v>
          </cell>
          <cell r="E110" t="str">
            <v>LEE/Commitment: Fire fighting equipment Post ponned till next year.</v>
          </cell>
          <cell r="F110" t="str">
            <v>GPO Leo</v>
          </cell>
          <cell r="G110" t="str">
            <v>GPO</v>
          </cell>
          <cell r="H110" t="str">
            <v>GPO</v>
          </cell>
          <cell r="I110" t="str">
            <v>VOP0002</v>
          </cell>
          <cell r="J110" t="str">
            <v>GPOM</v>
          </cell>
          <cell r="K110" t="str">
            <v>GPOM</v>
          </cell>
          <cell r="M110" t="str">
            <v>General Overheads Offshore</v>
          </cell>
          <cell r="N110" t="str">
            <v>Overheads</v>
          </cell>
          <cell r="O110" t="str">
            <v>OD Gen Overheads &amp; Salaries</v>
          </cell>
          <cell r="P110" t="str">
            <v>OPEX</v>
          </cell>
          <cell r="Q110">
            <v>0</v>
          </cell>
          <cell r="R110">
            <v>5</v>
          </cell>
          <cell r="S110">
            <v>5</v>
          </cell>
          <cell r="T110">
            <v>31329</v>
          </cell>
          <cell r="U110">
            <v>4600</v>
          </cell>
          <cell r="V110">
            <v>4848</v>
          </cell>
          <cell r="Y110">
            <v>5</v>
          </cell>
        </row>
        <row r="111">
          <cell r="A111" t="str">
            <v>Office Space Rent</v>
          </cell>
          <cell r="B111" t="str">
            <v>A</v>
          </cell>
          <cell r="C111" t="str">
            <v>VGO0042</v>
          </cell>
          <cell r="D111" t="str">
            <v>Office Space Rent</v>
          </cell>
          <cell r="E111" t="str">
            <v>POM02000.0068 -  - L02909 - 1/2/03 to 12/31/03</v>
          </cell>
          <cell r="F111" t="str">
            <v>GPO Leo</v>
          </cell>
          <cell r="G111" t="str">
            <v>GPO</v>
          </cell>
          <cell r="H111" t="str">
            <v>GPO</v>
          </cell>
          <cell r="I111" t="str">
            <v>VOP0002</v>
          </cell>
          <cell r="J111" t="str">
            <v>GPOM</v>
          </cell>
          <cell r="K111" t="str">
            <v>GPOM</v>
          </cell>
          <cell r="M111" t="str">
            <v>General Overheads Offshore</v>
          </cell>
          <cell r="N111" t="str">
            <v>Overheads</v>
          </cell>
          <cell r="O111" t="str">
            <v>OD Gen Overheads &amp; Salaries</v>
          </cell>
          <cell r="P111" t="str">
            <v>OPEX</v>
          </cell>
          <cell r="Q111">
            <v>5000</v>
          </cell>
          <cell r="R111">
            <v>250</v>
          </cell>
          <cell r="S111">
            <v>270</v>
          </cell>
          <cell r="T111">
            <v>2725000</v>
          </cell>
          <cell r="U111">
            <v>222578</v>
          </cell>
          <cell r="V111">
            <v>244052</v>
          </cell>
          <cell r="W111">
            <v>5000</v>
          </cell>
          <cell r="X111">
            <v>250</v>
          </cell>
          <cell r="Y111">
            <v>270</v>
          </cell>
        </row>
        <row r="112">
          <cell r="A112" t="str">
            <v>Office Supplies &amp; Stationery</v>
          </cell>
          <cell r="B112" t="str">
            <v>A</v>
          </cell>
          <cell r="C112" t="str">
            <v>VGO0031</v>
          </cell>
          <cell r="D112" t="str">
            <v>Office Supplies &amp; Stationery</v>
          </cell>
          <cell r="E112" t="str">
            <v>LEE: Newspapers - 3localpapers @N7,875/ wk for 7 dept. heads, and 2 foreign papers @ GBP5.10/week till Dec 02 (actual + Estimate)
Commitment: actual</v>
          </cell>
          <cell r="F112" t="str">
            <v>GPO Leo</v>
          </cell>
          <cell r="G112" t="str">
            <v>GPO</v>
          </cell>
          <cell r="H112" t="str">
            <v>GPO</v>
          </cell>
          <cell r="I112" t="str">
            <v>VOP0002</v>
          </cell>
          <cell r="J112" t="str">
            <v>GPOM</v>
          </cell>
          <cell r="K112" t="str">
            <v>GPOM</v>
          </cell>
          <cell r="M112" t="str">
            <v>General Overheads Offshore</v>
          </cell>
          <cell r="N112" t="str">
            <v>Overheads</v>
          </cell>
          <cell r="O112" t="str">
            <v>OD Gen Overheads &amp; Salaries</v>
          </cell>
          <cell r="P112" t="str">
            <v>OPEX</v>
          </cell>
          <cell r="Q112">
            <v>0</v>
          </cell>
          <cell r="R112">
            <v>7</v>
          </cell>
          <cell r="S112">
            <v>14</v>
          </cell>
          <cell r="V112">
            <v>0</v>
          </cell>
          <cell r="W112">
            <v>0</v>
          </cell>
          <cell r="X112">
            <v>14</v>
          </cell>
          <cell r="Y112">
            <v>14</v>
          </cell>
        </row>
        <row r="113">
          <cell r="A113" t="str">
            <v>Offloading Hose replacement</v>
          </cell>
          <cell r="B113" t="str">
            <v>B</v>
          </cell>
          <cell r="C113" t="str">
            <v>VAOEMF26</v>
          </cell>
          <cell r="D113" t="str">
            <v>FPSO operations/first line maintenance</v>
          </cell>
          <cell r="E113" t="str">
            <v>POM02000.0041 - SGS Inspection Services Ltd - S02813 - 12/16/02 to 4/15/04</v>
          </cell>
          <cell r="F113" t="str">
            <v>PAO John</v>
          </cell>
          <cell r="G113" t="str">
            <v>PAO</v>
          </cell>
          <cell r="H113" t="str">
            <v>PAO</v>
          </cell>
          <cell r="I113" t="str">
            <v>VOP0003</v>
          </cell>
          <cell r="J113" t="str">
            <v>TOP0003001</v>
          </cell>
          <cell r="K113" t="str">
            <v>APF20FEAXP</v>
          </cell>
          <cell r="M113" t="str">
            <v>EA Production</v>
          </cell>
          <cell r="N113" t="str">
            <v>EA Production</v>
          </cell>
          <cell r="O113" t="str">
            <v>EA Production</v>
          </cell>
          <cell r="P113" t="str">
            <v>OPEX</v>
          </cell>
          <cell r="Q113">
            <v>0</v>
          </cell>
          <cell r="R113">
            <v>0</v>
          </cell>
          <cell r="S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</row>
        <row r="114">
          <cell r="A114" t="str">
            <v>Offshore Emergency Response Procedures - Update</v>
          </cell>
          <cell r="B114" t="str">
            <v>G</v>
          </cell>
          <cell r="C114" t="str">
            <v>VAOH0O00</v>
          </cell>
          <cell r="D114" t="str">
            <v>Offshore HSE Operations</v>
          </cell>
          <cell r="E114" t="str">
            <v>POM02013 - SGS - WO53496127 - 11/1/02 to 4/30/03 Kevin Dull</v>
          </cell>
          <cell r="F114" t="str">
            <v>PSO-Warren</v>
          </cell>
          <cell r="G114" t="str">
            <v>PSO</v>
          </cell>
          <cell r="H114" t="str">
            <v>PSO</v>
          </cell>
          <cell r="I114" t="str">
            <v>VOP0002</v>
          </cell>
          <cell r="J114" t="str">
            <v>TOP002001</v>
          </cell>
          <cell r="K114" t="str">
            <v>APA25THSEC</v>
          </cell>
          <cell r="M114" t="str">
            <v>Offshore environmental costs</v>
          </cell>
          <cell r="N114" t="str">
            <v>EA HSE Operations</v>
          </cell>
          <cell r="O114" t="str">
            <v>EA HSE Operations</v>
          </cell>
          <cell r="P114" t="str">
            <v>OPEX</v>
          </cell>
          <cell r="Q114">
            <v>0</v>
          </cell>
          <cell r="R114">
            <v>96</v>
          </cell>
          <cell r="S114">
            <v>96</v>
          </cell>
          <cell r="T114">
            <v>0</v>
          </cell>
          <cell r="U114">
            <v>96000</v>
          </cell>
          <cell r="V114">
            <v>96000</v>
          </cell>
          <cell r="W114">
            <v>0</v>
          </cell>
          <cell r="X114">
            <v>194</v>
          </cell>
          <cell r="Y114">
            <v>194</v>
          </cell>
        </row>
        <row r="115">
          <cell r="A115" t="str">
            <v>Offshore HSE Survival Training</v>
          </cell>
          <cell r="B115" t="str">
            <v>A</v>
          </cell>
          <cell r="C115" t="str">
            <v>VAOE0H11</v>
          </cell>
          <cell r="D115" t="str">
            <v>EA HSE Training - Offshore Staff</v>
          </cell>
          <cell r="E115" t="str">
            <v>POM02000.0070 -  -  - 1/2/03 to 12/31/03 EA Taskforce HSE Survival Training</v>
          </cell>
          <cell r="F115" t="str">
            <v>PSO-Warren</v>
          </cell>
          <cell r="G115" t="str">
            <v>PSO</v>
          </cell>
          <cell r="H115" t="str">
            <v>PSO</v>
          </cell>
          <cell r="I115" t="str">
            <v>VOP0002</v>
          </cell>
          <cell r="J115" t="str">
            <v>TOP002001</v>
          </cell>
          <cell r="K115" t="str">
            <v>APA25THSEC</v>
          </cell>
          <cell r="M115" t="str">
            <v>Offshore environmental costs</v>
          </cell>
          <cell r="N115" t="str">
            <v>EA HSE Operations</v>
          </cell>
          <cell r="O115" t="str">
            <v>EA HSE Operations</v>
          </cell>
          <cell r="P115" t="str">
            <v>OPEX</v>
          </cell>
          <cell r="Q115">
            <v>0</v>
          </cell>
          <cell r="R115">
            <v>100</v>
          </cell>
          <cell r="S115">
            <v>100</v>
          </cell>
          <cell r="U115">
            <v>0</v>
          </cell>
          <cell r="V115">
            <v>0</v>
          </cell>
          <cell r="W115">
            <v>0</v>
          </cell>
          <cell r="X115">
            <v>100</v>
          </cell>
          <cell r="Y115">
            <v>100</v>
          </cell>
        </row>
        <row r="116">
          <cell r="A116" t="str">
            <v>Offshore Laboratory Services</v>
          </cell>
          <cell r="B116" t="str">
            <v>A</v>
          </cell>
          <cell r="C116" t="str">
            <v>VAOEPO31</v>
          </cell>
          <cell r="D116" t="str">
            <v>EA Offshore Laboratory Services</v>
          </cell>
          <cell r="E116" t="str">
            <v>POM02000.0041 - SGS Inspection Services Ltd - S02813 - 12/16/02 to 4/15/04</v>
          </cell>
          <cell r="F116" t="str">
            <v>PAO John</v>
          </cell>
          <cell r="G116" t="str">
            <v>PAO</v>
          </cell>
          <cell r="H116" t="str">
            <v>PAO</v>
          </cell>
          <cell r="I116" t="str">
            <v>VOP0003</v>
          </cell>
          <cell r="J116" t="str">
            <v>TOP0003001</v>
          </cell>
          <cell r="K116" t="str">
            <v>APF20FEAXP</v>
          </cell>
          <cell r="M116" t="str">
            <v>EA Production</v>
          </cell>
          <cell r="N116" t="str">
            <v>EA Production</v>
          </cell>
          <cell r="O116" t="str">
            <v>EA Production</v>
          </cell>
          <cell r="P116" t="str">
            <v>OPEX</v>
          </cell>
          <cell r="Q116">
            <v>6500</v>
          </cell>
          <cell r="R116">
            <v>90</v>
          </cell>
          <cell r="S116">
            <v>120</v>
          </cell>
          <cell r="T116">
            <v>7134696</v>
          </cell>
          <cell r="U116">
            <v>13295</v>
          </cell>
          <cell r="V116">
            <v>69514</v>
          </cell>
          <cell r="W116">
            <v>7134.6959999999999</v>
          </cell>
          <cell r="X116">
            <v>90</v>
          </cell>
          <cell r="Y116">
            <v>120</v>
          </cell>
        </row>
        <row r="117">
          <cell r="A117" t="str">
            <v>Offshore Ops Manpower services</v>
          </cell>
          <cell r="B117" t="str">
            <v>A</v>
          </cell>
          <cell r="C117" t="str">
            <v>VGOE022</v>
          </cell>
          <cell r="D117" t="str">
            <v>Offshore - Contract Staff Salary</v>
          </cell>
          <cell r="E117" t="str">
            <v>POM02000.0062 -  - L02906 - 11/1/02 to 10/31/03</v>
          </cell>
          <cell r="F117" t="str">
            <v>PAO John</v>
          </cell>
          <cell r="G117" t="str">
            <v>PAO</v>
          </cell>
          <cell r="H117" t="str">
            <v>PAO</v>
          </cell>
          <cell r="I117" t="str">
            <v>VOP0003</v>
          </cell>
          <cell r="J117" t="str">
            <v>TOP0003001</v>
          </cell>
          <cell r="K117" t="str">
            <v>APF20FEAXP</v>
          </cell>
          <cell r="M117" t="str">
            <v>EA Production</v>
          </cell>
          <cell r="N117" t="str">
            <v>EA Production</v>
          </cell>
          <cell r="O117" t="str">
            <v>EA Production</v>
          </cell>
          <cell r="P117" t="str">
            <v>OPEX</v>
          </cell>
          <cell r="Q117">
            <v>0</v>
          </cell>
          <cell r="R117">
            <v>400</v>
          </cell>
          <cell r="S117">
            <v>400</v>
          </cell>
          <cell r="T117">
            <v>0</v>
          </cell>
          <cell r="U117">
            <v>400000</v>
          </cell>
          <cell r="V117">
            <v>400000</v>
          </cell>
          <cell r="W117">
            <v>0</v>
          </cell>
          <cell r="X117">
            <v>400</v>
          </cell>
          <cell r="Y117">
            <v>400</v>
          </cell>
        </row>
        <row r="118">
          <cell r="A118" t="str">
            <v>Offshore Support Unit SSIN-OPM</v>
          </cell>
          <cell r="B118" t="str">
            <v>E</v>
          </cell>
          <cell r="C118" t="str">
            <v>VAOEPI21</v>
          </cell>
          <cell r="D118" t="str">
            <v>IT Services On EA Fpso</v>
          </cell>
          <cell r="E118" t="str">
            <v>POM02017 - Offshore Support Unit SSIN-OPM</v>
          </cell>
          <cell r="F118" t="str">
            <v>PIO Ron</v>
          </cell>
          <cell r="G118" t="str">
            <v>PIO</v>
          </cell>
          <cell r="H118" t="str">
            <v>PIO</v>
          </cell>
          <cell r="I118" t="str">
            <v>VOP0003</v>
          </cell>
          <cell r="J118" t="str">
            <v>TOP0003001</v>
          </cell>
          <cell r="K118" t="str">
            <v>APF20FEAXP</v>
          </cell>
          <cell r="M118" t="str">
            <v>EA Production</v>
          </cell>
          <cell r="N118" t="str">
            <v>Offshore IM &amp;T operations</v>
          </cell>
          <cell r="O118" t="str">
            <v>EA Production</v>
          </cell>
          <cell r="P118" t="str">
            <v>OPEX</v>
          </cell>
          <cell r="Q118">
            <v>0</v>
          </cell>
          <cell r="R118">
            <v>300</v>
          </cell>
          <cell r="S118">
            <v>300</v>
          </cell>
          <cell r="T118">
            <v>0</v>
          </cell>
          <cell r="U118">
            <v>300000</v>
          </cell>
          <cell r="V118">
            <v>300000</v>
          </cell>
          <cell r="W118">
            <v>0</v>
          </cell>
          <cell r="X118">
            <v>300</v>
          </cell>
          <cell r="Y118">
            <v>300</v>
          </cell>
        </row>
        <row r="119">
          <cell r="A119" t="str">
            <v>OGGS ARP</v>
          </cell>
          <cell r="B119" t="str">
            <v>B</v>
          </cell>
          <cell r="C119" t="str">
            <v>VAOTGA12</v>
          </cell>
          <cell r="D119" t="str">
            <v>OGGS  Operations</v>
          </cell>
          <cell r="E119" t="str">
            <v>OGGS ARP</v>
          </cell>
          <cell r="F119" t="str">
            <v>PSO-Warren</v>
          </cell>
          <cell r="G119" t="str">
            <v>PSO</v>
          </cell>
          <cell r="H119" t="str">
            <v>PSO</v>
          </cell>
          <cell r="I119" t="str">
            <v>VOP0004</v>
          </cell>
          <cell r="J119" t="str">
            <v>GPOM-OGGS</v>
          </cell>
          <cell r="K119" t="str">
            <v>GPOM-OGGS</v>
          </cell>
          <cell r="M119" t="str">
            <v>OGGS Overheads</v>
          </cell>
          <cell r="N119" t="str">
            <v>Overheads</v>
          </cell>
          <cell r="O119" t="str">
            <v>OGGS Operations</v>
          </cell>
          <cell r="P119" t="str">
            <v>OPEX</v>
          </cell>
          <cell r="Q119">
            <v>0</v>
          </cell>
          <cell r="R119">
            <v>96.5</v>
          </cell>
          <cell r="S119">
            <v>96.5</v>
          </cell>
          <cell r="V119">
            <v>0</v>
          </cell>
          <cell r="W119">
            <v>0</v>
          </cell>
          <cell r="X119">
            <v>96.5</v>
          </cell>
          <cell r="Y119">
            <v>96.5</v>
          </cell>
        </row>
        <row r="120">
          <cell r="A120" t="str">
            <v>OGGS- Maintenance</v>
          </cell>
          <cell r="B120" t="str">
            <v>D</v>
          </cell>
          <cell r="C120" t="str">
            <v>VAOTGA12</v>
          </cell>
          <cell r="D120" t="str">
            <v>OGGS  Operations</v>
          </cell>
          <cell r="E120" t="str">
            <v>OGGS- Maintenance</v>
          </cell>
          <cell r="F120" t="str">
            <v>PSO-Warren</v>
          </cell>
          <cell r="G120" t="str">
            <v>PSO</v>
          </cell>
          <cell r="H120" t="str">
            <v>PSO</v>
          </cell>
          <cell r="I120" t="str">
            <v>VOP0004</v>
          </cell>
          <cell r="J120" t="str">
            <v>TLP0002001</v>
          </cell>
          <cell r="K120" t="str">
            <v>APF15COGGS</v>
          </cell>
          <cell r="M120" t="str">
            <v>OGGS Operations</v>
          </cell>
          <cell r="N120" t="str">
            <v>OGGS Operations</v>
          </cell>
          <cell r="O120" t="str">
            <v>OGGS Operations</v>
          </cell>
          <cell r="P120" t="str">
            <v>OPEX</v>
          </cell>
          <cell r="Q120">
            <v>0</v>
          </cell>
          <cell r="R120">
            <v>987</v>
          </cell>
          <cell r="S120">
            <v>987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660</v>
          </cell>
          <cell r="Y120">
            <v>660</v>
          </cell>
        </row>
        <row r="121">
          <cell r="A121" t="str">
            <v>OGGS-Operations</v>
          </cell>
          <cell r="B121" t="str">
            <v>A</v>
          </cell>
          <cell r="C121" t="str">
            <v>VAOTGA12</v>
          </cell>
          <cell r="D121" t="str">
            <v>OGGS  Operations</v>
          </cell>
          <cell r="E121" t="str">
            <v>Manpower-OGGS operations</v>
          </cell>
          <cell r="F121" t="str">
            <v>PSO-Warren</v>
          </cell>
          <cell r="G121" t="str">
            <v>PSO</v>
          </cell>
          <cell r="H121" t="str">
            <v>PSO</v>
          </cell>
          <cell r="I121" t="str">
            <v>VOP0004</v>
          </cell>
          <cell r="J121" t="str">
            <v>TLP0002001</v>
          </cell>
          <cell r="K121" t="str">
            <v>APF15COGGS</v>
          </cell>
          <cell r="M121" t="str">
            <v>OGGS Operations</v>
          </cell>
          <cell r="N121" t="str">
            <v>OGGS Operations</v>
          </cell>
          <cell r="O121" t="str">
            <v>OGGS Operations</v>
          </cell>
          <cell r="P121" t="str">
            <v>OPEX</v>
          </cell>
          <cell r="Q121">
            <v>0</v>
          </cell>
          <cell r="R121">
            <v>577</v>
          </cell>
          <cell r="S121">
            <v>577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384</v>
          </cell>
          <cell r="Y121">
            <v>384</v>
          </cell>
        </row>
        <row r="122">
          <cell r="A122" t="str">
            <v>Onshore Ops Manpower services</v>
          </cell>
          <cell r="B122" t="str">
            <v>A</v>
          </cell>
          <cell r="C122" t="str">
            <v>VGOE022</v>
          </cell>
          <cell r="D122" t="str">
            <v>Offshore - Contract Staff Salary</v>
          </cell>
          <cell r="E122" t="str">
            <v>POM02000.0062 -  - L02906 - 11/1/02 to 10/31/03</v>
          </cell>
          <cell r="F122" t="str">
            <v>GPO Leo</v>
          </cell>
          <cell r="G122" t="str">
            <v>GPO</v>
          </cell>
          <cell r="H122" t="str">
            <v>GPO</v>
          </cell>
          <cell r="I122" t="str">
            <v>VOP0002</v>
          </cell>
          <cell r="J122" t="str">
            <v>GPOM</v>
          </cell>
          <cell r="K122" t="str">
            <v>GPOM</v>
          </cell>
          <cell r="M122" t="str">
            <v>General Overheads Offshore</v>
          </cell>
          <cell r="N122" t="str">
            <v>Overheads</v>
          </cell>
          <cell r="O122" t="str">
            <v>OD Gen Overheads &amp; Salaries</v>
          </cell>
          <cell r="P122" t="str">
            <v>OPEX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  <cell r="V122">
            <v>0</v>
          </cell>
          <cell r="W122">
            <v>0</v>
          </cell>
          <cell r="X122">
            <v>930.58699999999999</v>
          </cell>
          <cell r="Y122">
            <v>930.58699999999999</v>
          </cell>
        </row>
        <row r="123">
          <cell r="A123" t="str">
            <v>Onshore Staff - Payroll Salary</v>
          </cell>
          <cell r="B123" t="str">
            <v>A</v>
          </cell>
          <cell r="C123" t="str">
            <v>VGO0011</v>
          </cell>
          <cell r="D123" t="str">
            <v>Onshore Staff - Payroll Salary</v>
          </cell>
          <cell r="E123" t="str">
            <v>Onshore Staff - Payroll Salary</v>
          </cell>
          <cell r="F123" t="str">
            <v>GPO Leo</v>
          </cell>
          <cell r="G123" t="str">
            <v>GPO</v>
          </cell>
          <cell r="H123" t="str">
            <v>GPO</v>
          </cell>
          <cell r="I123" t="str">
            <v>VOP0002</v>
          </cell>
          <cell r="J123" t="str">
            <v>GPOM1</v>
          </cell>
          <cell r="K123" t="str">
            <v>GPOM1</v>
          </cell>
          <cell r="M123" t="str">
            <v>Salaries</v>
          </cell>
          <cell r="N123" t="str">
            <v>Salaries</v>
          </cell>
          <cell r="O123" t="str">
            <v>OD Gen Overheads &amp; Salaries</v>
          </cell>
          <cell r="P123" t="str">
            <v>OPEX</v>
          </cell>
          <cell r="Q123">
            <v>94273</v>
          </cell>
          <cell r="R123">
            <v>92</v>
          </cell>
          <cell r="S123">
            <v>878</v>
          </cell>
          <cell r="T123">
            <v>25481727</v>
          </cell>
          <cell r="U123">
            <v>127121</v>
          </cell>
          <cell r="V123">
            <v>328427</v>
          </cell>
          <cell r="W123">
            <v>94273</v>
          </cell>
          <cell r="X123">
            <v>92</v>
          </cell>
          <cell r="Y123">
            <v>878</v>
          </cell>
        </row>
        <row r="124">
          <cell r="A124" t="str">
            <v>OPE$T Training &amp; Asset Modelling (EA)</v>
          </cell>
          <cell r="B124" t="str">
            <v>B</v>
          </cell>
          <cell r="C124" t="str">
            <v>VPOE0201</v>
          </cell>
          <cell r="D124" t="str">
            <v>EA Operational Readiness</v>
          </cell>
          <cell r="E124" t="str">
            <v>POM02000.0077 - IHS ENERGY GROUP -  - 12/2/02 to 12/20/02</v>
          </cell>
          <cell r="F124" t="str">
            <v>PAO John</v>
          </cell>
          <cell r="G124" t="str">
            <v>PAO</v>
          </cell>
          <cell r="H124" t="str">
            <v>PAO</v>
          </cell>
          <cell r="I124" t="str">
            <v>VOP0003</v>
          </cell>
          <cell r="J124" t="str">
            <v>GPOM-EA</v>
          </cell>
          <cell r="K124" t="str">
            <v>GPOM-EA</v>
          </cell>
          <cell r="M124" t="str">
            <v>EA Overheads</v>
          </cell>
          <cell r="N124" t="str">
            <v>Overheads</v>
          </cell>
          <cell r="O124" t="str">
            <v>EA General Overheads</v>
          </cell>
          <cell r="P124" t="str">
            <v>OPEX</v>
          </cell>
          <cell r="Q124">
            <v>0</v>
          </cell>
          <cell r="R124">
            <v>90</v>
          </cell>
          <cell r="S124">
            <v>90</v>
          </cell>
          <cell r="U124">
            <v>14900</v>
          </cell>
          <cell r="V124">
            <v>14900</v>
          </cell>
          <cell r="W124">
            <v>0</v>
          </cell>
          <cell r="X124">
            <v>90</v>
          </cell>
          <cell r="Y124">
            <v>90</v>
          </cell>
        </row>
        <row r="125">
          <cell r="A125" t="str">
            <v>OPE$T Training &amp; Asset Modelling (OGGS)</v>
          </cell>
          <cell r="B125" t="str">
            <v>C</v>
          </cell>
          <cell r="C125" t="str">
            <v>VAOTGA12</v>
          </cell>
          <cell r="D125" t="str">
            <v>OGGS  Operations</v>
          </cell>
          <cell r="E125" t="str">
            <v>POM02000.0077 - IHS ENERGY GROUP -  - 12/2/02 to 12/20/02</v>
          </cell>
          <cell r="F125" t="str">
            <v>PSO-Warren</v>
          </cell>
          <cell r="G125" t="str">
            <v>PSO</v>
          </cell>
          <cell r="H125" t="str">
            <v>PSO</v>
          </cell>
          <cell r="I125" t="str">
            <v>VOP0004</v>
          </cell>
          <cell r="J125" t="str">
            <v>GPOM-OGGS</v>
          </cell>
          <cell r="K125" t="str">
            <v>GPOM-OGGS</v>
          </cell>
          <cell r="M125" t="str">
            <v>OGGS Overheads</v>
          </cell>
          <cell r="N125" t="str">
            <v>Overheads</v>
          </cell>
          <cell r="O125" t="str">
            <v>OGGS Operations</v>
          </cell>
          <cell r="P125" t="str">
            <v>OPEX</v>
          </cell>
          <cell r="Q125">
            <v>0</v>
          </cell>
          <cell r="R125">
            <v>90</v>
          </cell>
          <cell r="S125">
            <v>90</v>
          </cell>
          <cell r="U125">
            <v>14900</v>
          </cell>
          <cell r="V125">
            <v>14900</v>
          </cell>
          <cell r="W125">
            <v>0</v>
          </cell>
          <cell r="X125">
            <v>90</v>
          </cell>
          <cell r="Y125">
            <v>90</v>
          </cell>
        </row>
        <row r="126">
          <cell r="A126" t="str">
            <v>Other IT Equip onshore staff- Flat screens etc</v>
          </cell>
          <cell r="B126" t="str">
            <v>C</v>
          </cell>
          <cell r="C126" t="str">
            <v>VMOIH201</v>
          </cell>
          <cell r="D126" t="str">
            <v>IT Equipment - General</v>
          </cell>
          <cell r="E126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126" t="str">
            <v>PIO Ron</v>
          </cell>
          <cell r="G126" t="str">
            <v>PIO</v>
          </cell>
          <cell r="H126" t="str">
            <v>PIO</v>
          </cell>
          <cell r="I126" t="str">
            <v>VOP0001</v>
          </cell>
          <cell r="J126" t="str">
            <v>C1N5803</v>
          </cell>
          <cell r="K126" t="str">
            <v>C1N58</v>
          </cell>
          <cell r="M126" t="str">
            <v>IT Equipment</v>
          </cell>
          <cell r="N126" t="str">
            <v>IT Equipment</v>
          </cell>
          <cell r="O126" t="str">
            <v>IT Equipment</v>
          </cell>
          <cell r="P126" t="str">
            <v>CAPEX</v>
          </cell>
          <cell r="Q126">
            <v>0</v>
          </cell>
          <cell r="R126">
            <v>100</v>
          </cell>
          <cell r="S126">
            <v>100</v>
          </cell>
          <cell r="V126">
            <v>0</v>
          </cell>
          <cell r="W126">
            <v>0</v>
          </cell>
          <cell r="X126">
            <v>100</v>
          </cell>
          <cell r="Y126">
            <v>100</v>
          </cell>
        </row>
        <row r="127">
          <cell r="A127" t="str">
            <v>Other Office furniture</v>
          </cell>
          <cell r="B127" t="str">
            <v>A</v>
          </cell>
          <cell r="C127" t="str">
            <v>VMO0002</v>
          </cell>
          <cell r="D127" t="str">
            <v>Office furniture</v>
          </cell>
          <cell r="E127" t="str">
            <v>slack on Lee</v>
          </cell>
          <cell r="F127" t="str">
            <v>GPO Leo</v>
          </cell>
          <cell r="G127" t="str">
            <v>GPO</v>
          </cell>
          <cell r="H127" t="str">
            <v>GPO</v>
          </cell>
          <cell r="I127" t="str">
            <v>VOP0001</v>
          </cell>
          <cell r="J127" t="str">
            <v>C1N5805</v>
          </cell>
          <cell r="K127" t="str">
            <v>C1N58</v>
          </cell>
          <cell r="M127" t="str">
            <v>Office Furn/Equipt</v>
          </cell>
          <cell r="N127" t="str">
            <v>Office Furn/Equipt</v>
          </cell>
          <cell r="O127" t="str">
            <v>Furniture &amp; Equipment</v>
          </cell>
          <cell r="P127" t="str">
            <v>CAPEX</v>
          </cell>
          <cell r="Q127">
            <v>0</v>
          </cell>
          <cell r="R127">
            <v>175</v>
          </cell>
          <cell r="S127">
            <v>175</v>
          </cell>
          <cell r="W127">
            <v>0</v>
          </cell>
          <cell r="X127">
            <v>175</v>
          </cell>
          <cell r="Y127">
            <v>175</v>
          </cell>
        </row>
        <row r="128">
          <cell r="A128" t="str">
            <v>Other unspecified HSE Equipment</v>
          </cell>
          <cell r="B128" t="str">
            <v>A</v>
          </cell>
          <cell r="C128" t="str">
            <v>VMO0003</v>
          </cell>
          <cell r="D128" t="str">
            <v xml:space="preserve">HSE equipment FPSO </v>
          </cell>
          <cell r="E128" t="str">
            <v>Other unspecified HSE Equipment</v>
          </cell>
          <cell r="F128" t="str">
            <v>PSO-Warren</v>
          </cell>
          <cell r="G128" t="str">
            <v>PSO</v>
          </cell>
          <cell r="H128" t="str">
            <v>PSO-HSE</v>
          </cell>
          <cell r="I128" t="str">
            <v>VOP0001</v>
          </cell>
          <cell r="J128" t="str">
            <v>C1N5807</v>
          </cell>
          <cell r="K128" t="str">
            <v>C1N58</v>
          </cell>
          <cell r="M128" t="str">
            <v>HSE Equipment</v>
          </cell>
          <cell r="N128" t="str">
            <v>HSE Equipment</v>
          </cell>
          <cell r="O128" t="str">
            <v>HSE Equipment</v>
          </cell>
          <cell r="P128" t="str">
            <v>CAPEX</v>
          </cell>
          <cell r="Q128">
            <v>0</v>
          </cell>
          <cell r="R128">
            <v>251</v>
          </cell>
          <cell r="S128">
            <v>251</v>
          </cell>
          <cell r="V128">
            <v>0</v>
          </cell>
          <cell r="W128">
            <v>0</v>
          </cell>
          <cell r="X128">
            <v>251</v>
          </cell>
          <cell r="Y128">
            <v>251</v>
          </cell>
        </row>
        <row r="129">
          <cell r="A129" t="str">
            <v>PACER-CM Implementation</v>
          </cell>
          <cell r="B129" t="str">
            <v>K</v>
          </cell>
          <cell r="C129" t="str">
            <v>VAOEMF65</v>
          </cell>
          <cell r="D129" t="str">
            <v>FPSO Inspections</v>
          </cell>
          <cell r="E129" t="str">
            <v>Corrosion Baseline Inspection (DPs, RP &amp; FPSO)</v>
          </cell>
          <cell r="F129" t="str">
            <v>PAO John</v>
          </cell>
          <cell r="G129" t="str">
            <v>PAO</v>
          </cell>
          <cell r="H129" t="str">
            <v>PSO</v>
          </cell>
          <cell r="I129" t="str">
            <v>VOP0002</v>
          </cell>
          <cell r="J129" t="str">
            <v>TOP0003001</v>
          </cell>
          <cell r="K129" t="str">
            <v>APF50FEAXP</v>
          </cell>
          <cell r="M129" t="str">
            <v>EA Maintainance</v>
          </cell>
          <cell r="N129" t="str">
            <v>EA Maintainance</v>
          </cell>
          <cell r="O129" t="str">
            <v>EA Maintainance</v>
          </cell>
          <cell r="P129" t="str">
            <v>OPEX</v>
          </cell>
          <cell r="Q129">
            <v>0</v>
          </cell>
          <cell r="R129">
            <v>0</v>
          </cell>
          <cell r="S129">
            <v>0</v>
          </cell>
          <cell r="V129">
            <v>0</v>
          </cell>
          <cell r="W129">
            <v>0</v>
          </cell>
          <cell r="X129">
            <v>23</v>
          </cell>
          <cell r="Y129">
            <v>23</v>
          </cell>
        </row>
        <row r="130">
          <cell r="A130" t="str">
            <v>PE Studies, ARP development</v>
          </cell>
          <cell r="B130" t="str">
            <v>B</v>
          </cell>
          <cell r="C130" t="str">
            <v>VAOEM401</v>
          </cell>
          <cell r="D130" t="str">
            <v>Field Dev., Eng Support &amp; Mtce Engring</v>
          </cell>
          <cell r="E130" t="str">
            <v>PE Studies, ARP development</v>
          </cell>
          <cell r="F130" t="str">
            <v>PAO John</v>
          </cell>
          <cell r="G130" t="str">
            <v>PAO</v>
          </cell>
          <cell r="H130" t="str">
            <v>PSO</v>
          </cell>
          <cell r="I130" t="str">
            <v>VOP0002</v>
          </cell>
          <cell r="J130" t="str">
            <v>TOP0003001</v>
          </cell>
          <cell r="K130" t="str">
            <v>APF50FEAXP</v>
          </cell>
          <cell r="M130" t="str">
            <v>EA Maintainance</v>
          </cell>
          <cell r="N130" t="str">
            <v>EA Maintainance</v>
          </cell>
          <cell r="O130" t="str">
            <v>EA Maintainance</v>
          </cell>
          <cell r="P130" t="str">
            <v>OPEX</v>
          </cell>
          <cell r="Q130">
            <v>0</v>
          </cell>
          <cell r="R130">
            <v>385</v>
          </cell>
          <cell r="S130">
            <v>385</v>
          </cell>
          <cell r="U130">
            <v>0</v>
          </cell>
          <cell r="V130">
            <v>0</v>
          </cell>
          <cell r="W130">
            <v>0</v>
          </cell>
          <cell r="X130">
            <v>385</v>
          </cell>
          <cell r="Y130">
            <v>385</v>
          </cell>
        </row>
        <row r="131">
          <cell r="A131" t="str">
            <v>Permit to Work - survival Trainers</v>
          </cell>
          <cell r="B131" t="str">
            <v>D</v>
          </cell>
          <cell r="C131" t="str">
            <v>VAOE0H11</v>
          </cell>
          <cell r="D131" t="str">
            <v>EA HSE Training - Offshore Staff</v>
          </cell>
          <cell r="E131" t="str">
            <v>Fire Equipment Maintenance</v>
          </cell>
          <cell r="F131" t="str">
            <v>PSO-Warren</v>
          </cell>
          <cell r="G131" t="str">
            <v>PSO</v>
          </cell>
          <cell r="H131" t="str">
            <v>PSO-HSE</v>
          </cell>
          <cell r="I131" t="str">
            <v>VOP0002</v>
          </cell>
          <cell r="J131" t="str">
            <v>TOP002001</v>
          </cell>
          <cell r="K131" t="str">
            <v>APA25THSEC</v>
          </cell>
          <cell r="M131" t="str">
            <v>Offshore environmental costs</v>
          </cell>
          <cell r="N131" t="str">
            <v>EA HSE Operations</v>
          </cell>
          <cell r="O131" t="str">
            <v>EA HSE Operations</v>
          </cell>
          <cell r="P131" t="str">
            <v>OPEX</v>
          </cell>
          <cell r="Q131">
            <v>0</v>
          </cell>
          <cell r="R131">
            <v>0</v>
          </cell>
          <cell r="S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</row>
        <row r="132">
          <cell r="A132" t="str">
            <v xml:space="preserve">Pilottage &amp; Mooring For FPSO. </v>
          </cell>
          <cell r="B132" t="str">
            <v>A</v>
          </cell>
          <cell r="C132" t="str">
            <v>VAOEPL22</v>
          </cell>
          <cell r="D132" t="str">
            <v>Marine Operations - EA</v>
          </cell>
          <cell r="E132" t="str">
            <v>POM02000.0037 - LAMNALCO - L02848 - 10/1/02 to 4/30/04</v>
          </cell>
          <cell r="F132" t="str">
            <v>PAO John</v>
          </cell>
          <cell r="G132" t="str">
            <v>PAO</v>
          </cell>
          <cell r="H132" t="str">
            <v>PAO</v>
          </cell>
          <cell r="I132" t="str">
            <v>VOP0003</v>
          </cell>
          <cell r="J132" t="str">
            <v>TOP0003001</v>
          </cell>
          <cell r="K132" t="str">
            <v>APF20FEAXP</v>
          </cell>
          <cell r="M132" t="str">
            <v>EA Production</v>
          </cell>
          <cell r="N132" t="str">
            <v>EA Production</v>
          </cell>
          <cell r="O132" t="str">
            <v>EA Production</v>
          </cell>
          <cell r="P132" t="str">
            <v>OPEX</v>
          </cell>
          <cell r="Q132">
            <v>16000</v>
          </cell>
          <cell r="R132">
            <v>40</v>
          </cell>
          <cell r="S132">
            <v>164</v>
          </cell>
          <cell r="T132">
            <v>17759500</v>
          </cell>
          <cell r="U132">
            <v>24000</v>
          </cell>
          <cell r="V132">
            <v>163949</v>
          </cell>
          <cell r="W132">
            <v>17759.5</v>
          </cell>
          <cell r="X132">
            <v>24</v>
          </cell>
          <cell r="Y132">
            <v>163.94900000000001</v>
          </cell>
        </row>
        <row r="133">
          <cell r="A133" t="str">
            <v>PPE for EA staff-OPEX</v>
          </cell>
          <cell r="B133" t="str">
            <v>B</v>
          </cell>
          <cell r="C133" t="str">
            <v>VGOE053</v>
          </cell>
          <cell r="D133" t="str">
            <v>EA General overheads</v>
          </cell>
          <cell r="E133" t="str">
            <v>2 sets for 160 staff, 320 coveralls, a60 saftey helmets, 320 glasses, 160 boots est $100/person</v>
          </cell>
          <cell r="F133" t="str">
            <v>PAO John</v>
          </cell>
          <cell r="G133" t="str">
            <v>PAO</v>
          </cell>
          <cell r="H133" t="str">
            <v>PAO</v>
          </cell>
          <cell r="I133" t="str">
            <v>VOP0003</v>
          </cell>
          <cell r="J133" t="str">
            <v>TOP0003001</v>
          </cell>
          <cell r="K133" t="str">
            <v>APF20FEAXP</v>
          </cell>
          <cell r="M133" t="str">
            <v>EA Production</v>
          </cell>
          <cell r="N133" t="str">
            <v>EA Production</v>
          </cell>
          <cell r="O133" t="str">
            <v>EA Production</v>
          </cell>
          <cell r="P133" t="str">
            <v>OPEX</v>
          </cell>
          <cell r="Q133">
            <v>0</v>
          </cell>
          <cell r="R133">
            <v>40</v>
          </cell>
          <cell r="S133">
            <v>40</v>
          </cell>
          <cell r="U133">
            <v>21500</v>
          </cell>
          <cell r="V133">
            <v>21500</v>
          </cell>
          <cell r="W133">
            <v>0</v>
          </cell>
          <cell r="X133">
            <v>40</v>
          </cell>
          <cell r="Y133">
            <v>40</v>
          </cell>
        </row>
        <row r="134">
          <cell r="A134" t="str">
            <v>Pre Start up Audit of OGGS</v>
          </cell>
          <cell r="B134" t="str">
            <v>A</v>
          </cell>
          <cell r="C134" t="str">
            <v>VAOTGA12</v>
          </cell>
          <cell r="D134" t="str">
            <v>OGGS  Operations</v>
          </cell>
          <cell r="E134" t="str">
            <v>Pre Start up Audit of OGGS $75k (estimate) post poned to 2003</v>
          </cell>
          <cell r="F134" t="str">
            <v>PSO-Warren</v>
          </cell>
          <cell r="G134" t="str">
            <v>PSO</v>
          </cell>
          <cell r="H134" t="str">
            <v>PSO</v>
          </cell>
          <cell r="I134" t="str">
            <v>VOP0004</v>
          </cell>
          <cell r="J134" t="str">
            <v>GPOM-OGGS</v>
          </cell>
          <cell r="K134" t="str">
            <v>GPOM-OGGS</v>
          </cell>
          <cell r="M134" t="str">
            <v>OGGS Overheads</v>
          </cell>
          <cell r="N134" t="str">
            <v>Overheads</v>
          </cell>
          <cell r="O134" t="str">
            <v>OGGS Operations</v>
          </cell>
          <cell r="P134" t="str">
            <v>OPEX</v>
          </cell>
          <cell r="Q134">
            <v>0</v>
          </cell>
          <cell r="R134">
            <v>0</v>
          </cell>
          <cell r="S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</row>
        <row r="135">
          <cell r="A135" t="str">
            <v xml:space="preserve">Pre Start up Audit of Sea Eagle (estimate) </v>
          </cell>
          <cell r="B135" t="str">
            <v>D</v>
          </cell>
          <cell r="C135" t="str">
            <v>VPOE0201</v>
          </cell>
          <cell r="D135" t="str">
            <v>EA Operational Readiness</v>
          </cell>
          <cell r="E135" t="str">
            <v>Pre Start up Audit of Sea Eagle (estimate) POM02000.0047</v>
          </cell>
          <cell r="F135" t="str">
            <v>PAO John</v>
          </cell>
          <cell r="G135" t="str">
            <v>PAO</v>
          </cell>
          <cell r="H135" t="str">
            <v>PAO</v>
          </cell>
          <cell r="I135" t="str">
            <v>VOP0003</v>
          </cell>
          <cell r="J135" t="str">
            <v>GPOM-EA</v>
          </cell>
          <cell r="K135" t="str">
            <v>GPOM-EA</v>
          </cell>
          <cell r="M135" t="str">
            <v>EA Overheads</v>
          </cell>
          <cell r="N135" t="str">
            <v>Overheads</v>
          </cell>
          <cell r="O135" t="str">
            <v>EA General Overheads</v>
          </cell>
          <cell r="P135" t="str">
            <v>OPEX</v>
          </cell>
          <cell r="Q135">
            <v>0</v>
          </cell>
          <cell r="R135">
            <v>0</v>
          </cell>
          <cell r="S135">
            <v>0</v>
          </cell>
          <cell r="V135">
            <v>0</v>
          </cell>
          <cell r="W135">
            <v>0</v>
          </cell>
          <cell r="X135">
            <v>0</v>
          </cell>
          <cell r="Y135">
            <v>0</v>
          </cell>
        </row>
        <row r="136">
          <cell r="A136" t="str">
            <v>Press adverts for tender of contracts</v>
          </cell>
          <cell r="B136" t="str">
            <v>C</v>
          </cell>
          <cell r="C136" t="str">
            <v>VGOE053</v>
          </cell>
          <cell r="D136" t="str">
            <v>EA General overheads</v>
          </cell>
          <cell r="E136" t="str">
            <v>Press adverts for tender of 12 contracts @ 2k each. Commitment is actual to date</v>
          </cell>
          <cell r="F136" t="str">
            <v>PAO John</v>
          </cell>
          <cell r="G136" t="str">
            <v>PAO</v>
          </cell>
          <cell r="H136" t="str">
            <v>PAO</v>
          </cell>
          <cell r="I136" t="str">
            <v>VOP0003</v>
          </cell>
          <cell r="J136" t="str">
            <v>GPOM-EA</v>
          </cell>
          <cell r="K136" t="str">
            <v>GPOM-EA</v>
          </cell>
          <cell r="M136" t="str">
            <v>EA Overheads</v>
          </cell>
          <cell r="N136" t="str">
            <v>Staff Costs</v>
          </cell>
          <cell r="O136" t="str">
            <v>EA General Overheads</v>
          </cell>
          <cell r="P136" t="str">
            <v>OPEX</v>
          </cell>
          <cell r="Q136">
            <v>0</v>
          </cell>
          <cell r="R136">
            <v>0</v>
          </cell>
          <cell r="S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</row>
        <row r="137">
          <cell r="A137" t="str">
            <v>Printing Certificate For Ea Terminal/Billof Lading</v>
          </cell>
          <cell r="B137" t="str">
            <v>B</v>
          </cell>
          <cell r="C137" t="str">
            <v>VGOE053</v>
          </cell>
          <cell r="D137" t="str">
            <v>EA General overheads</v>
          </cell>
          <cell r="E137" t="str">
            <v>Printing certificate for EA Terminal</v>
          </cell>
          <cell r="F137" t="str">
            <v>PAO John</v>
          </cell>
          <cell r="G137" t="str">
            <v>PAO</v>
          </cell>
          <cell r="H137" t="str">
            <v>PAO</v>
          </cell>
          <cell r="I137" t="str">
            <v>VOP0003</v>
          </cell>
          <cell r="J137" t="str">
            <v>TOP0003001</v>
          </cell>
          <cell r="K137" t="str">
            <v>APF20FEAXP</v>
          </cell>
          <cell r="M137" t="str">
            <v>EA Production</v>
          </cell>
          <cell r="N137" t="str">
            <v>EA Production</v>
          </cell>
          <cell r="O137" t="str">
            <v>EA Production</v>
          </cell>
          <cell r="P137" t="str">
            <v>OPEX</v>
          </cell>
          <cell r="Q137">
            <v>564</v>
          </cell>
          <cell r="R137">
            <v>10</v>
          </cell>
          <cell r="S137">
            <v>14</v>
          </cell>
          <cell r="T137">
            <v>564375</v>
          </cell>
          <cell r="U137">
            <v>0</v>
          </cell>
          <cell r="V137">
            <v>4434</v>
          </cell>
          <cell r="W137">
            <v>564.375</v>
          </cell>
          <cell r="X137">
            <v>10</v>
          </cell>
          <cell r="Y137">
            <v>14</v>
          </cell>
        </row>
        <row r="138">
          <cell r="A138" t="str">
            <v>Prov. Of Engineering services for EA operations</v>
          </cell>
          <cell r="B138" t="str">
            <v>J</v>
          </cell>
          <cell r="C138" t="str">
            <v>VAOEMF52</v>
          </cell>
          <cell r="D138" t="str">
            <v>FPSO Preventive maintenance</v>
          </cell>
          <cell r="E138" t="str">
            <v>POM02000.0043 -  - L02854 - 1/1/03 to 12/31/05</v>
          </cell>
          <cell r="F138" t="str">
            <v>PAO John</v>
          </cell>
          <cell r="G138" t="str">
            <v>PAO</v>
          </cell>
          <cell r="H138" t="str">
            <v>PSO</v>
          </cell>
          <cell r="I138" t="str">
            <v>VOP0002</v>
          </cell>
          <cell r="J138" t="str">
            <v>TOP0003001</v>
          </cell>
          <cell r="K138" t="str">
            <v>APF50FEAXP</v>
          </cell>
          <cell r="M138" t="str">
            <v>EA Maintainance</v>
          </cell>
          <cell r="N138" t="str">
            <v>EA Maintainance</v>
          </cell>
          <cell r="O138" t="str">
            <v>EA Maintainance</v>
          </cell>
          <cell r="P138" t="str">
            <v>OPEX</v>
          </cell>
          <cell r="Q138">
            <v>0</v>
          </cell>
          <cell r="R138">
            <v>0</v>
          </cell>
          <cell r="S138">
            <v>0</v>
          </cell>
          <cell r="W138">
            <v>0</v>
          </cell>
          <cell r="X138">
            <v>0</v>
          </cell>
          <cell r="Y138">
            <v>0</v>
          </cell>
        </row>
        <row r="139">
          <cell r="A139" t="str">
            <v>Provision of 1 Reservoir Engineer</v>
          </cell>
          <cell r="B139" t="str">
            <v>I</v>
          </cell>
          <cell r="C139" t="str">
            <v>VAOEMF52</v>
          </cell>
          <cell r="D139" t="str">
            <v>FPSO Preventive maintenance</v>
          </cell>
          <cell r="E139" t="str">
            <v>POM03000.0002 - Ecodrill Nigeria Limited - L02934 - 1/1/03 to 12/31/03</v>
          </cell>
          <cell r="F139" t="str">
            <v>PAO John</v>
          </cell>
          <cell r="G139" t="str">
            <v>PAO</v>
          </cell>
          <cell r="H139" t="str">
            <v>PAO</v>
          </cell>
          <cell r="I139" t="str">
            <v>VOP0003</v>
          </cell>
          <cell r="J139" t="str">
            <v>TOP0003001</v>
          </cell>
          <cell r="K139" t="str">
            <v>APF20FEAXP</v>
          </cell>
          <cell r="M139" t="str">
            <v>EA Production</v>
          </cell>
          <cell r="N139" t="str">
            <v>EA Production</v>
          </cell>
          <cell r="O139" t="str">
            <v>EA Production</v>
          </cell>
          <cell r="P139" t="str">
            <v>OPEX</v>
          </cell>
          <cell r="Q139">
            <v>0</v>
          </cell>
          <cell r="R139">
            <v>0</v>
          </cell>
          <cell r="S139">
            <v>0</v>
          </cell>
          <cell r="T139">
            <v>3624094</v>
          </cell>
          <cell r="U139">
            <v>158790</v>
          </cell>
          <cell r="V139">
            <v>187347</v>
          </cell>
          <cell r="W139">
            <v>3581</v>
          </cell>
          <cell r="X139">
            <v>149</v>
          </cell>
          <cell r="Y139">
            <v>177</v>
          </cell>
        </row>
        <row r="140">
          <cell r="A140" t="str">
            <v>Pump Maintenance Services EAFPSO</v>
          </cell>
          <cell r="B140" t="str">
            <v>L</v>
          </cell>
          <cell r="C140" t="str">
            <v>VAOEMF52</v>
          </cell>
          <cell r="D140" t="str">
            <v>FPSO Preventive maintenance</v>
          </cell>
          <cell r="E140" t="str">
            <v>POM02000.0063 -  - L02744 - 1/1/03 to 12/31/03</v>
          </cell>
          <cell r="F140" t="str">
            <v>PAO John</v>
          </cell>
          <cell r="G140" t="str">
            <v>PAO</v>
          </cell>
          <cell r="H140" t="str">
            <v>MTC</v>
          </cell>
          <cell r="I140" t="str">
            <v>VOP0002</v>
          </cell>
          <cell r="J140" t="str">
            <v>TOP0003001</v>
          </cell>
          <cell r="K140" t="str">
            <v>APF50FEAXP</v>
          </cell>
          <cell r="M140" t="str">
            <v>EA Maintainance</v>
          </cell>
          <cell r="N140" t="str">
            <v>EA Maintainance</v>
          </cell>
          <cell r="O140" t="str">
            <v>EA Maintainance</v>
          </cell>
          <cell r="P140" t="str">
            <v>OPEX</v>
          </cell>
          <cell r="Q140">
            <v>0</v>
          </cell>
          <cell r="R140">
            <v>96</v>
          </cell>
          <cell r="S140">
            <v>96</v>
          </cell>
          <cell r="W140">
            <v>0</v>
          </cell>
          <cell r="X140">
            <v>100</v>
          </cell>
          <cell r="Y140">
            <v>100</v>
          </cell>
        </row>
        <row r="141">
          <cell r="A141" t="str">
            <v>Radio system</v>
          </cell>
          <cell r="B141" t="str">
            <v>C</v>
          </cell>
          <cell r="C141" t="str">
            <v>VMOIH201</v>
          </cell>
          <cell r="D141" t="str">
            <v>IT Equipment - General</v>
          </cell>
          <cell r="E141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141" t="str">
            <v>PIO Ron</v>
          </cell>
          <cell r="G141" t="str">
            <v>PIO</v>
          </cell>
          <cell r="H141" t="str">
            <v>PIO</v>
          </cell>
          <cell r="I141" t="str">
            <v>VOP0001</v>
          </cell>
          <cell r="J141" t="str">
            <v>C1N5803</v>
          </cell>
          <cell r="K141" t="str">
            <v>C1N58</v>
          </cell>
          <cell r="M141" t="str">
            <v>IT Equipment</v>
          </cell>
          <cell r="N141" t="str">
            <v>IT Equipment</v>
          </cell>
          <cell r="O141" t="str">
            <v>IT Equipment</v>
          </cell>
          <cell r="P141" t="str">
            <v>CAPEX</v>
          </cell>
          <cell r="Q141">
            <v>0</v>
          </cell>
          <cell r="R141">
            <v>30</v>
          </cell>
          <cell r="S141">
            <v>30</v>
          </cell>
          <cell r="V141">
            <v>0</v>
          </cell>
          <cell r="W141">
            <v>0</v>
          </cell>
          <cell r="X141">
            <v>30</v>
          </cell>
          <cell r="Y141">
            <v>30</v>
          </cell>
        </row>
        <row r="142">
          <cell r="A142" t="str">
            <v>Recruitment Cost Of Expat Staf</v>
          </cell>
          <cell r="B142" t="str">
            <v>A</v>
          </cell>
          <cell r="C142" t="str">
            <v>VGO0071</v>
          </cell>
          <cell r="D142" t="str">
            <v>Recruitment Cost Of Expat Staf</v>
          </cell>
          <cell r="E142" t="str">
            <v>Recruitment Cost Of Expat Staf</v>
          </cell>
          <cell r="F142" t="str">
            <v>GPO Leo</v>
          </cell>
          <cell r="G142" t="str">
            <v>GPO</v>
          </cell>
          <cell r="H142" t="str">
            <v>GPO</v>
          </cell>
          <cell r="I142" t="str">
            <v>VOP0002</v>
          </cell>
          <cell r="J142" t="str">
            <v>GPOM</v>
          </cell>
          <cell r="K142" t="str">
            <v>GPOM</v>
          </cell>
          <cell r="M142" t="str">
            <v>General Overheads Offshore</v>
          </cell>
          <cell r="N142" t="str">
            <v>Staff Costs</v>
          </cell>
          <cell r="O142" t="str">
            <v>OD Gen Overheads &amp; Salaries</v>
          </cell>
          <cell r="P142" t="str">
            <v>OPEX</v>
          </cell>
          <cell r="Q142">
            <v>0</v>
          </cell>
          <cell r="R142">
            <v>50</v>
          </cell>
          <cell r="S142">
            <v>50</v>
          </cell>
          <cell r="V142">
            <v>0</v>
          </cell>
          <cell r="W142">
            <v>0</v>
          </cell>
          <cell r="X142">
            <v>50</v>
          </cell>
          <cell r="Y142">
            <v>50</v>
          </cell>
        </row>
        <row r="143">
          <cell r="A143" t="str">
            <v>Rental of VSAT Stabilised System</v>
          </cell>
          <cell r="B143" t="str">
            <v>A</v>
          </cell>
          <cell r="C143" t="str">
            <v>VAOEPI21</v>
          </cell>
          <cell r="D143" t="str">
            <v>IT Services On EA Fpso</v>
          </cell>
          <cell r="E143" t="str">
            <v>POM02020 -  Rental of VSAT Stabilised System</v>
          </cell>
          <cell r="F143" t="str">
            <v>PIO Ron</v>
          </cell>
          <cell r="G143" t="str">
            <v>PIO</v>
          </cell>
          <cell r="H143" t="str">
            <v>PIO</v>
          </cell>
          <cell r="I143" t="str">
            <v>VOP0003</v>
          </cell>
          <cell r="J143" t="str">
            <v>TOP0003001</v>
          </cell>
          <cell r="K143" t="str">
            <v>APF20FEAXP</v>
          </cell>
          <cell r="M143" t="str">
            <v>EA Production</v>
          </cell>
          <cell r="N143" t="str">
            <v>Offshore IM &amp;T operations</v>
          </cell>
          <cell r="O143" t="str">
            <v>EA Production</v>
          </cell>
          <cell r="P143" t="str">
            <v>OPEX</v>
          </cell>
          <cell r="Q143">
            <v>0</v>
          </cell>
          <cell r="R143">
            <v>149</v>
          </cell>
          <cell r="S143">
            <v>149</v>
          </cell>
          <cell r="T143">
            <v>0</v>
          </cell>
          <cell r="U143">
            <v>148624</v>
          </cell>
          <cell r="V143">
            <v>148624</v>
          </cell>
          <cell r="W143">
            <v>0</v>
          </cell>
          <cell r="X143">
            <v>148.624</v>
          </cell>
          <cell r="Y143">
            <v>148.624</v>
          </cell>
        </row>
        <row r="144">
          <cell r="A144" t="str">
            <v>Resid.Accom.(Inc.Tel.)Onshore</v>
          </cell>
          <cell r="B144" t="str">
            <v>A</v>
          </cell>
          <cell r="C144" t="str">
            <v>VGO0061</v>
          </cell>
          <cell r="D144" t="str">
            <v>Resid.Accom.(Inc.Tel.)Onshore</v>
          </cell>
          <cell r="E144" t="str">
            <v>Resid.Accom.(Inc.Tel.)Onshore</v>
          </cell>
          <cell r="F144" t="str">
            <v>GPO Leo</v>
          </cell>
          <cell r="G144" t="str">
            <v>GPO</v>
          </cell>
          <cell r="H144" t="str">
            <v>GPO</v>
          </cell>
          <cell r="I144" t="str">
            <v>VOP0002</v>
          </cell>
          <cell r="J144" t="str">
            <v>GPOM</v>
          </cell>
          <cell r="K144" t="str">
            <v>GPOM</v>
          </cell>
          <cell r="M144" t="str">
            <v>General Overheads Offshore</v>
          </cell>
          <cell r="N144" t="str">
            <v>Staff Costs</v>
          </cell>
          <cell r="O144" t="str">
            <v>OD Gen Overheads &amp; Salaries</v>
          </cell>
          <cell r="P144" t="str">
            <v>OPEX</v>
          </cell>
          <cell r="Q144">
            <v>4000</v>
          </cell>
          <cell r="R144">
            <v>580</v>
          </cell>
          <cell r="S144">
            <v>573</v>
          </cell>
          <cell r="T144">
            <v>4575538</v>
          </cell>
          <cell r="U144">
            <v>72305</v>
          </cell>
          <cell r="V144">
            <v>109852</v>
          </cell>
          <cell r="W144">
            <v>4576</v>
          </cell>
          <cell r="X144">
            <v>580</v>
          </cell>
          <cell r="Y144">
            <v>573</v>
          </cell>
        </row>
        <row r="145">
          <cell r="A145" t="str">
            <v>SAP Other costs travel &amp; workshops</v>
          </cell>
          <cell r="B145" t="str">
            <v>A</v>
          </cell>
          <cell r="C145" t="str">
            <v>VPOC0201</v>
          </cell>
          <cell r="D145" t="str">
            <v>SAP Implementation</v>
          </cell>
          <cell r="E145" t="str">
            <v>LEE/Commitment: Other costs travel and workshops</v>
          </cell>
          <cell r="F145" t="str">
            <v>GPO Leo</v>
          </cell>
          <cell r="G145" t="str">
            <v>GPO</v>
          </cell>
          <cell r="H145" t="str">
            <v>GPO</v>
          </cell>
          <cell r="I145" t="str">
            <v>VOP0002</v>
          </cell>
          <cell r="J145" t="str">
            <v>GPOM</v>
          </cell>
          <cell r="K145" t="str">
            <v>GPOM</v>
          </cell>
          <cell r="M145" t="str">
            <v>General Overheads Offshore</v>
          </cell>
          <cell r="N145" t="str">
            <v>SAP Implementation</v>
          </cell>
          <cell r="O145" t="str">
            <v>OD Gen Overheads &amp; Salaries</v>
          </cell>
          <cell r="P145" t="str">
            <v>OPEX</v>
          </cell>
          <cell r="Q145">
            <v>3000</v>
          </cell>
          <cell r="R145">
            <v>15</v>
          </cell>
          <cell r="S145">
            <v>20</v>
          </cell>
          <cell r="T145">
            <v>54300</v>
          </cell>
          <cell r="V145">
            <v>429</v>
          </cell>
          <cell r="W145">
            <v>3000</v>
          </cell>
          <cell r="X145">
            <v>15</v>
          </cell>
          <cell r="Y145">
            <v>20</v>
          </cell>
        </row>
        <row r="146">
          <cell r="A146" t="str">
            <v>Security contracts-HSE</v>
          </cell>
          <cell r="B146" t="str">
            <v>A</v>
          </cell>
          <cell r="C146" t="str">
            <v>VPOE0204</v>
          </cell>
          <cell r="D146" t="str">
            <v>Security costs</v>
          </cell>
          <cell r="E146" t="str">
            <v>Security surveillance @$30,000/month moved to aph44feaxp</v>
          </cell>
          <cell r="F146" t="str">
            <v>PAO John</v>
          </cell>
          <cell r="G146" t="str">
            <v>PAO</v>
          </cell>
          <cell r="H146" t="str">
            <v>PAO</v>
          </cell>
          <cell r="I146" t="str">
            <v>VOP0002</v>
          </cell>
          <cell r="J146" t="str">
            <v>TOP002001</v>
          </cell>
          <cell r="K146" t="str">
            <v>APA25THSEC</v>
          </cell>
          <cell r="M146" t="str">
            <v>Offshore environmental costs</v>
          </cell>
          <cell r="N146" t="str">
            <v>Security</v>
          </cell>
          <cell r="O146" t="str">
            <v>EA HSE Operations</v>
          </cell>
          <cell r="P146" t="str">
            <v>OPEX</v>
          </cell>
          <cell r="Q146">
            <v>0</v>
          </cell>
          <cell r="R146">
            <v>346</v>
          </cell>
          <cell r="S146">
            <v>346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</row>
        <row r="147">
          <cell r="A147" t="str">
            <v>Shared printers &amp; facilities</v>
          </cell>
          <cell r="B147" t="str">
            <v>B</v>
          </cell>
          <cell r="C147" t="str">
            <v>VMOIH201</v>
          </cell>
          <cell r="D147" t="str">
            <v>IT Equipment - General</v>
          </cell>
          <cell r="E147" t="str">
            <v>- Initial estimate was 12 shared printers at $10k each plus teleconferencing facilities worth $20k. However, $90k will be rolled over to 2003. Ron/Raji to confirm that the printers can be bought of the shelf. Pls. advise BSU when commitments are in place.</v>
          </cell>
          <cell r="F147" t="str">
            <v>PIO Ron</v>
          </cell>
          <cell r="G147" t="str">
            <v>PIO</v>
          </cell>
          <cell r="H147" t="str">
            <v>PIO</v>
          </cell>
          <cell r="I147" t="str">
            <v>VOP0001</v>
          </cell>
          <cell r="J147" t="str">
            <v>C1N5803</v>
          </cell>
          <cell r="K147" t="str">
            <v>C1N58</v>
          </cell>
          <cell r="M147" t="str">
            <v>IT Equipment</v>
          </cell>
          <cell r="N147" t="str">
            <v>IT Equipment</v>
          </cell>
          <cell r="O147" t="str">
            <v>IT Equipment</v>
          </cell>
          <cell r="P147" t="str">
            <v>CAPEX</v>
          </cell>
          <cell r="R147">
            <v>53</v>
          </cell>
          <cell r="S147">
            <v>53</v>
          </cell>
          <cell r="W147">
            <v>0</v>
          </cell>
          <cell r="X147">
            <v>53</v>
          </cell>
          <cell r="Y147">
            <v>53</v>
          </cell>
        </row>
        <row r="148">
          <cell r="A148" t="str">
            <v>Skimming set</v>
          </cell>
          <cell r="B148" t="str">
            <v>D</v>
          </cell>
          <cell r="C148" t="str">
            <v>VMO0003</v>
          </cell>
          <cell r="D148" t="str">
            <v xml:space="preserve">HSE equipment FPSO </v>
          </cell>
          <cell r="E148" t="str">
            <v xml:space="preserve">- Nick/Dan/Ayo to mail Marion on FPSO &amp; confirm what is available in respect of  PPE, whether paid for by Proj. team or to be back-charged to POM &amp; estimate what is required. </v>
          </cell>
          <cell r="F148" t="str">
            <v>PSO-Warren</v>
          </cell>
          <cell r="G148" t="str">
            <v>PSO</v>
          </cell>
          <cell r="H148" t="str">
            <v>PSO-HSE</v>
          </cell>
          <cell r="I148" t="str">
            <v>VOP0001</v>
          </cell>
          <cell r="J148" t="str">
            <v>C1N5807</v>
          </cell>
          <cell r="K148" t="str">
            <v>C1N58</v>
          </cell>
          <cell r="M148" t="str">
            <v>HSE Equipment</v>
          </cell>
          <cell r="N148" t="str">
            <v>HSE Equipment</v>
          </cell>
          <cell r="O148" t="str">
            <v>HSE Equipment</v>
          </cell>
          <cell r="P148" t="str">
            <v>CAPEX</v>
          </cell>
          <cell r="Q148">
            <v>0</v>
          </cell>
          <cell r="R148">
            <v>63</v>
          </cell>
          <cell r="S148">
            <v>63</v>
          </cell>
          <cell r="U148">
            <v>52422</v>
          </cell>
          <cell r="V148">
            <v>52422</v>
          </cell>
          <cell r="W148">
            <v>0</v>
          </cell>
          <cell r="X148">
            <v>63</v>
          </cell>
          <cell r="Y148">
            <v>63</v>
          </cell>
        </row>
        <row r="149">
          <cell r="A149" t="str">
            <v>Spate Pump/Spill Control Equipment</v>
          </cell>
          <cell r="B149" t="str">
            <v>C</v>
          </cell>
          <cell r="C149" t="str">
            <v>VMO0003</v>
          </cell>
          <cell r="D149" t="str">
            <v xml:space="preserve">HSE equipment FPSO </v>
          </cell>
          <cell r="E149" t="str">
            <v>Spate pump SPILL CONTROL EQUIPMENT</v>
          </cell>
          <cell r="F149" t="str">
            <v>PSO-Warren</v>
          </cell>
          <cell r="G149" t="str">
            <v>PSO</v>
          </cell>
          <cell r="H149" t="str">
            <v>PSO-HSE</v>
          </cell>
          <cell r="I149" t="str">
            <v>VOP0001</v>
          </cell>
          <cell r="J149" t="str">
            <v>C1N5807</v>
          </cell>
          <cell r="K149" t="str">
            <v>C1N58</v>
          </cell>
          <cell r="M149" t="str">
            <v>HSE Equipment</v>
          </cell>
          <cell r="N149" t="str">
            <v>HSE Equipment</v>
          </cell>
          <cell r="O149" t="str">
            <v>HSE Equipment</v>
          </cell>
          <cell r="P149" t="str">
            <v>CAPEX</v>
          </cell>
          <cell r="Q149">
            <v>0</v>
          </cell>
          <cell r="R149">
            <v>46</v>
          </cell>
          <cell r="S149">
            <v>46</v>
          </cell>
          <cell r="U149">
            <v>52015</v>
          </cell>
          <cell r="V149">
            <v>52015</v>
          </cell>
          <cell r="W149">
            <v>0</v>
          </cell>
          <cell r="X149">
            <v>46</v>
          </cell>
          <cell r="Y149">
            <v>46</v>
          </cell>
        </row>
        <row r="150">
          <cell r="A150" t="str">
            <v>Staff Professional Subscription</v>
          </cell>
          <cell r="B150" t="str">
            <v>B</v>
          </cell>
          <cell r="C150" t="str">
            <v>VGO0041</v>
          </cell>
          <cell r="D150" t="str">
            <v>Other Staff Costs - General</v>
          </cell>
          <cell r="E150" t="str">
            <v>Staff Professional Subscription</v>
          </cell>
          <cell r="F150" t="str">
            <v>GPO Leo</v>
          </cell>
          <cell r="G150" t="str">
            <v>GPO</v>
          </cell>
          <cell r="H150" t="str">
            <v>GPO</v>
          </cell>
          <cell r="I150" t="str">
            <v>VOP0002</v>
          </cell>
          <cell r="J150" t="str">
            <v>GPOM</v>
          </cell>
          <cell r="K150" t="str">
            <v>GPOM</v>
          </cell>
          <cell r="M150" t="str">
            <v>General Overheads Offshore</v>
          </cell>
          <cell r="N150" t="str">
            <v>Staff Costs</v>
          </cell>
          <cell r="O150" t="str">
            <v>OD Gen Overheads &amp; Salaries</v>
          </cell>
          <cell r="P150" t="str">
            <v>OPEX</v>
          </cell>
          <cell r="Q150">
            <v>0</v>
          </cell>
          <cell r="R150">
            <v>16</v>
          </cell>
          <cell r="S150">
            <v>16</v>
          </cell>
          <cell r="V150">
            <v>0</v>
          </cell>
          <cell r="W150">
            <v>0</v>
          </cell>
          <cell r="X150">
            <v>16</v>
          </cell>
          <cell r="Y150">
            <v>16</v>
          </cell>
        </row>
        <row r="151">
          <cell r="A151" t="str">
            <v>Supply and installation of Q-Sig Tie lines FPSO</v>
          </cell>
          <cell r="B151" t="str">
            <v>D</v>
          </cell>
          <cell r="C151" t="str">
            <v>VAOEPI21</v>
          </cell>
          <cell r="D151" t="str">
            <v>IT Services On EA Fpso</v>
          </cell>
          <cell r="E151" t="str">
            <v>POM03000.0013Supply and installation of Q-Sig Tie lines FPSO</v>
          </cell>
          <cell r="F151" t="str">
            <v>PIO Ron</v>
          </cell>
          <cell r="G151" t="str">
            <v>PIO</v>
          </cell>
          <cell r="H151" t="str">
            <v>PIO</v>
          </cell>
          <cell r="I151" t="str">
            <v>VOP0001</v>
          </cell>
          <cell r="J151" t="str">
            <v>C1N5804</v>
          </cell>
          <cell r="K151" t="str">
            <v>C1N58</v>
          </cell>
          <cell r="M151" t="str">
            <v>IT Equipment</v>
          </cell>
          <cell r="N151" t="str">
            <v>IT Equipment</v>
          </cell>
          <cell r="O151" t="str">
            <v>IT Equipment</v>
          </cell>
          <cell r="P151" t="str">
            <v>CAPEX</v>
          </cell>
          <cell r="R151">
            <v>33.238999999999997</v>
          </cell>
          <cell r="S151">
            <v>33</v>
          </cell>
          <cell r="T151">
            <v>138240</v>
          </cell>
          <cell r="U151">
            <v>32150</v>
          </cell>
          <cell r="V151">
            <v>33239</v>
          </cell>
          <cell r="W151">
            <v>138.24</v>
          </cell>
          <cell r="X151">
            <v>32.15</v>
          </cell>
          <cell r="Y151">
            <v>33</v>
          </cell>
        </row>
        <row r="152">
          <cell r="A152" t="str">
            <v>Supply Base - Stacking Area</v>
          </cell>
          <cell r="B152" t="str">
            <v>B</v>
          </cell>
          <cell r="C152" t="str">
            <v>VAOS0P42</v>
          </cell>
          <cell r="D152" t="str">
            <v>Supply Base Operating Cost</v>
          </cell>
          <cell r="E152" t="str">
            <v>POM02000.0071 - INTEL - E14567 &amp; E14592 - 12/15/02 to 3/1/03</v>
          </cell>
          <cell r="F152" t="str">
            <v>PLO Dan</v>
          </cell>
          <cell r="G152" t="str">
            <v>PLO</v>
          </cell>
          <cell r="H152" t="str">
            <v>PLO</v>
          </cell>
          <cell r="I152" t="str">
            <v>VOP0002</v>
          </cell>
          <cell r="J152" t="str">
            <v>APF28TSULG</v>
          </cell>
          <cell r="K152" t="str">
            <v>APF28TSULG</v>
          </cell>
          <cell r="M152" t="str">
            <v>Support Operations Offshore</v>
          </cell>
          <cell r="N152" t="str">
            <v>Logistics</v>
          </cell>
          <cell r="O152" t="str">
            <v>Logistic Support</v>
          </cell>
          <cell r="P152" t="str">
            <v>OPEX</v>
          </cell>
          <cell r="Q152">
            <v>1898</v>
          </cell>
          <cell r="R152">
            <v>224</v>
          </cell>
          <cell r="S152">
            <v>243</v>
          </cell>
          <cell r="U152">
            <v>189750</v>
          </cell>
          <cell r="V152">
            <v>189750</v>
          </cell>
          <cell r="W152">
            <v>1898</v>
          </cell>
          <cell r="X152">
            <v>224</v>
          </cell>
          <cell r="Y152">
            <v>243</v>
          </cell>
        </row>
        <row r="153">
          <cell r="A153" t="str">
            <v>Supply base annual lease - New Build</v>
          </cell>
          <cell r="B153" t="str">
            <v>A</v>
          </cell>
          <cell r="C153" t="str">
            <v>VAOS0P41</v>
          </cell>
          <cell r="D153" t="str">
            <v>Supply Base Annual Lease</v>
          </cell>
          <cell r="E153" t="str">
            <v>POM01000.0018 - INTEL - E14567 &amp; E14592 - 3/1/03 to 2/28/07</v>
          </cell>
          <cell r="F153" t="str">
            <v>PLO Dan</v>
          </cell>
          <cell r="G153" t="str">
            <v>PLO</v>
          </cell>
          <cell r="H153" t="str">
            <v>PLO</v>
          </cell>
          <cell r="I153" t="str">
            <v>VOP0002</v>
          </cell>
          <cell r="J153" t="str">
            <v>APF28TSULG</v>
          </cell>
          <cell r="K153" t="str">
            <v>APF28TSULG</v>
          </cell>
          <cell r="M153" t="str">
            <v>Support Operations Offshore</v>
          </cell>
          <cell r="N153" t="str">
            <v>Logistics</v>
          </cell>
          <cell r="O153" t="str">
            <v>Logistic Support</v>
          </cell>
          <cell r="P153" t="str">
            <v>OPEX</v>
          </cell>
          <cell r="Q153">
            <v>5307</v>
          </cell>
          <cell r="R153">
            <v>560</v>
          </cell>
          <cell r="S153">
            <v>606</v>
          </cell>
          <cell r="T153">
            <v>60001</v>
          </cell>
          <cell r="U153">
            <v>543645</v>
          </cell>
          <cell r="V153">
            <v>544119</v>
          </cell>
          <cell r="W153">
            <v>5307</v>
          </cell>
          <cell r="X153">
            <v>543.6</v>
          </cell>
          <cell r="Y153">
            <v>544</v>
          </cell>
        </row>
        <row r="154">
          <cell r="A154" t="str">
            <v>Supply base Furn. storage racks &amp; off.fu</v>
          </cell>
          <cell r="B154" t="str">
            <v>A</v>
          </cell>
          <cell r="C154" t="str">
            <v>VMOSP201</v>
          </cell>
          <cell r="D154" t="str">
            <v>Furn. storage racks &amp; off.fu</v>
          </cell>
          <cell r="E154" t="str">
            <v>- The Racks will be bought by Dan before end of Q4. 
- A contract for buy &amp; install (about 10% of cost) will be obtained to enable us make full accruals.  
- Purchase will be off-the-rack &amp; not through SSE to avoid delays The racks will be stored in a des</v>
          </cell>
          <cell r="F154" t="str">
            <v>PLO Dan</v>
          </cell>
          <cell r="G154" t="str">
            <v>PLO</v>
          </cell>
          <cell r="H154" t="str">
            <v>PLO</v>
          </cell>
          <cell r="I154" t="str">
            <v>VOP0001</v>
          </cell>
          <cell r="J154" t="str">
            <v>C1N5802</v>
          </cell>
          <cell r="K154" t="str">
            <v>C1N58</v>
          </cell>
          <cell r="M154" t="str">
            <v>Logistics Equipment</v>
          </cell>
          <cell r="N154" t="str">
            <v>Logistics Equipment</v>
          </cell>
          <cell r="O154" t="str">
            <v>Furniture &amp; Equipment</v>
          </cell>
          <cell r="P154" t="str">
            <v>CAPEX</v>
          </cell>
          <cell r="Q154">
            <v>0</v>
          </cell>
          <cell r="R154">
            <v>200</v>
          </cell>
          <cell r="S154">
            <v>200</v>
          </cell>
          <cell r="V154">
            <v>0</v>
          </cell>
          <cell r="W154">
            <v>0</v>
          </cell>
          <cell r="X154">
            <v>200</v>
          </cell>
          <cell r="Y154">
            <v>200</v>
          </cell>
        </row>
        <row r="155">
          <cell r="A155" t="str">
            <v>Supply base operating cost</v>
          </cell>
          <cell r="B155" t="str">
            <v>A</v>
          </cell>
          <cell r="C155" t="str">
            <v>VAOS0P42</v>
          </cell>
          <cell r="D155" t="str">
            <v>Supply Base Operating Cost</v>
          </cell>
          <cell r="E155" t="str">
            <v>POM02000.0033 - INTELS - S02730 - 10/1/02 to 9/30/06 + Onne base accomodation</v>
          </cell>
          <cell r="F155" t="str">
            <v>PLO Dan</v>
          </cell>
          <cell r="G155" t="str">
            <v>PLO</v>
          </cell>
          <cell r="H155" t="str">
            <v>PLO</v>
          </cell>
          <cell r="I155" t="str">
            <v>VOP0002</v>
          </cell>
          <cell r="J155" t="str">
            <v>APF28TSULG</v>
          </cell>
          <cell r="K155" t="str">
            <v>APF28TSULG</v>
          </cell>
          <cell r="M155" t="str">
            <v>Support Operations Offshore</v>
          </cell>
          <cell r="N155" t="str">
            <v>Logistics</v>
          </cell>
          <cell r="O155" t="str">
            <v>Logistic Support</v>
          </cell>
          <cell r="P155" t="str">
            <v>OPEX</v>
          </cell>
          <cell r="Q155">
            <v>4901</v>
          </cell>
          <cell r="R155">
            <v>504</v>
          </cell>
          <cell r="S155">
            <v>548</v>
          </cell>
          <cell r="U155">
            <v>317377</v>
          </cell>
          <cell r="V155">
            <v>317377</v>
          </cell>
          <cell r="W155">
            <v>4901</v>
          </cell>
          <cell r="X155">
            <v>600</v>
          </cell>
          <cell r="Y155">
            <v>600</v>
          </cell>
        </row>
        <row r="156">
          <cell r="A156" t="str">
            <v>Swim test EA Tech</v>
          </cell>
          <cell r="B156" t="str">
            <v>B</v>
          </cell>
          <cell r="C156" t="str">
            <v>VAOE0H11</v>
          </cell>
          <cell r="D156" t="str">
            <v>EA HSE Training - Offshore Staff</v>
          </cell>
          <cell r="E156" t="str">
            <v>POM02000.0065 -  -  - 10/1/02 to 12/31/02 Environmental Monitoring Program (EMP).</v>
          </cell>
          <cell r="F156" t="str">
            <v>PAO John</v>
          </cell>
          <cell r="G156" t="str">
            <v>PAO</v>
          </cell>
          <cell r="H156" t="str">
            <v>PAO</v>
          </cell>
          <cell r="I156" t="str">
            <v>VOP0002</v>
          </cell>
          <cell r="J156" t="str">
            <v>TOP002001</v>
          </cell>
          <cell r="K156" t="str">
            <v>APA25THSEC</v>
          </cell>
          <cell r="M156" t="str">
            <v>Offshore environmental costs</v>
          </cell>
          <cell r="N156" t="str">
            <v>EA HSE Operations</v>
          </cell>
          <cell r="O156" t="str">
            <v>EA HSE Operations</v>
          </cell>
          <cell r="P156" t="str">
            <v>OPEX</v>
          </cell>
          <cell r="Q156">
            <v>0</v>
          </cell>
          <cell r="R156">
            <v>0</v>
          </cell>
          <cell r="S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</row>
        <row r="157">
          <cell r="A157" t="str">
            <v>Tarriffed staff IT &amp; Tel. Costs</v>
          </cell>
          <cell r="B157" t="str">
            <v>A</v>
          </cell>
          <cell r="C157" t="str">
            <v>VGO0081</v>
          </cell>
          <cell r="D157" t="str">
            <v>Staff IT &amp; Tel. Costs</v>
          </cell>
          <cell r="E157" t="str">
            <v>Provisionof IT services</v>
          </cell>
          <cell r="F157" t="str">
            <v>PIO Ron</v>
          </cell>
          <cell r="G157" t="str">
            <v>PIO</v>
          </cell>
          <cell r="H157" t="str">
            <v>PIO</v>
          </cell>
          <cell r="I157" t="str">
            <v>VOP0002</v>
          </cell>
          <cell r="J157" t="str">
            <v>GPOM31</v>
          </cell>
          <cell r="K157" t="str">
            <v>GPOM31</v>
          </cell>
          <cell r="M157" t="str">
            <v>IT costs offshore Ops</v>
          </cell>
          <cell r="N157" t="str">
            <v>Staff Costs</v>
          </cell>
          <cell r="O157" t="str">
            <v>IT Services</v>
          </cell>
          <cell r="P157" t="str">
            <v>OPEX</v>
          </cell>
          <cell r="Q157">
            <v>0</v>
          </cell>
          <cell r="R157">
            <v>167</v>
          </cell>
          <cell r="S157">
            <v>167</v>
          </cell>
          <cell r="V157">
            <v>0</v>
          </cell>
          <cell r="W157">
            <v>0</v>
          </cell>
          <cell r="X157">
            <v>167</v>
          </cell>
          <cell r="Y157">
            <v>167</v>
          </cell>
        </row>
        <row r="158">
          <cell r="A158" t="str">
            <v>Technical Training for EA Tech SO1</v>
          </cell>
          <cell r="B158" t="str">
            <v>A</v>
          </cell>
          <cell r="C158" t="str">
            <v>VAOE0H12</v>
          </cell>
          <cell r="D158" t="str">
            <v xml:space="preserve">EA Related Training </v>
          </cell>
          <cell r="E158" t="str">
            <v>POM02000.0002 - TTE TECH &amp; MGMT TRAINING  - L02732 - 2/1/02 to 2/14/03</v>
          </cell>
          <cell r="F158" t="str">
            <v>GPO Leo</v>
          </cell>
          <cell r="G158" t="str">
            <v>GPO</v>
          </cell>
          <cell r="H158" t="str">
            <v>GPO</v>
          </cell>
          <cell r="I158" t="str">
            <v>VOP0003</v>
          </cell>
          <cell r="J158" t="str">
            <v>GPOM-EA</v>
          </cell>
          <cell r="K158" t="str">
            <v>GPOM-EA</v>
          </cell>
          <cell r="M158" t="str">
            <v>EA Overheads</v>
          </cell>
          <cell r="N158" t="str">
            <v>Training</v>
          </cell>
          <cell r="O158" t="str">
            <v>EA General Overheads</v>
          </cell>
          <cell r="P158" t="str">
            <v>OPEX</v>
          </cell>
          <cell r="Q158">
            <v>0</v>
          </cell>
          <cell r="R158">
            <v>357</v>
          </cell>
          <cell r="S158">
            <v>357</v>
          </cell>
          <cell r="U158">
            <v>221014.21875</v>
          </cell>
          <cell r="V158">
            <v>221014.21875</v>
          </cell>
          <cell r="W158">
            <v>0</v>
          </cell>
          <cell r="X158">
            <v>357</v>
          </cell>
          <cell r="Y158">
            <v>357</v>
          </cell>
        </row>
        <row r="159">
          <cell r="A159" t="str">
            <v>Telecomm Engineer. Sea Eagle</v>
          </cell>
          <cell r="B159" t="str">
            <v>G</v>
          </cell>
          <cell r="C159" t="str">
            <v>VAOEPI21</v>
          </cell>
          <cell r="D159" t="str">
            <v>IT Services On EA Fpso</v>
          </cell>
          <cell r="E159" t="str">
            <v>POM02000.0025 - INT'L ENERGY SERV LTD - S14394 - 6/1/02 to 10/31/02</v>
          </cell>
          <cell r="F159" t="str">
            <v>PAO John</v>
          </cell>
          <cell r="G159" t="str">
            <v>PAO</v>
          </cell>
          <cell r="H159" t="str">
            <v>PAO</v>
          </cell>
          <cell r="I159" t="str">
            <v>VOP0003</v>
          </cell>
          <cell r="J159" t="str">
            <v>TOP0003001</v>
          </cell>
          <cell r="K159" t="str">
            <v>APF20FEAXP</v>
          </cell>
          <cell r="M159" t="str">
            <v>EA Production</v>
          </cell>
          <cell r="N159" t="str">
            <v>Salaries-Contract Staff</v>
          </cell>
          <cell r="O159" t="str">
            <v>EA Production</v>
          </cell>
          <cell r="P159" t="str">
            <v>OPEX</v>
          </cell>
          <cell r="Q159">
            <v>1700</v>
          </cell>
          <cell r="R159">
            <v>85</v>
          </cell>
          <cell r="S159">
            <v>87</v>
          </cell>
          <cell r="T159">
            <v>1809259</v>
          </cell>
          <cell r="U159">
            <v>71176</v>
          </cell>
          <cell r="V159">
            <v>87194</v>
          </cell>
          <cell r="W159">
            <v>1809.259</v>
          </cell>
          <cell r="X159">
            <v>82</v>
          </cell>
          <cell r="Y159">
            <v>87.194000000000003</v>
          </cell>
        </row>
        <row r="160">
          <cell r="A160" t="str">
            <v>Telecomm Maint Test Equip EA FPSO</v>
          </cell>
          <cell r="B160" t="str">
            <v>B</v>
          </cell>
          <cell r="C160" t="str">
            <v>VMOE0201</v>
          </cell>
          <cell r="D160" t="str">
            <v>EA FPSO IT Equipment</v>
          </cell>
          <cell r="E160" t="str">
            <v>Telecomm Maintenance Test Equipment for EA FPSO- Ordered. Ron to confirm delivery date &amp; advise BSU when the charges are expected.</v>
          </cell>
          <cell r="F160" t="str">
            <v>PAO John</v>
          </cell>
          <cell r="G160" t="str">
            <v>PAO</v>
          </cell>
          <cell r="H160" t="str">
            <v>PAO</v>
          </cell>
          <cell r="I160" t="str">
            <v>VOP0001</v>
          </cell>
          <cell r="J160" t="str">
            <v>C1N5804</v>
          </cell>
          <cell r="K160" t="str">
            <v>C1N58</v>
          </cell>
          <cell r="M160" t="str">
            <v>IT Equipment FPSO</v>
          </cell>
          <cell r="N160" t="str">
            <v>IT Equipment</v>
          </cell>
          <cell r="O160" t="str">
            <v>IT Equipment</v>
          </cell>
          <cell r="P160" t="str">
            <v>CAPEX</v>
          </cell>
          <cell r="Q160">
            <v>0</v>
          </cell>
          <cell r="R160">
            <v>56</v>
          </cell>
          <cell r="S160">
            <v>56</v>
          </cell>
          <cell r="T160">
            <v>101372</v>
          </cell>
          <cell r="U160">
            <v>54915</v>
          </cell>
          <cell r="V160">
            <v>55716</v>
          </cell>
          <cell r="W160">
            <v>0</v>
          </cell>
          <cell r="X160">
            <v>56</v>
          </cell>
          <cell r="Y160">
            <v>56</v>
          </cell>
        </row>
        <row r="161">
          <cell r="A161" t="str">
            <v>Telephone charges Other</v>
          </cell>
          <cell r="B161" t="str">
            <v>B</v>
          </cell>
          <cell r="C161" t="str">
            <v>VGO0081</v>
          </cell>
          <cell r="D161" t="str">
            <v>Staff IT &amp; Tel. Costs</v>
          </cell>
          <cell r="E161" t="str">
            <v>Telephone charges - 25 phones (mobile + fixed land line)  @ $6k per annum</v>
          </cell>
          <cell r="F161" t="str">
            <v>PIO Ron</v>
          </cell>
          <cell r="G161" t="str">
            <v>PIO</v>
          </cell>
          <cell r="H161" t="str">
            <v>PIO</v>
          </cell>
          <cell r="I161" t="str">
            <v>VOP0002</v>
          </cell>
          <cell r="J161" t="str">
            <v>GPOM</v>
          </cell>
          <cell r="K161" t="str">
            <v>GPOM</v>
          </cell>
          <cell r="M161" t="str">
            <v>General Overheads Offshore</v>
          </cell>
          <cell r="N161" t="str">
            <v>IT Costs</v>
          </cell>
          <cell r="O161" t="str">
            <v>OD Gen Overheads &amp; Salaries</v>
          </cell>
          <cell r="P161" t="str">
            <v>OPEX</v>
          </cell>
          <cell r="Q161">
            <v>2000</v>
          </cell>
          <cell r="R161">
            <v>120</v>
          </cell>
          <cell r="S161">
            <v>144</v>
          </cell>
          <cell r="W161">
            <v>2000</v>
          </cell>
          <cell r="X161">
            <v>120</v>
          </cell>
          <cell r="Y161">
            <v>144</v>
          </cell>
        </row>
        <row r="162">
          <cell r="A162" t="str">
            <v>Temporary liquid storage unit (2500 gallons)</v>
          </cell>
          <cell r="B162" t="str">
            <v>E</v>
          </cell>
          <cell r="C162" t="str">
            <v>VAOH0O00</v>
          </cell>
          <cell r="D162" t="str">
            <v>Offshore HSE Operations</v>
          </cell>
          <cell r="E162" t="str">
            <v>Temporary liquid storage unit (2500 gallons)</v>
          </cell>
          <cell r="F162" t="str">
            <v>PSO-Warren</v>
          </cell>
          <cell r="G162" t="str">
            <v>PSO</v>
          </cell>
          <cell r="H162" t="str">
            <v>PSO</v>
          </cell>
          <cell r="I162" t="str">
            <v>VOP0002</v>
          </cell>
          <cell r="J162" t="str">
            <v>TOP002001</v>
          </cell>
          <cell r="K162" t="str">
            <v>APA25THSEC</v>
          </cell>
          <cell r="M162" t="str">
            <v>Offshore environmental costs</v>
          </cell>
          <cell r="N162" t="str">
            <v>EA HSE Operations</v>
          </cell>
          <cell r="O162" t="str">
            <v>EA HSE Operations</v>
          </cell>
          <cell r="P162" t="str">
            <v>OPEX</v>
          </cell>
          <cell r="Q162">
            <v>0</v>
          </cell>
          <cell r="R162">
            <v>34</v>
          </cell>
          <cell r="S162">
            <v>34</v>
          </cell>
          <cell r="U162">
            <v>48231</v>
          </cell>
          <cell r="V162">
            <v>48231</v>
          </cell>
          <cell r="W162">
            <v>0</v>
          </cell>
          <cell r="X162">
            <v>34</v>
          </cell>
          <cell r="Y162">
            <v>34</v>
          </cell>
        </row>
        <row r="163">
          <cell r="A163" t="str">
            <v xml:space="preserve">Terminal Audit of Sea Eagle (estimate) </v>
          </cell>
          <cell r="B163" t="str">
            <v>F</v>
          </cell>
          <cell r="C163" t="str">
            <v>VPOE0201</v>
          </cell>
          <cell r="D163" t="str">
            <v>EA Operational Readiness</v>
          </cell>
          <cell r="E163" t="str">
            <v>Pre Start up Audit of Sea Eagle (estimate) POM02000.0047</v>
          </cell>
          <cell r="F163" t="str">
            <v>PAO John</v>
          </cell>
          <cell r="G163" t="str">
            <v>PAO</v>
          </cell>
          <cell r="H163" t="str">
            <v>PAO</v>
          </cell>
          <cell r="I163" t="str">
            <v>VOP0003</v>
          </cell>
          <cell r="J163" t="str">
            <v>GPOM-EA</v>
          </cell>
          <cell r="K163" t="str">
            <v>GPOM-EA</v>
          </cell>
          <cell r="M163" t="str">
            <v>EA Overheads</v>
          </cell>
          <cell r="N163" t="str">
            <v>Overheads</v>
          </cell>
          <cell r="O163" t="str">
            <v>EA General Overheads</v>
          </cell>
          <cell r="P163" t="str">
            <v>OPEX</v>
          </cell>
          <cell r="Q163">
            <v>0</v>
          </cell>
          <cell r="R163">
            <v>0</v>
          </cell>
          <cell r="S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</row>
        <row r="164">
          <cell r="A164" t="str">
            <v>Training for 20 Maintenance Tech</v>
          </cell>
          <cell r="B164" t="str">
            <v>F</v>
          </cell>
          <cell r="C164" t="str">
            <v>VAOE0H12</v>
          </cell>
          <cell r="D164" t="str">
            <v xml:space="preserve">EA Related Training </v>
          </cell>
          <cell r="E164" t="str">
            <v>Service Order 2 - L02746 (Intro. Maint. Trng)Training for 20 Maintenance Technicians POE02000.0018 L02746B</v>
          </cell>
          <cell r="F164" t="str">
            <v>GPO Leo</v>
          </cell>
          <cell r="G164" t="str">
            <v>GPO</v>
          </cell>
          <cell r="H164" t="str">
            <v>GPO</v>
          </cell>
          <cell r="I164" t="str">
            <v>VOP0003</v>
          </cell>
          <cell r="J164" t="str">
            <v>GPOM-EA</v>
          </cell>
          <cell r="K164" t="str">
            <v>GPOM-EA</v>
          </cell>
          <cell r="M164" t="str">
            <v>EA Overheads</v>
          </cell>
          <cell r="N164" t="str">
            <v>Training</v>
          </cell>
          <cell r="O164" t="str">
            <v>EA General Overheads</v>
          </cell>
          <cell r="P164" t="str">
            <v>OPEX</v>
          </cell>
          <cell r="Q164">
            <v>0</v>
          </cell>
          <cell r="R164">
            <v>0</v>
          </cell>
          <cell r="S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</row>
        <row r="165">
          <cell r="A165" t="str">
            <v>Two Group/SIEP peer reviews</v>
          </cell>
          <cell r="B165" t="str">
            <v>D</v>
          </cell>
          <cell r="C165" t="str">
            <v>VAOTGA12</v>
          </cell>
          <cell r="D165" t="str">
            <v>OGGS  Operations</v>
          </cell>
          <cell r="E165" t="str">
            <v>Two Group/SIEP peer reviews</v>
          </cell>
          <cell r="F165" t="str">
            <v>PSO-Warren</v>
          </cell>
          <cell r="G165" t="str">
            <v>PSO</v>
          </cell>
          <cell r="H165" t="str">
            <v>PSO</v>
          </cell>
          <cell r="I165" t="str">
            <v>VOP0004</v>
          </cell>
          <cell r="J165" t="str">
            <v>GPOM-OGGS</v>
          </cell>
          <cell r="K165" t="str">
            <v>GPOM-OGGS</v>
          </cell>
          <cell r="M165" t="str">
            <v>OGGS Overheads</v>
          </cell>
          <cell r="N165" t="str">
            <v>Overheads</v>
          </cell>
          <cell r="O165" t="str">
            <v>OGGS Operations</v>
          </cell>
          <cell r="P165" t="str">
            <v>OPEX</v>
          </cell>
          <cell r="Q165">
            <v>0</v>
          </cell>
          <cell r="R165">
            <v>96.5</v>
          </cell>
          <cell r="S165">
            <v>96.5</v>
          </cell>
          <cell r="V165">
            <v>0</v>
          </cell>
          <cell r="W165">
            <v>0</v>
          </cell>
          <cell r="X165">
            <v>96.5</v>
          </cell>
          <cell r="Y165">
            <v>96.5</v>
          </cell>
        </row>
        <row r="166">
          <cell r="A166" t="str">
            <v>UPS for Computer Equipment in Ark towers</v>
          </cell>
          <cell r="B166" t="str">
            <v>B</v>
          </cell>
          <cell r="C166" t="str">
            <v>VGO0054</v>
          </cell>
          <cell r="D166" t="str">
            <v>Office Furn Equipment Purchase</v>
          </cell>
          <cell r="E166" t="str">
            <v>UPS</v>
          </cell>
          <cell r="F166" t="str">
            <v>PIO Ron</v>
          </cell>
          <cell r="G166" t="str">
            <v>PIO</v>
          </cell>
          <cell r="H166" t="str">
            <v>PIO</v>
          </cell>
          <cell r="I166" t="str">
            <v>VOP0001</v>
          </cell>
          <cell r="J166" t="str">
            <v>C1N5809</v>
          </cell>
          <cell r="K166" t="str">
            <v>C1N58</v>
          </cell>
          <cell r="M166" t="str">
            <v>IT Equipment</v>
          </cell>
          <cell r="N166" t="str">
            <v>IT Equipment</v>
          </cell>
          <cell r="O166" t="str">
            <v>IT Equipment</v>
          </cell>
          <cell r="P166" t="str">
            <v>CAPEX</v>
          </cell>
          <cell r="R166">
            <v>19</v>
          </cell>
          <cell r="S166">
            <v>19</v>
          </cell>
          <cell r="V166">
            <v>0</v>
          </cell>
          <cell r="W166">
            <v>0</v>
          </cell>
          <cell r="X166">
            <v>19</v>
          </cell>
          <cell r="Y166">
            <v>19</v>
          </cell>
        </row>
        <row r="167">
          <cell r="A167" t="str">
            <v>Valve Maintenance Services EAFPSO</v>
          </cell>
          <cell r="B167" t="str">
            <v>E</v>
          </cell>
          <cell r="C167" t="str">
            <v>VAOEMF52</v>
          </cell>
          <cell r="D167" t="str">
            <v>FPSO Preventive maintenance</v>
          </cell>
          <cell r="E167" t="str">
            <v>POM02000.0020 -  - L02742/A - 1/1/03 to 12/31/03</v>
          </cell>
          <cell r="F167" t="str">
            <v>PAO John</v>
          </cell>
          <cell r="G167" t="str">
            <v>PAO</v>
          </cell>
          <cell r="H167" t="str">
            <v>MTC</v>
          </cell>
          <cell r="I167" t="str">
            <v>VOP0002</v>
          </cell>
          <cell r="J167" t="str">
            <v>TOP0003001</v>
          </cell>
          <cell r="K167" t="str">
            <v>APF50FEAXP</v>
          </cell>
          <cell r="M167" t="str">
            <v>EA Maintainance</v>
          </cell>
          <cell r="N167" t="str">
            <v>EA Maintainance</v>
          </cell>
          <cell r="O167" t="str">
            <v>EA Maintainance</v>
          </cell>
          <cell r="P167" t="str">
            <v>OPEX</v>
          </cell>
          <cell r="Q167">
            <v>0</v>
          </cell>
          <cell r="R167">
            <v>96</v>
          </cell>
          <cell r="S167">
            <v>96</v>
          </cell>
          <cell r="W167">
            <v>0</v>
          </cell>
          <cell r="X167">
            <v>100</v>
          </cell>
          <cell r="Y167">
            <v>100</v>
          </cell>
        </row>
        <row r="168">
          <cell r="A168" t="str">
            <v>Vendor Support for Mtce of PA System FPSO</v>
          </cell>
          <cell r="B168" t="str">
            <v>C</v>
          </cell>
          <cell r="C168" t="str">
            <v>VAOEPI21</v>
          </cell>
          <cell r="D168" t="str">
            <v>IT Services On EA Fpso</v>
          </cell>
          <cell r="E168" t="str">
            <v>Vendor Support for Mtce of Public Address System on EA</v>
          </cell>
          <cell r="F168" t="str">
            <v>PIO Ron</v>
          </cell>
          <cell r="G168" t="str">
            <v>PIO</v>
          </cell>
          <cell r="H168" t="str">
            <v>PIO</v>
          </cell>
          <cell r="I168" t="str">
            <v>VOP0003</v>
          </cell>
          <cell r="J168" t="str">
            <v>TOP0003001</v>
          </cell>
          <cell r="K168" t="str">
            <v>APF20FEAXP</v>
          </cell>
          <cell r="M168" t="str">
            <v>EA Production</v>
          </cell>
          <cell r="N168" t="str">
            <v>Offshore IM &amp;T operations</v>
          </cell>
          <cell r="O168" t="str">
            <v>EA Production</v>
          </cell>
          <cell r="P168" t="str">
            <v>OPEX</v>
          </cell>
          <cell r="Q168">
            <v>0</v>
          </cell>
          <cell r="R168">
            <v>30</v>
          </cell>
          <cell r="S168">
            <v>30</v>
          </cell>
          <cell r="U168">
            <v>7500</v>
          </cell>
          <cell r="V168">
            <v>7500</v>
          </cell>
          <cell r="W168">
            <v>0</v>
          </cell>
          <cell r="X168">
            <v>30</v>
          </cell>
          <cell r="Y168">
            <v>30</v>
          </cell>
        </row>
        <row r="169">
          <cell r="A169" t="str">
            <v>Vendor Support for telecoms eqpt</v>
          </cell>
          <cell r="B169" t="str">
            <v>F</v>
          </cell>
          <cell r="C169" t="str">
            <v>VAOEPI21</v>
          </cell>
          <cell r="D169" t="str">
            <v>IT Services On EA Fpso</v>
          </cell>
          <cell r="E169" t="str">
            <v>Vendor Support for repair/replacement of telecoms eqpt</v>
          </cell>
          <cell r="F169" t="str">
            <v>PIO Ron</v>
          </cell>
          <cell r="G169" t="str">
            <v>PIO</v>
          </cell>
          <cell r="H169" t="str">
            <v>PIO</v>
          </cell>
          <cell r="I169" t="str">
            <v>VOP0003</v>
          </cell>
          <cell r="J169" t="str">
            <v>TOP0003001</v>
          </cell>
          <cell r="K169" t="str">
            <v>APF20FEAXP</v>
          </cell>
          <cell r="M169" t="str">
            <v>EA Production</v>
          </cell>
          <cell r="N169" t="str">
            <v>Offshore IM &amp;T operations</v>
          </cell>
          <cell r="O169" t="str">
            <v>EA Production</v>
          </cell>
          <cell r="P169" t="str">
            <v>OPEX</v>
          </cell>
          <cell r="Q169">
            <v>0</v>
          </cell>
          <cell r="R169">
            <v>38</v>
          </cell>
          <cell r="S169">
            <v>38</v>
          </cell>
          <cell r="U169">
            <v>9500</v>
          </cell>
          <cell r="V169">
            <v>9500</v>
          </cell>
          <cell r="W169">
            <v>0</v>
          </cell>
          <cell r="X169">
            <v>38</v>
          </cell>
          <cell r="Y169">
            <v>38</v>
          </cell>
        </row>
        <row r="170">
          <cell r="A170" t="str">
            <v>Verification Integrity Engineer  - ASC Int Bodyshop</v>
          </cell>
          <cell r="B170" t="str">
            <v>B</v>
          </cell>
          <cell r="C170" t="str">
            <v>VAOEMF44</v>
          </cell>
          <cell r="D170" t="str">
            <v>FPSOSafeguarding maintenance</v>
          </cell>
          <cell r="E170" t="str">
            <v>POM02000.0073 - ASC International - L02879 - 11/1/02 to 10/31/03</v>
          </cell>
          <cell r="F170" t="str">
            <v>PAO John</v>
          </cell>
          <cell r="G170" t="str">
            <v>PAO</v>
          </cell>
          <cell r="H170" t="str">
            <v>PSO</v>
          </cell>
          <cell r="I170" t="str">
            <v>VOP0002</v>
          </cell>
          <cell r="J170" t="str">
            <v>TOP0003001</v>
          </cell>
          <cell r="K170" t="str">
            <v>APF50FEAXP</v>
          </cell>
          <cell r="M170" t="str">
            <v>EA Maintainance</v>
          </cell>
          <cell r="N170" t="str">
            <v>EA Maintainance</v>
          </cell>
          <cell r="O170" t="str">
            <v>EA Maintainance</v>
          </cell>
          <cell r="P170" t="str">
            <v>OPEX</v>
          </cell>
          <cell r="Q170">
            <v>0</v>
          </cell>
          <cell r="R170">
            <v>358</v>
          </cell>
          <cell r="S170">
            <v>358</v>
          </cell>
          <cell r="U170">
            <v>371360.66547831253</v>
          </cell>
          <cell r="V170">
            <v>371360.66547831253</v>
          </cell>
          <cell r="W170">
            <v>0</v>
          </cell>
          <cell r="X170">
            <v>371.36</v>
          </cell>
          <cell r="Y170">
            <v>371.36</v>
          </cell>
        </row>
        <row r="171">
          <cell r="A171" t="str">
            <v>Verification MS, AIMS (Wells, Pipelines)</v>
          </cell>
          <cell r="B171" t="str">
            <v>C</v>
          </cell>
          <cell r="C171" t="str">
            <v>VAOEM401</v>
          </cell>
          <cell r="D171" t="str">
            <v>Field Dev., Eng Support &amp; Mtce Engring</v>
          </cell>
          <cell r="E171" t="str">
            <v>Verification MS, AIMS (Wells, Pipelines)</v>
          </cell>
          <cell r="F171" t="str">
            <v>PAO John</v>
          </cell>
          <cell r="G171" t="str">
            <v>PAO</v>
          </cell>
          <cell r="H171" t="str">
            <v>PSO</v>
          </cell>
          <cell r="I171" t="str">
            <v>VOP0002</v>
          </cell>
          <cell r="J171" t="str">
            <v>TOP0003001</v>
          </cell>
          <cell r="K171" t="str">
            <v>APF50FEAXP</v>
          </cell>
          <cell r="M171" t="str">
            <v>EA Maintainance</v>
          </cell>
          <cell r="N171" t="str">
            <v>EA Maintainance</v>
          </cell>
          <cell r="O171" t="str">
            <v>EA Maintainance</v>
          </cell>
          <cell r="P171" t="str">
            <v>OPEX</v>
          </cell>
          <cell r="Q171">
            <v>0</v>
          </cell>
          <cell r="R171">
            <v>289</v>
          </cell>
          <cell r="S171">
            <v>289</v>
          </cell>
          <cell r="U171">
            <v>0</v>
          </cell>
          <cell r="V171">
            <v>0</v>
          </cell>
          <cell r="W171">
            <v>0</v>
          </cell>
          <cell r="X171">
            <v>289</v>
          </cell>
          <cell r="Y171">
            <v>289</v>
          </cell>
        </row>
        <row r="172">
          <cell r="A172" t="str">
            <v>Vessel Entry and Inspection</v>
          </cell>
          <cell r="B172" t="str">
            <v>G</v>
          </cell>
          <cell r="C172" t="str">
            <v>VAOEMF52</v>
          </cell>
          <cell r="D172" t="str">
            <v>FPSO Preventive maintenance</v>
          </cell>
          <cell r="E172" t="str">
            <v>Vessel entry &amp; Inspection Dec2003</v>
          </cell>
          <cell r="F172" t="str">
            <v>PAO John</v>
          </cell>
          <cell r="G172" t="str">
            <v>PAO</v>
          </cell>
          <cell r="H172" t="str">
            <v>PSO</v>
          </cell>
          <cell r="I172" t="str">
            <v>VOP0002</v>
          </cell>
          <cell r="J172" t="str">
            <v>TOP0003001</v>
          </cell>
          <cell r="K172" t="str">
            <v>APF50FEAXP</v>
          </cell>
          <cell r="M172" t="str">
            <v>EA Maintainance</v>
          </cell>
          <cell r="N172" t="str">
            <v>EA Maintainance</v>
          </cell>
          <cell r="O172" t="str">
            <v>EA Maintainance</v>
          </cell>
          <cell r="P172" t="str">
            <v>OPEX</v>
          </cell>
          <cell r="Q172">
            <v>0</v>
          </cell>
          <cell r="R172">
            <v>0</v>
          </cell>
          <cell r="S172">
            <v>0</v>
          </cell>
          <cell r="U172">
            <v>0</v>
          </cell>
          <cell r="V172">
            <v>0</v>
          </cell>
          <cell r="W172">
            <v>0</v>
          </cell>
          <cell r="X172">
            <v>261</v>
          </cell>
          <cell r="Y172">
            <v>261</v>
          </cell>
        </row>
        <row r="173">
          <cell r="A173" t="str">
            <v>Video Conferencing equipment</v>
          </cell>
          <cell r="B173" t="str">
            <v>E</v>
          </cell>
          <cell r="C173" t="str">
            <v>VMOIH201</v>
          </cell>
          <cell r="D173" t="str">
            <v>IT Equipment - General</v>
          </cell>
          <cell r="E173" t="str">
            <v>Video Conferencing equipment</v>
          </cell>
          <cell r="F173" t="str">
            <v>PIO Ron</v>
          </cell>
          <cell r="G173" t="str">
            <v>PIO</v>
          </cell>
          <cell r="H173" t="str">
            <v>PIO</v>
          </cell>
          <cell r="I173" t="str">
            <v>VOP0001</v>
          </cell>
          <cell r="J173" t="str">
            <v>C1N5809</v>
          </cell>
          <cell r="K173" t="str">
            <v>C1N58</v>
          </cell>
          <cell r="M173" t="str">
            <v>IT Equipment</v>
          </cell>
          <cell r="N173" t="str">
            <v>IT Equipment</v>
          </cell>
          <cell r="O173" t="str">
            <v>IT Equipment</v>
          </cell>
          <cell r="P173" t="str">
            <v>CAPEX</v>
          </cell>
          <cell r="Q173">
            <v>0</v>
          </cell>
          <cell r="R173">
            <v>30</v>
          </cell>
          <cell r="S173">
            <v>30</v>
          </cell>
          <cell r="V173">
            <v>0</v>
          </cell>
          <cell r="W173">
            <v>0</v>
          </cell>
          <cell r="X173">
            <v>30</v>
          </cell>
          <cell r="Y173">
            <v>30</v>
          </cell>
        </row>
        <row r="174">
          <cell r="A174" t="str">
            <v>VSAT Space Segment Rental 2003/2004</v>
          </cell>
          <cell r="B174" t="str">
            <v>D</v>
          </cell>
          <cell r="C174" t="str">
            <v>VAOEPI21</v>
          </cell>
          <cell r="D174" t="str">
            <v>IT Services On EA Fpso</v>
          </cell>
          <cell r="E174" t="str">
            <v>POM02015 - VSAT Space Segment Rental 2003/2004</v>
          </cell>
          <cell r="F174" t="str">
            <v>PIO Ron</v>
          </cell>
          <cell r="G174" t="str">
            <v>PIO</v>
          </cell>
          <cell r="H174" t="str">
            <v>PIO</v>
          </cell>
          <cell r="I174" t="str">
            <v>VOP0003</v>
          </cell>
          <cell r="J174" t="str">
            <v>TOP0003001</v>
          </cell>
          <cell r="K174" t="str">
            <v>APF20FEAXP</v>
          </cell>
          <cell r="M174" t="str">
            <v>EA Production</v>
          </cell>
          <cell r="N174" t="str">
            <v>Offshore IM &amp;T operations</v>
          </cell>
          <cell r="O174" t="str">
            <v>EA Production</v>
          </cell>
          <cell r="P174" t="str">
            <v>OPEX</v>
          </cell>
          <cell r="Q174">
            <v>0</v>
          </cell>
          <cell r="R174">
            <v>420</v>
          </cell>
          <cell r="S174">
            <v>420</v>
          </cell>
          <cell r="U174">
            <v>401000</v>
          </cell>
          <cell r="V174">
            <v>401000</v>
          </cell>
          <cell r="W174">
            <v>0</v>
          </cell>
          <cell r="X174">
            <v>420</v>
          </cell>
          <cell r="Y174">
            <v>420</v>
          </cell>
        </row>
        <row r="175">
          <cell r="A175" t="str">
            <v>Waste Management Services</v>
          </cell>
          <cell r="B175" t="str">
            <v>A</v>
          </cell>
          <cell r="C175" t="str">
            <v>VAOS0L21</v>
          </cell>
          <cell r="D175" t="str">
            <v>Waste Management Services</v>
          </cell>
          <cell r="E175" t="str">
            <v>POM02000.0023 - SPECIALITY DRILLING - S02768 - 11/1/02 to 10/31/05</v>
          </cell>
          <cell r="F175" t="str">
            <v>PAO John</v>
          </cell>
          <cell r="G175" t="str">
            <v>PAO</v>
          </cell>
          <cell r="H175" t="str">
            <v>PAO</v>
          </cell>
          <cell r="I175" t="str">
            <v>VOP0003</v>
          </cell>
          <cell r="J175" t="str">
            <v>TOP0003001</v>
          </cell>
          <cell r="K175" t="str">
            <v>APF20FEAXP</v>
          </cell>
          <cell r="M175" t="str">
            <v>EA Production</v>
          </cell>
          <cell r="N175" t="str">
            <v>EA Production</v>
          </cell>
          <cell r="O175" t="str">
            <v>EA Production</v>
          </cell>
          <cell r="P175" t="str">
            <v>OPEX</v>
          </cell>
          <cell r="Q175">
            <v>0</v>
          </cell>
          <cell r="R175">
            <v>158</v>
          </cell>
          <cell r="S175">
            <v>158</v>
          </cell>
          <cell r="T175">
            <v>495331</v>
          </cell>
          <cell r="U175">
            <v>157680</v>
          </cell>
          <cell r="V175">
            <v>157680</v>
          </cell>
          <cell r="W175">
            <v>0</v>
          </cell>
          <cell r="X175">
            <v>157.68</v>
          </cell>
          <cell r="Y175">
            <v>157.68</v>
          </cell>
        </row>
        <row r="176">
          <cell r="A176" t="str">
            <v>Work Permit/VISA FPSO Staff</v>
          </cell>
          <cell r="B176" t="str">
            <v>G</v>
          </cell>
          <cell r="C176" t="str">
            <v>VAOS0L33</v>
          </cell>
          <cell r="D176" t="str">
            <v>Air Transport Logistics</v>
          </cell>
          <cell r="E176" t="str">
            <v>Work Permit EA Staff@300/person</v>
          </cell>
          <cell r="F176" t="str">
            <v>GPO Leo</v>
          </cell>
          <cell r="G176" t="str">
            <v>GPO</v>
          </cell>
          <cell r="H176" t="str">
            <v>GPO</v>
          </cell>
          <cell r="I176" t="str">
            <v>VOP0002</v>
          </cell>
          <cell r="J176" t="str">
            <v>APF28TSULG</v>
          </cell>
          <cell r="K176" t="str">
            <v>APF28TSULG</v>
          </cell>
          <cell r="M176" t="str">
            <v>Support Operations Offshore</v>
          </cell>
          <cell r="N176" t="str">
            <v>Logistics</v>
          </cell>
          <cell r="O176" t="str">
            <v>Logistic Support</v>
          </cell>
          <cell r="P176" t="str">
            <v>OPEX</v>
          </cell>
          <cell r="Q176">
            <v>0</v>
          </cell>
          <cell r="R176">
            <v>0</v>
          </cell>
          <cell r="S176">
            <v>0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</row>
        <row r="177">
          <cell r="A177" t="str">
            <v>Workover/General Wellhead Maintenance</v>
          </cell>
          <cell r="B177" t="str">
            <v>A</v>
          </cell>
          <cell r="C177" t="str">
            <v>VAOEMH36</v>
          </cell>
          <cell r="D177" t="str">
            <v>Well Preventive maintenance</v>
          </cell>
          <cell r="E177" t="str">
            <v>Workover/General Wellhead Maintenance</v>
          </cell>
          <cell r="F177" t="str">
            <v>PAO John</v>
          </cell>
          <cell r="G177" t="str">
            <v>PAO</v>
          </cell>
          <cell r="H177" t="str">
            <v>PAO</v>
          </cell>
          <cell r="I177" t="str">
            <v>VOP0002</v>
          </cell>
          <cell r="J177" t="str">
            <v>TOP0003001</v>
          </cell>
          <cell r="K177" t="str">
            <v>APH10FEAXP</v>
          </cell>
          <cell r="M177" t="str">
            <v>EA Well Services</v>
          </cell>
          <cell r="N177" t="str">
            <v>Well Maintenance</v>
          </cell>
          <cell r="O177" t="str">
            <v>Well Services</v>
          </cell>
          <cell r="P177" t="str">
            <v>OPEX</v>
          </cell>
          <cell r="Q177">
            <v>0</v>
          </cell>
          <cell r="R177">
            <v>481</v>
          </cell>
          <cell r="S177">
            <v>481</v>
          </cell>
          <cell r="V177">
            <v>0</v>
          </cell>
          <cell r="W177">
            <v>0</v>
          </cell>
          <cell r="X177">
            <v>481</v>
          </cell>
          <cell r="Y177">
            <v>481</v>
          </cell>
        </row>
        <row r="178">
          <cell r="A178" t="str">
            <v>Workshops OD</v>
          </cell>
          <cell r="B178" t="str">
            <v>D</v>
          </cell>
          <cell r="C178" t="str">
            <v>VGO0053</v>
          </cell>
          <cell r="D178" t="str">
            <v>Gen. O Heads (Office Services)</v>
          </cell>
          <cell r="E178" t="str">
            <v>Expenses charged by GM OD For entertainement etc</v>
          </cell>
          <cell r="F178" t="str">
            <v>GPO Leo</v>
          </cell>
          <cell r="G178" t="str">
            <v>GPO</v>
          </cell>
          <cell r="H178" t="str">
            <v>GPO</v>
          </cell>
          <cell r="I178" t="str">
            <v>VOP0002</v>
          </cell>
          <cell r="J178" t="str">
            <v>GPOM</v>
          </cell>
          <cell r="K178" t="str">
            <v>GPOM</v>
          </cell>
          <cell r="M178" t="str">
            <v>General Overheads Offshore</v>
          </cell>
          <cell r="N178" t="str">
            <v>Overheads</v>
          </cell>
          <cell r="O178" t="str">
            <v>OD Gen Overheads &amp; Salaries</v>
          </cell>
          <cell r="P178" t="str">
            <v>OPEX</v>
          </cell>
          <cell r="Q178">
            <v>0</v>
          </cell>
          <cell r="R178">
            <v>21</v>
          </cell>
          <cell r="S178">
            <v>21</v>
          </cell>
          <cell r="V178">
            <v>0</v>
          </cell>
          <cell r="W178">
            <v>0</v>
          </cell>
          <cell r="X178">
            <v>21</v>
          </cell>
          <cell r="Y178">
            <v>21</v>
          </cell>
        </row>
      </sheetData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nomics"/>
      <sheetName val="Financials"/>
      <sheetName val="ActivityData"/>
    </sheetNames>
    <sheetDataSet>
      <sheetData sheetId="0" refreshError="1">
        <row r="15">
          <cell r="K15">
            <v>1</v>
          </cell>
        </row>
        <row r="24">
          <cell r="F24">
            <v>6.5803285300000004E-3</v>
          </cell>
          <cell r="H24">
            <v>6.5803285300000004E-3</v>
          </cell>
          <cell r="I24">
            <v>1.2877354720330914E-6</v>
          </cell>
          <cell r="J24">
            <v>1.2877355857199291E-6</v>
          </cell>
          <cell r="K24">
            <v>1.2877355857199291E-6</v>
          </cell>
          <cell r="L24">
            <v>20.988492965698242</v>
          </cell>
          <cell r="M24">
            <v>37.364387512207031</v>
          </cell>
          <cell r="N24">
            <v>27.682167053222656</v>
          </cell>
          <cell r="O24">
            <v>22.822639465332031</v>
          </cell>
          <cell r="P24">
            <v>18.393245697021484</v>
          </cell>
          <cell r="Q24">
            <v>14.994024276733398</v>
          </cell>
          <cell r="R24">
            <v>12.438319206237793</v>
          </cell>
          <cell r="S24">
            <v>9.9903497695922852</v>
          </cell>
          <cell r="T24">
            <v>8.4102983474731445</v>
          </cell>
          <cell r="U24">
            <v>6.364478588104248</v>
          </cell>
          <cell r="V24">
            <v>4.4470219612121582</v>
          </cell>
          <cell r="W24">
            <v>3.3041508197784424</v>
          </cell>
          <cell r="X24">
            <v>0.25248843431472778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  <cell r="AV24">
            <v>0</v>
          </cell>
          <cell r="AW24">
            <v>0</v>
          </cell>
          <cell r="AX24">
            <v>0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0</v>
          </cell>
          <cell r="BF24">
            <v>0</v>
          </cell>
          <cell r="BG24">
            <v>0</v>
          </cell>
        </row>
        <row r="25">
          <cell r="F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0.40765202045440674</v>
          </cell>
          <cell r="M25">
            <v>1.3566597700119019</v>
          </cell>
          <cell r="N25">
            <v>1.3366005420684814</v>
          </cell>
          <cell r="O25">
            <v>1.4982974529266357</v>
          </cell>
          <cell r="P25">
            <v>1.4103058576583862</v>
          </cell>
          <cell r="Q25">
            <v>1.1174297332763672</v>
          </cell>
          <cell r="R25">
            <v>0.87005209922790527</v>
          </cell>
          <cell r="S25">
            <v>0.65501934289932251</v>
          </cell>
          <cell r="T25">
            <v>0.65927565097808838</v>
          </cell>
          <cell r="U25">
            <v>0.5445513129234314</v>
          </cell>
          <cell r="V25">
            <v>0.3172588050365448</v>
          </cell>
          <cell r="W25">
            <v>0.10329966247081757</v>
          </cell>
          <cell r="X25">
            <v>2.3014426231384277E-2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>
            <v>0</v>
          </cell>
          <cell r="AV25">
            <v>0</v>
          </cell>
          <cell r="AW25">
            <v>0</v>
          </cell>
          <cell r="AX25">
            <v>0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0</v>
          </cell>
          <cell r="BF25">
            <v>0</v>
          </cell>
          <cell r="BG25">
            <v>0</v>
          </cell>
        </row>
        <row r="26">
          <cell r="F26">
            <v>10329</v>
          </cell>
          <cell r="H26">
            <v>10329</v>
          </cell>
          <cell r="I26">
            <v>10329</v>
          </cell>
          <cell r="J26">
            <v>10329</v>
          </cell>
          <cell r="K26">
            <v>10329</v>
          </cell>
          <cell r="L26">
            <v>10329</v>
          </cell>
          <cell r="M26">
            <v>10329</v>
          </cell>
          <cell r="N26">
            <v>10329</v>
          </cell>
          <cell r="O26">
            <v>10329</v>
          </cell>
          <cell r="P26">
            <v>10329</v>
          </cell>
          <cell r="Q26">
            <v>10329</v>
          </cell>
          <cell r="R26">
            <v>10329</v>
          </cell>
          <cell r="S26">
            <v>10329</v>
          </cell>
          <cell r="T26">
            <v>10329</v>
          </cell>
          <cell r="U26">
            <v>10329</v>
          </cell>
          <cell r="V26">
            <v>10329</v>
          </cell>
          <cell r="W26">
            <v>10329</v>
          </cell>
          <cell r="X26">
            <v>10329</v>
          </cell>
          <cell r="Y26">
            <v>10329</v>
          </cell>
          <cell r="Z26">
            <v>10329</v>
          </cell>
          <cell r="AA26">
            <v>10329</v>
          </cell>
          <cell r="AB26">
            <v>10329</v>
          </cell>
          <cell r="AC26">
            <v>10329</v>
          </cell>
          <cell r="AD26">
            <v>10329</v>
          </cell>
          <cell r="AE26">
            <v>10329</v>
          </cell>
          <cell r="AF26">
            <v>10329</v>
          </cell>
          <cell r="AG26">
            <v>10329</v>
          </cell>
          <cell r="AH26">
            <v>10329</v>
          </cell>
          <cell r="AI26">
            <v>10329</v>
          </cell>
          <cell r="AJ26">
            <v>10329</v>
          </cell>
          <cell r="AK26">
            <v>10329</v>
          </cell>
          <cell r="AL26">
            <v>10329</v>
          </cell>
          <cell r="AM26">
            <v>10329</v>
          </cell>
          <cell r="AN26">
            <v>10329</v>
          </cell>
          <cell r="AO26">
            <v>10329</v>
          </cell>
          <cell r="AP26">
            <v>10329</v>
          </cell>
          <cell r="AQ26">
            <v>10329</v>
          </cell>
          <cell r="AR26">
            <v>10329</v>
          </cell>
          <cell r="AS26">
            <v>10329</v>
          </cell>
          <cell r="AT26">
            <v>10329</v>
          </cell>
          <cell r="AU26">
            <v>10329</v>
          </cell>
          <cell r="AV26">
            <v>10329</v>
          </cell>
          <cell r="AW26">
            <v>10329</v>
          </cell>
          <cell r="AX26">
            <v>10329</v>
          </cell>
          <cell r="AY26">
            <v>10329</v>
          </cell>
          <cell r="AZ26">
            <v>10329</v>
          </cell>
          <cell r="BA26">
            <v>10329</v>
          </cell>
          <cell r="BB26">
            <v>10329</v>
          </cell>
          <cell r="BC26">
            <v>10329</v>
          </cell>
          <cell r="BD26">
            <v>10329</v>
          </cell>
          <cell r="BE26">
            <v>10329</v>
          </cell>
          <cell r="BF26">
            <v>10329</v>
          </cell>
          <cell r="BG26">
            <v>10329</v>
          </cell>
        </row>
        <row r="27">
          <cell r="F27">
            <v>2.2042381172853804E-4</v>
          </cell>
          <cell r="H27">
            <v>3.8969659507122811E-4</v>
          </cell>
          <cell r="I27">
            <v>9.697276254883036E-6</v>
          </cell>
          <cell r="J27">
            <v>9.5071327450568788E-6</v>
          </cell>
          <cell r="K27">
            <v>9.3207181635079905E-6</v>
          </cell>
          <cell r="L27">
            <v>296.85928344726562</v>
          </cell>
          <cell r="M27">
            <v>633.7149658203125</v>
          </cell>
          <cell r="N27">
            <v>514.08966064453125</v>
          </cell>
          <cell r="O27">
            <v>440.26666259765625</v>
          </cell>
          <cell r="P27">
            <v>359.73727416992187</v>
          </cell>
          <cell r="Q27">
            <v>280.31460571289063</v>
          </cell>
          <cell r="R27">
            <v>218.81227111816406</v>
          </cell>
          <cell r="S27">
            <v>162.18852233886719</v>
          </cell>
          <cell r="T27">
            <v>148.87287902832031</v>
          </cell>
          <cell r="U27">
            <v>116.84504699707031</v>
          </cell>
          <cell r="V27">
            <v>70.770393371582031</v>
          </cell>
          <cell r="W27">
            <v>41.141658782958984</v>
          </cell>
          <cell r="X27">
            <v>5.2642760276794434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0</v>
          </cell>
          <cell r="BF27">
            <v>0</v>
          </cell>
          <cell r="BG27">
            <v>0</v>
          </cell>
        </row>
        <row r="28"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>
            <v>0</v>
          </cell>
          <cell r="AV28">
            <v>0</v>
          </cell>
          <cell r="AW28">
            <v>0</v>
          </cell>
          <cell r="AX28">
            <v>0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0</v>
          </cell>
          <cell r="BF28">
            <v>0</v>
          </cell>
          <cell r="BG28">
            <v>0</v>
          </cell>
        </row>
        <row r="29">
          <cell r="F29">
            <v>1.4695654723316005E-4</v>
          </cell>
          <cell r="H29">
            <v>2.5981070179171108E-4</v>
          </cell>
          <cell r="I29">
            <v>6.4651740103727207E-6</v>
          </cell>
          <cell r="J29">
            <v>6.3384059103555046E-6</v>
          </cell>
          <cell r="K29">
            <v>6.214123459358234E-6</v>
          </cell>
          <cell r="L29">
            <v>113.48177337646484</v>
          </cell>
          <cell r="M29">
            <v>198.06266784667969</v>
          </cell>
          <cell r="N29">
            <v>143.86149597167969</v>
          </cell>
          <cell r="O29">
            <v>115.92431640625</v>
          </cell>
          <cell r="P29">
            <v>90.947914123535156</v>
          </cell>
          <cell r="Q29">
            <v>72.791007995605469</v>
          </cell>
          <cell r="R29">
            <v>59.284721374511719</v>
          </cell>
          <cell r="S29">
            <v>46.726905822753906</v>
          </cell>
          <cell r="T29">
            <v>38.604503631591797</v>
          </cell>
          <cell r="U29">
            <v>28.690938949584961</v>
          </cell>
          <cell r="V29">
            <v>19.704656600952148</v>
          </cell>
          <cell r="W29">
            <v>14.363945007324219</v>
          </cell>
          <cell r="X29">
            <v>1.0764262676239014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>
            <v>0</v>
          </cell>
          <cell r="AV29">
            <v>0</v>
          </cell>
          <cell r="AW29">
            <v>0</v>
          </cell>
          <cell r="AX29">
            <v>0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0</v>
          </cell>
          <cell r="BF29">
            <v>0</v>
          </cell>
          <cell r="BG29">
            <v>0</v>
          </cell>
        </row>
        <row r="30">
          <cell r="F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34.947864532470703</v>
          </cell>
          <cell r="M30">
            <v>114.02545928955078</v>
          </cell>
          <cell r="N30">
            <v>110.13678741455078</v>
          </cell>
          <cell r="O30">
            <v>119.83509826660156</v>
          </cell>
          <cell r="P30">
            <v>108.23727416992187</v>
          </cell>
          <cell r="Q30">
            <v>83.964874267578125</v>
          </cell>
          <cell r="R30">
            <v>64.002212524414063</v>
          </cell>
          <cell r="S30">
            <v>47.108413696289063</v>
          </cell>
          <cell r="T30">
            <v>46.821773529052734</v>
          </cell>
          <cell r="U30">
            <v>38.282257080078125</v>
          </cell>
          <cell r="V30">
            <v>22.163469314575195</v>
          </cell>
          <cell r="W30">
            <v>7.089261531829834</v>
          </cell>
          <cell r="X30">
            <v>1.5557117462158203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0</v>
          </cell>
          <cell r="AV30">
            <v>0</v>
          </cell>
          <cell r="AW30">
            <v>0</v>
          </cell>
          <cell r="AX30">
            <v>0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0</v>
          </cell>
          <cell r="BF30">
            <v>0</v>
          </cell>
          <cell r="BG30">
            <v>0</v>
          </cell>
        </row>
        <row r="31">
          <cell r="F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0.19453363120555878</v>
          </cell>
          <cell r="P31">
            <v>1.0089691877365112</v>
          </cell>
          <cell r="Q31">
            <v>0.89373677968978882</v>
          </cell>
          <cell r="R31">
            <v>0.79298782348632813</v>
          </cell>
          <cell r="S31">
            <v>0.71129703521728516</v>
          </cell>
          <cell r="T31">
            <v>0.6447749137878418</v>
          </cell>
          <cell r="U31">
            <v>0.53391766548156738</v>
          </cell>
          <cell r="V31">
            <v>2.4019764736294746E-2</v>
          </cell>
          <cell r="W31">
            <v>5.3551122546195984E-3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>
            <v>0</v>
          </cell>
          <cell r="AV31">
            <v>0</v>
          </cell>
          <cell r="AW31">
            <v>0</v>
          </cell>
          <cell r="AX31">
            <v>0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0</v>
          </cell>
          <cell r="BF31">
            <v>0</v>
          </cell>
          <cell r="BG31">
            <v>0</v>
          </cell>
        </row>
        <row r="32"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>
            <v>0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0</v>
          </cell>
          <cell r="BF32">
            <v>0</v>
          </cell>
          <cell r="BG32">
            <v>0</v>
          </cell>
        </row>
        <row r="33"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  <cell r="AU33">
            <v>0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0</v>
          </cell>
          <cell r="BA33">
            <v>0</v>
          </cell>
          <cell r="BB33">
            <v>0</v>
          </cell>
          <cell r="BC33">
            <v>0</v>
          </cell>
          <cell r="BD33">
            <v>0</v>
          </cell>
          <cell r="BE33">
            <v>0</v>
          </cell>
          <cell r="BF33">
            <v>0</v>
          </cell>
          <cell r="BG33">
            <v>0</v>
          </cell>
        </row>
        <row r="34"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0</v>
          </cell>
          <cell r="BF34">
            <v>0</v>
          </cell>
          <cell r="BG34">
            <v>0</v>
          </cell>
        </row>
        <row r="35">
          <cell r="I35">
            <v>0</v>
          </cell>
          <cell r="J35">
            <v>0.49019595980644226</v>
          </cell>
          <cell r="K35">
            <v>0.48058423399925232</v>
          </cell>
          <cell r="L35">
            <v>0</v>
          </cell>
          <cell r="M35">
            <v>0</v>
          </cell>
          <cell r="N35">
            <v>2.7171900272369385</v>
          </cell>
          <cell r="O35">
            <v>2.2199258804321289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0</v>
          </cell>
          <cell r="BF35">
            <v>0</v>
          </cell>
          <cell r="BG35">
            <v>0</v>
          </cell>
        </row>
        <row r="36">
          <cell r="I36">
            <v>20.634000778198242</v>
          </cell>
          <cell r="J36">
            <v>12.754900932312012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5.1460375785827637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>
            <v>0</v>
          </cell>
          <cell r="AV36">
            <v>0</v>
          </cell>
          <cell r="AW36">
            <v>0</v>
          </cell>
          <cell r="AX36">
            <v>0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0</v>
          </cell>
          <cell r="BF36">
            <v>0</v>
          </cell>
          <cell r="BG36">
            <v>0</v>
          </cell>
        </row>
        <row r="37"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>
            <v>0</v>
          </cell>
          <cell r="AV37">
            <v>0</v>
          </cell>
          <cell r="AW37">
            <v>0</v>
          </cell>
          <cell r="AX37">
            <v>0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0</v>
          </cell>
          <cell r="BF37">
            <v>0</v>
          </cell>
          <cell r="BG37">
            <v>0</v>
          </cell>
        </row>
        <row r="38"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0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  <cell r="AP38">
            <v>0</v>
          </cell>
          <cell r="AQ38">
            <v>0</v>
          </cell>
          <cell r="AR38">
            <v>0</v>
          </cell>
          <cell r="AS38">
            <v>0</v>
          </cell>
          <cell r="AT38">
            <v>0</v>
          </cell>
          <cell r="AU38">
            <v>0</v>
          </cell>
          <cell r="AV38">
            <v>0</v>
          </cell>
          <cell r="AW38">
            <v>0</v>
          </cell>
          <cell r="AX38">
            <v>0</v>
          </cell>
          <cell r="AY38">
            <v>0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0</v>
          </cell>
          <cell r="BF38">
            <v>0</v>
          </cell>
          <cell r="BG38">
            <v>0</v>
          </cell>
        </row>
        <row r="39"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  <cell r="AJ39">
            <v>0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  <cell r="AU39">
            <v>0</v>
          </cell>
          <cell r="AV39">
            <v>0</v>
          </cell>
          <cell r="AW39">
            <v>0</v>
          </cell>
          <cell r="AX39">
            <v>0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0</v>
          </cell>
          <cell r="BF39">
            <v>0</v>
          </cell>
          <cell r="BG39">
            <v>0</v>
          </cell>
        </row>
        <row r="40">
          <cell r="F40">
            <v>1.5406007256111205</v>
          </cell>
          <cell r="G40">
            <v>0</v>
          </cell>
          <cell r="H40">
            <v>1.81846318660394</v>
          </cell>
          <cell r="I40">
            <v>52.826000213623047</v>
          </cell>
          <cell r="J40">
            <v>130.15293884277344</v>
          </cell>
          <cell r="K40">
            <v>98.156578063964844</v>
          </cell>
          <cell r="L40">
            <v>129.16915893554687</v>
          </cell>
          <cell r="M40">
            <v>59.777839660644531</v>
          </cell>
          <cell r="N40">
            <v>2.4105262756347656</v>
          </cell>
          <cell r="O40">
            <v>14.257643699645996</v>
          </cell>
          <cell r="P40">
            <v>2.7079424858093262</v>
          </cell>
          <cell r="Q40">
            <v>2.6548445224761963</v>
          </cell>
          <cell r="R40">
            <v>5.8470926284790039</v>
          </cell>
          <cell r="S40">
            <v>2.3415391445159912</v>
          </cell>
          <cell r="T40">
            <v>2.1342618465423584</v>
          </cell>
          <cell r="U40">
            <v>1.6525828838348389</v>
          </cell>
          <cell r="V40">
            <v>1.0508095026016235</v>
          </cell>
          <cell r="W40">
            <v>0.64701128005981445</v>
          </cell>
          <cell r="X40">
            <v>0.15909864008426666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0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T40">
            <v>0</v>
          </cell>
          <cell r="AU40">
            <v>0</v>
          </cell>
          <cell r="AV40">
            <v>0</v>
          </cell>
          <cell r="AW40">
            <v>0</v>
          </cell>
          <cell r="AX40">
            <v>0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0</v>
          </cell>
          <cell r="BF40">
            <v>0</v>
          </cell>
          <cell r="BG40">
            <v>0</v>
          </cell>
        </row>
        <row r="41">
          <cell r="I41">
            <v>52.826000213623047</v>
          </cell>
          <cell r="J41">
            <v>130.15293884277344</v>
          </cell>
          <cell r="K41">
            <v>87.199996948242188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0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0</v>
          </cell>
          <cell r="BF41">
            <v>0</v>
          </cell>
          <cell r="BG41">
            <v>0</v>
          </cell>
        </row>
        <row r="42"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0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T42">
            <v>0</v>
          </cell>
          <cell r="AU42">
            <v>0</v>
          </cell>
          <cell r="AV42">
            <v>0</v>
          </cell>
          <cell r="AW42">
            <v>0</v>
          </cell>
          <cell r="AX42">
            <v>0</v>
          </cell>
          <cell r="AY42">
            <v>0</v>
          </cell>
          <cell r="AZ42">
            <v>0</v>
          </cell>
          <cell r="BA42">
            <v>0</v>
          </cell>
          <cell r="BB42">
            <v>0</v>
          </cell>
          <cell r="BC42">
            <v>0</v>
          </cell>
          <cell r="BD42">
            <v>0</v>
          </cell>
          <cell r="BE42">
            <v>0</v>
          </cell>
          <cell r="BF42">
            <v>0</v>
          </cell>
          <cell r="BG42">
            <v>0</v>
          </cell>
        </row>
        <row r="43">
          <cell r="F43">
            <v>4.9706364697174905</v>
          </cell>
          <cell r="H43">
            <v>7.3131468947031797</v>
          </cell>
          <cell r="I43">
            <v>2.269740104675293</v>
          </cell>
          <cell r="J43">
            <v>0.36931264400482178</v>
          </cell>
          <cell r="K43">
            <v>0.98949921131134033</v>
          </cell>
          <cell r="L43">
            <v>15.796942710876465</v>
          </cell>
          <cell r="M43">
            <v>16.860092163085938</v>
          </cell>
          <cell r="N43">
            <v>14.860210418701172</v>
          </cell>
          <cell r="O43">
            <v>17.715476989746094</v>
          </cell>
          <cell r="P43">
            <v>17.734560012817383</v>
          </cell>
          <cell r="Q43">
            <v>15.762556076049805</v>
          </cell>
          <cell r="R43">
            <v>14.123261451721191</v>
          </cell>
          <cell r="S43">
            <v>13.576217651367188</v>
          </cell>
          <cell r="T43">
            <v>16.048236846923828</v>
          </cell>
          <cell r="U43">
            <v>14.204353332519531</v>
          </cell>
          <cell r="V43">
            <v>10.408435821533203</v>
          </cell>
          <cell r="W43">
            <v>6.8737092018127441</v>
          </cell>
          <cell r="X43">
            <v>0.86270648241043091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T43">
            <v>0</v>
          </cell>
          <cell r="AU43">
            <v>0</v>
          </cell>
          <cell r="AV43">
            <v>0</v>
          </cell>
          <cell r="AW43">
            <v>0</v>
          </cell>
          <cell r="AX43">
            <v>0</v>
          </cell>
          <cell r="AY43">
            <v>0</v>
          </cell>
          <cell r="AZ43">
            <v>0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0</v>
          </cell>
          <cell r="BF43">
            <v>0</v>
          </cell>
          <cell r="BG43">
            <v>0</v>
          </cell>
        </row>
        <row r="44">
          <cell r="F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  <cell r="AU44">
            <v>0</v>
          </cell>
          <cell r="AV44">
            <v>0</v>
          </cell>
          <cell r="AW44">
            <v>0</v>
          </cell>
          <cell r="AX44">
            <v>0</v>
          </cell>
          <cell r="AY44">
            <v>0</v>
          </cell>
          <cell r="AZ44">
            <v>0</v>
          </cell>
          <cell r="BA44">
            <v>0</v>
          </cell>
          <cell r="BB44">
            <v>0</v>
          </cell>
          <cell r="BC44">
            <v>0</v>
          </cell>
          <cell r="BD44">
            <v>0</v>
          </cell>
          <cell r="BE44">
            <v>0</v>
          </cell>
          <cell r="BF44">
            <v>0</v>
          </cell>
          <cell r="BG44">
            <v>0</v>
          </cell>
        </row>
        <row r="45"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0.6505056619644165</v>
          </cell>
          <cell r="V45">
            <v>0</v>
          </cell>
          <cell r="W45">
            <v>2.4510018825531006</v>
          </cell>
          <cell r="X45">
            <v>7.3558311462402344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0</v>
          </cell>
          <cell r="AJ45">
            <v>0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T45">
            <v>0</v>
          </cell>
          <cell r="AU45">
            <v>0</v>
          </cell>
          <cell r="AV45">
            <v>0</v>
          </cell>
          <cell r="AW45">
            <v>0</v>
          </cell>
          <cell r="AX45">
            <v>0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0</v>
          </cell>
          <cell r="BF45">
            <v>0</v>
          </cell>
          <cell r="BG45">
            <v>0</v>
          </cell>
        </row>
        <row r="46"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  <cell r="AP46">
            <v>0</v>
          </cell>
          <cell r="AQ46">
            <v>0</v>
          </cell>
          <cell r="AR46">
            <v>0</v>
          </cell>
          <cell r="AS46">
            <v>0</v>
          </cell>
          <cell r="AT46">
            <v>0</v>
          </cell>
          <cell r="AU46">
            <v>0</v>
          </cell>
          <cell r="AV46">
            <v>0</v>
          </cell>
          <cell r="AW46">
            <v>0</v>
          </cell>
          <cell r="AX46">
            <v>0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E46">
            <v>0</v>
          </cell>
          <cell r="BF46">
            <v>0</v>
          </cell>
          <cell r="BG46">
            <v>0</v>
          </cell>
        </row>
        <row r="47"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0</v>
          </cell>
          <cell r="AQ47">
            <v>0</v>
          </cell>
          <cell r="AR47">
            <v>0</v>
          </cell>
          <cell r="AS47">
            <v>0</v>
          </cell>
          <cell r="AT47">
            <v>0</v>
          </cell>
          <cell r="AU47">
            <v>0</v>
          </cell>
          <cell r="AV47">
            <v>0</v>
          </cell>
          <cell r="AW47">
            <v>0</v>
          </cell>
          <cell r="AX47">
            <v>0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E47">
            <v>0</v>
          </cell>
          <cell r="BF47">
            <v>0</v>
          </cell>
          <cell r="BG47">
            <v>0</v>
          </cell>
        </row>
        <row r="48"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0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  <cell r="AT48">
            <v>0</v>
          </cell>
          <cell r="AU48">
            <v>0</v>
          </cell>
          <cell r="AV48">
            <v>0</v>
          </cell>
          <cell r="AW48">
            <v>0</v>
          </cell>
          <cell r="AX48">
            <v>0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0</v>
          </cell>
          <cell r="BF48">
            <v>0</v>
          </cell>
          <cell r="BG48">
            <v>0</v>
          </cell>
        </row>
        <row r="49"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0</v>
          </cell>
          <cell r="AP49">
            <v>0</v>
          </cell>
          <cell r="AQ49">
            <v>0</v>
          </cell>
          <cell r="AR49">
            <v>0</v>
          </cell>
          <cell r="AS49">
            <v>0</v>
          </cell>
          <cell r="AT49">
            <v>0</v>
          </cell>
          <cell r="AU49">
            <v>0</v>
          </cell>
          <cell r="AV49">
            <v>0</v>
          </cell>
          <cell r="AW49">
            <v>0</v>
          </cell>
          <cell r="AX49">
            <v>0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0</v>
          </cell>
          <cell r="BF49">
            <v>0</v>
          </cell>
          <cell r="BG49">
            <v>0</v>
          </cell>
        </row>
        <row r="50"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0</v>
          </cell>
          <cell r="AP50">
            <v>0</v>
          </cell>
          <cell r="AQ50">
            <v>0</v>
          </cell>
          <cell r="AR50">
            <v>0</v>
          </cell>
          <cell r="AS50">
            <v>0</v>
          </cell>
          <cell r="AT50">
            <v>0</v>
          </cell>
          <cell r="AU50">
            <v>0</v>
          </cell>
          <cell r="AV50">
            <v>0</v>
          </cell>
          <cell r="AW50">
            <v>0</v>
          </cell>
          <cell r="AX50">
            <v>0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0</v>
          </cell>
          <cell r="BF50">
            <v>0</v>
          </cell>
          <cell r="BG50">
            <v>0</v>
          </cell>
        </row>
        <row r="51"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0</v>
          </cell>
          <cell r="AQ51">
            <v>0</v>
          </cell>
          <cell r="AR51">
            <v>0</v>
          </cell>
          <cell r="AS51">
            <v>0</v>
          </cell>
          <cell r="AT51">
            <v>0</v>
          </cell>
          <cell r="AU51">
            <v>0</v>
          </cell>
          <cell r="AV51">
            <v>0</v>
          </cell>
          <cell r="AW51">
            <v>0</v>
          </cell>
          <cell r="AX51">
            <v>0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0</v>
          </cell>
          <cell r="BF51">
            <v>0</v>
          </cell>
          <cell r="BG51">
            <v>0</v>
          </cell>
        </row>
        <row r="52">
          <cell r="F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18.553705215454102</v>
          </cell>
          <cell r="M52">
            <v>39.011009216308594</v>
          </cell>
          <cell r="N52">
            <v>31.749784469604492</v>
          </cell>
          <cell r="O52">
            <v>28.103252410888672</v>
          </cell>
          <cell r="P52">
            <v>21.058225631713867</v>
          </cell>
          <cell r="Q52">
            <v>16.585903167724609</v>
          </cell>
          <cell r="R52">
            <v>13.079656600952148</v>
          </cell>
          <cell r="S52">
            <v>9.9136676788330078</v>
          </cell>
          <cell r="T52">
            <v>9.2576723098754883</v>
          </cell>
          <cell r="U52">
            <v>7.5978665351867676</v>
          </cell>
          <cell r="V52">
            <v>5.0857291221618652</v>
          </cell>
          <cell r="W52">
            <v>2.6488935947418213</v>
          </cell>
          <cell r="X52">
            <v>0.3290172815322876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0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P52">
            <v>0</v>
          </cell>
          <cell r="AQ52">
            <v>0</v>
          </cell>
          <cell r="AR52">
            <v>0</v>
          </cell>
          <cell r="AS52">
            <v>0</v>
          </cell>
          <cell r="AT52">
            <v>0</v>
          </cell>
          <cell r="AU52">
            <v>0</v>
          </cell>
          <cell r="AV52">
            <v>0</v>
          </cell>
          <cell r="AW52">
            <v>0</v>
          </cell>
          <cell r="AX52">
            <v>0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0</v>
          </cell>
          <cell r="BF52">
            <v>0</v>
          </cell>
          <cell r="BG52">
            <v>0</v>
          </cell>
        </row>
        <row r="53">
          <cell r="F53">
            <v>-29.8011387176388</v>
          </cell>
          <cell r="H53">
            <v>-52.836765447325007</v>
          </cell>
          <cell r="I53">
            <v>-11.29904842376709</v>
          </cell>
          <cell r="J53">
            <v>-12.503069877624512</v>
          </cell>
          <cell r="K53">
            <v>-11.915725708007813</v>
          </cell>
          <cell r="L53">
            <v>10.800971984863281</v>
          </cell>
          <cell r="M53">
            <v>57.359146118164062</v>
          </cell>
          <cell r="N53">
            <v>51.748214721679688</v>
          </cell>
          <cell r="O53">
            <v>50.289779663085938</v>
          </cell>
          <cell r="P53">
            <v>47.154129028320313</v>
          </cell>
          <cell r="Q53">
            <v>35.858509063720703</v>
          </cell>
          <cell r="R53">
            <v>24.800991058349609</v>
          </cell>
          <cell r="S53">
            <v>20.310832977294922</v>
          </cell>
          <cell r="T53">
            <v>20.760953903198242</v>
          </cell>
          <cell r="U53">
            <v>15.421114921569824</v>
          </cell>
          <cell r="V53">
            <v>8.964177131652832</v>
          </cell>
          <cell r="W53">
            <v>2.5006916522979736</v>
          </cell>
          <cell r="X53">
            <v>-3.4711861610412598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0</v>
          </cell>
          <cell r="AJ53">
            <v>0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P53">
            <v>0</v>
          </cell>
          <cell r="AQ53">
            <v>0</v>
          </cell>
          <cell r="AR53">
            <v>0</v>
          </cell>
          <cell r="AS53">
            <v>0</v>
          </cell>
          <cell r="AT53">
            <v>0</v>
          </cell>
          <cell r="AU53">
            <v>0</v>
          </cell>
          <cell r="AV53">
            <v>0</v>
          </cell>
          <cell r="AW53">
            <v>0</v>
          </cell>
          <cell r="AX53">
            <v>0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0</v>
          </cell>
          <cell r="BF53">
            <v>0</v>
          </cell>
          <cell r="BG53">
            <v>0</v>
          </cell>
        </row>
        <row r="54">
          <cell r="F54">
            <v>23.290048478842007</v>
          </cell>
          <cell r="H54">
            <v>43.705415176693407</v>
          </cell>
          <cell r="I54">
            <v>-64.430686950683594</v>
          </cell>
          <cell r="J54">
            <v>-131.2642822265625</v>
          </cell>
          <cell r="K54">
            <v>-87.710922241210938</v>
          </cell>
          <cell r="L54">
            <v>-25.891143798828125</v>
          </cell>
          <cell r="M54">
            <v>139.08004760742187</v>
          </cell>
          <cell r="N54">
            <v>150.51235961914063</v>
          </cell>
          <cell r="O54">
            <v>123.36786651611328</v>
          </cell>
          <cell r="P54">
            <v>111.539306640625</v>
          </cell>
          <cell r="Q54">
            <v>86.787803649902344</v>
          </cell>
          <cell r="R54">
            <v>61.082878112792969</v>
          </cell>
          <cell r="S54">
            <v>48.40435791015625</v>
          </cell>
          <cell r="T54">
            <v>37.869926452636719</v>
          </cell>
          <cell r="U54">
            <v>27.980690002441406</v>
          </cell>
          <cell r="V54">
            <v>16.382993698120117</v>
          </cell>
          <cell r="W54">
            <v>6.3372535705566406</v>
          </cell>
          <cell r="X54">
            <v>-2.6033291816711426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0</v>
          </cell>
          <cell r="AJ54">
            <v>0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0</v>
          </cell>
          <cell r="AP54">
            <v>0</v>
          </cell>
          <cell r="AQ54">
            <v>0</v>
          </cell>
          <cell r="AR54">
            <v>0</v>
          </cell>
          <cell r="AS54">
            <v>0</v>
          </cell>
          <cell r="AT54">
            <v>0</v>
          </cell>
          <cell r="AU54">
            <v>0</v>
          </cell>
          <cell r="AV54">
            <v>0</v>
          </cell>
          <cell r="AW54">
            <v>0</v>
          </cell>
          <cell r="AX54">
            <v>0</v>
          </cell>
          <cell r="AY54">
            <v>0</v>
          </cell>
          <cell r="AZ54">
            <v>0</v>
          </cell>
          <cell r="BA54">
            <v>0</v>
          </cell>
          <cell r="BB54">
            <v>0</v>
          </cell>
          <cell r="BC54">
            <v>0</v>
          </cell>
          <cell r="BD54">
            <v>0</v>
          </cell>
          <cell r="BE54">
            <v>0</v>
          </cell>
          <cell r="BF54">
            <v>0</v>
          </cell>
          <cell r="BG54">
            <v>0</v>
          </cell>
        </row>
        <row r="55"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0</v>
          </cell>
          <cell r="BF55">
            <v>0</v>
          </cell>
          <cell r="BG55">
            <v>0</v>
          </cell>
        </row>
        <row r="56">
          <cell r="I56">
            <v>8.3452678154571913E-6</v>
          </cell>
          <cell r="J56">
            <v>8.2184997154399753E-6</v>
          </cell>
          <cell r="K56">
            <v>8.0942172644427046E-6</v>
          </cell>
          <cell r="L56">
            <v>191.67585754394531</v>
          </cell>
          <cell r="M56">
            <v>401.807373046875</v>
          </cell>
          <cell r="N56">
            <v>327.15728759765625</v>
          </cell>
          <cell r="O56">
            <v>303.84927368164062</v>
          </cell>
          <cell r="P56">
            <v>258.1495361328125</v>
          </cell>
          <cell r="Q56">
            <v>204.27021789550781</v>
          </cell>
          <cell r="R56">
            <v>161.64775085449219</v>
          </cell>
          <cell r="S56">
            <v>123.84685516357422</v>
          </cell>
          <cell r="T56">
            <v>112.94136810302734</v>
          </cell>
          <cell r="U56">
            <v>88.85662841796875</v>
          </cell>
          <cell r="V56">
            <v>55.66357421875</v>
          </cell>
          <cell r="W56">
            <v>29.044763565063477</v>
          </cell>
          <cell r="X56">
            <v>3.5178079605102539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  <cell r="AP56">
            <v>0</v>
          </cell>
          <cell r="AQ56">
            <v>0</v>
          </cell>
          <cell r="AR56">
            <v>0</v>
          </cell>
          <cell r="AS56">
            <v>0</v>
          </cell>
          <cell r="AT56">
            <v>0</v>
          </cell>
          <cell r="AU56">
            <v>0</v>
          </cell>
          <cell r="AV56">
            <v>0</v>
          </cell>
          <cell r="AW56">
            <v>0</v>
          </cell>
          <cell r="AX56">
            <v>0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  <cell r="BE56">
            <v>0</v>
          </cell>
          <cell r="BF56">
            <v>0</v>
          </cell>
          <cell r="BG56">
            <v>0</v>
          </cell>
        </row>
        <row r="57">
          <cell r="I57">
            <v>0</v>
          </cell>
          <cell r="J57">
            <v>0</v>
          </cell>
          <cell r="K57">
            <v>0</v>
          </cell>
          <cell r="L57">
            <v>23.959482192993164</v>
          </cell>
          <cell r="M57">
            <v>50.225914001464844</v>
          </cell>
          <cell r="N57">
            <v>40.894660949707031</v>
          </cell>
          <cell r="O57">
            <v>36.224529266357422</v>
          </cell>
          <cell r="P57">
            <v>27.259984970092773</v>
          </cell>
          <cell r="Q57">
            <v>21.586591720581055</v>
          </cell>
          <cell r="R57">
            <v>17.126461029052734</v>
          </cell>
          <cell r="S57">
            <v>13.063387870788574</v>
          </cell>
          <cell r="T57">
            <v>12.209201812744141</v>
          </cell>
          <cell r="U57">
            <v>10.04099178314209</v>
          </cell>
          <cell r="V57">
            <v>6.76318359375</v>
          </cell>
          <cell r="W57">
            <v>3.587242603302002</v>
          </cell>
          <cell r="X57">
            <v>0.43972605466842651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  <cell r="AJ57">
            <v>0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0</v>
          </cell>
          <cell r="AQ57">
            <v>0</v>
          </cell>
          <cell r="AR57">
            <v>0</v>
          </cell>
          <cell r="AS57">
            <v>0</v>
          </cell>
          <cell r="AT57">
            <v>0</v>
          </cell>
          <cell r="AU57">
            <v>0</v>
          </cell>
          <cell r="AV57">
            <v>0</v>
          </cell>
          <cell r="AW57">
            <v>0</v>
          </cell>
          <cell r="AX57">
            <v>0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0</v>
          </cell>
          <cell r="BF57">
            <v>0</v>
          </cell>
          <cell r="BG57">
            <v>0</v>
          </cell>
        </row>
        <row r="58">
          <cell r="I58">
            <v>-11.299047470092773</v>
          </cell>
          <cell r="J58">
            <v>-12.503068923950195</v>
          </cell>
          <cell r="K58">
            <v>-11.915724754333496</v>
          </cell>
          <cell r="L58">
            <v>24.783018112182617</v>
          </cell>
          <cell r="M58">
            <v>86.366500854492188</v>
          </cell>
          <cell r="N58">
            <v>75.401435852050781</v>
          </cell>
          <cell r="O58">
            <v>72.376289367675781</v>
          </cell>
          <cell r="P58">
            <v>66.277084350585938</v>
          </cell>
          <cell r="Q58">
            <v>51.237068176269531</v>
          </cell>
          <cell r="R58">
            <v>37.18701171875</v>
          </cell>
          <cell r="S58">
            <v>29.97344970703125</v>
          </cell>
          <cell r="T58">
            <v>29.598945617675781</v>
          </cell>
          <cell r="U58">
            <v>22.407026290893555</v>
          </cell>
          <cell r="V58">
            <v>13.432899475097656</v>
          </cell>
          <cell r="W58">
            <v>4.9570736885070801</v>
          </cell>
          <cell r="X58">
            <v>-3.1848380565643311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  <cell r="AP58">
            <v>0</v>
          </cell>
          <cell r="AQ58">
            <v>0</v>
          </cell>
          <cell r="AR58">
            <v>0</v>
          </cell>
          <cell r="AS58">
            <v>0</v>
          </cell>
          <cell r="AT58">
            <v>0</v>
          </cell>
          <cell r="AU58">
            <v>0</v>
          </cell>
          <cell r="AV58">
            <v>0</v>
          </cell>
          <cell r="AW58">
            <v>0</v>
          </cell>
          <cell r="AX58">
            <v>0</v>
          </cell>
          <cell r="AY58">
            <v>0</v>
          </cell>
          <cell r="AZ58">
            <v>0</v>
          </cell>
          <cell r="BA58">
            <v>0</v>
          </cell>
          <cell r="BB58">
            <v>0</v>
          </cell>
          <cell r="BC58">
            <v>0</v>
          </cell>
          <cell r="BD58">
            <v>0</v>
          </cell>
          <cell r="BE58">
            <v>0</v>
          </cell>
          <cell r="BF58">
            <v>0</v>
          </cell>
          <cell r="BG58">
            <v>0</v>
          </cell>
        </row>
        <row r="59">
          <cell r="F59">
            <v>23.290048478842007</v>
          </cell>
          <cell r="H59">
            <v>43.705415176693407</v>
          </cell>
          <cell r="I59">
            <v>-64.430686950683594</v>
          </cell>
          <cell r="J59">
            <v>-131.26426696777344</v>
          </cell>
          <cell r="K59">
            <v>-87.710922241210938</v>
          </cell>
          <cell r="L59">
            <v>-2.0327417850494385</v>
          </cell>
          <cell r="M59">
            <v>188.5770263671875</v>
          </cell>
          <cell r="N59">
            <v>190.87326049804687</v>
          </cell>
          <cell r="O59">
            <v>161.05540466308594</v>
          </cell>
          <cell r="P59">
            <v>144.16995239257812</v>
          </cell>
          <cell r="Q59">
            <v>113.02915954589844</v>
          </cell>
          <cell r="R59">
            <v>82.217887878417969</v>
          </cell>
          <cell r="S59">
            <v>64.892257690429688</v>
          </cell>
          <cell r="T59">
            <v>52.950721740722656</v>
          </cell>
          <cell r="U59">
            <v>39.901168823242187</v>
          </cell>
          <cell r="V59">
            <v>24.008243560791016</v>
          </cell>
          <cell r="W59">
            <v>10.528725624084473</v>
          </cell>
          <cell r="X59">
            <v>-2.1147160530090332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0</v>
          </cell>
          <cell r="AP59">
            <v>0</v>
          </cell>
          <cell r="AQ59">
            <v>0</v>
          </cell>
          <cell r="AR59">
            <v>0</v>
          </cell>
          <cell r="AS59">
            <v>0</v>
          </cell>
          <cell r="AT59">
            <v>0</v>
          </cell>
          <cell r="AU59">
            <v>0</v>
          </cell>
          <cell r="AV59">
            <v>0</v>
          </cell>
          <cell r="AW59">
            <v>0</v>
          </cell>
          <cell r="AX59">
            <v>0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0</v>
          </cell>
          <cell r="BF59">
            <v>0</v>
          </cell>
          <cell r="BG59">
            <v>0</v>
          </cell>
        </row>
        <row r="60">
          <cell r="I60">
            <v>4.5850797505408991E-6</v>
          </cell>
          <cell r="J60">
            <v>4.4583116505236831E-6</v>
          </cell>
          <cell r="K60">
            <v>4.3340291995264124E-6</v>
          </cell>
          <cell r="L60">
            <v>105.18341064453125</v>
          </cell>
          <cell r="M60">
            <v>222.36888122558594</v>
          </cell>
          <cell r="N60">
            <v>180.83926391601562</v>
          </cell>
          <cell r="O60">
            <v>168.05860900878906</v>
          </cell>
          <cell r="P60">
            <v>142.23880004882812</v>
          </cell>
          <cell r="Q60">
            <v>111.02902221679687</v>
          </cell>
          <cell r="R60">
            <v>86.512077331542969</v>
          </cell>
          <cell r="S60">
            <v>65.246383666992188</v>
          </cell>
          <cell r="T60">
            <v>59.200733184814453</v>
          </cell>
          <cell r="U60">
            <v>46.157596588134766</v>
          </cell>
          <cell r="V60">
            <v>28.120718002319336</v>
          </cell>
          <cell r="W60">
            <v>13.872358322143555</v>
          </cell>
          <cell r="X60">
            <v>1.7464680671691895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0</v>
          </cell>
          <cell r="AJ60">
            <v>0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  <cell r="AO60">
            <v>0</v>
          </cell>
          <cell r="AP60">
            <v>0</v>
          </cell>
          <cell r="AQ60">
            <v>0</v>
          </cell>
          <cell r="AR60">
            <v>0</v>
          </cell>
          <cell r="AS60">
            <v>0</v>
          </cell>
          <cell r="AT60">
            <v>0</v>
          </cell>
          <cell r="AU60">
            <v>0</v>
          </cell>
          <cell r="AV60">
            <v>0</v>
          </cell>
          <cell r="AW60">
            <v>0</v>
          </cell>
          <cell r="AX60">
            <v>0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0</v>
          </cell>
          <cell r="BF60">
            <v>0</v>
          </cell>
          <cell r="BG60">
            <v>0</v>
          </cell>
        </row>
        <row r="61">
          <cell r="I61">
            <v>0</v>
          </cell>
          <cell r="J61">
            <v>0</v>
          </cell>
          <cell r="K61">
            <v>0</v>
          </cell>
          <cell r="L61">
            <v>13.147927284240723</v>
          </cell>
          <cell r="M61">
            <v>27.796106338500977</v>
          </cell>
          <cell r="N61">
            <v>22.60490608215332</v>
          </cell>
          <cell r="O61">
            <v>19.981973648071289</v>
          </cell>
          <cell r="P61">
            <v>14.856465339660645</v>
          </cell>
          <cell r="Q61">
            <v>11.585214614868164</v>
          </cell>
          <cell r="R61">
            <v>9.0328521728515625</v>
          </cell>
          <cell r="S61">
            <v>6.7639479637145996</v>
          </cell>
          <cell r="T61">
            <v>6.3061432838439941</v>
          </cell>
          <cell r="U61">
            <v>5.1547412872314453</v>
          </cell>
          <cell r="V61">
            <v>3.4082744121551514</v>
          </cell>
          <cell r="W61">
            <v>1.7105445861816406</v>
          </cell>
          <cell r="X61">
            <v>0.21830852329730988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  <cell r="AO61">
            <v>0</v>
          </cell>
          <cell r="AP61">
            <v>0</v>
          </cell>
          <cell r="AQ61">
            <v>0</v>
          </cell>
          <cell r="AR61">
            <v>0</v>
          </cell>
          <cell r="AS61">
            <v>0</v>
          </cell>
          <cell r="AT61">
            <v>0</v>
          </cell>
          <cell r="AU61">
            <v>0</v>
          </cell>
          <cell r="AV61">
            <v>0</v>
          </cell>
          <cell r="AW61">
            <v>0</v>
          </cell>
          <cell r="AX61">
            <v>0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0</v>
          </cell>
          <cell r="BF61">
            <v>0</v>
          </cell>
          <cell r="BG61">
            <v>0</v>
          </cell>
        </row>
        <row r="62">
          <cell r="I62">
            <v>-11.299049377441406</v>
          </cell>
          <cell r="J62">
            <v>-12.503069877624512</v>
          </cell>
          <cell r="K62">
            <v>-11.915726661682129</v>
          </cell>
          <cell r="L62">
            <v>-3.1810739040374756</v>
          </cell>
          <cell r="M62">
            <v>28.35179328918457</v>
          </cell>
          <cell r="N62">
            <v>28.094989776611328</v>
          </cell>
          <cell r="O62">
            <v>28.203266143798828</v>
          </cell>
          <cell r="P62">
            <v>28.031169891357422</v>
          </cell>
          <cell r="Q62">
            <v>20.479953765869141</v>
          </cell>
          <cell r="R62">
            <v>12.414969444274902</v>
          </cell>
          <cell r="S62">
            <v>10.648218154907227</v>
          </cell>
          <cell r="T62">
            <v>11.922961235046387</v>
          </cell>
          <cell r="U62">
            <v>8.4352025985717773</v>
          </cell>
          <cell r="V62">
            <v>4.4954543113708496</v>
          </cell>
          <cell r="W62">
            <v>4.4309549033641815E-2</v>
          </cell>
          <cell r="X62">
            <v>-3.7575342655181885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0</v>
          </cell>
          <cell r="BF62">
            <v>0</v>
          </cell>
          <cell r="BG62">
            <v>0</v>
          </cell>
        </row>
        <row r="63">
          <cell r="F63">
            <v>23.290048478842007</v>
          </cell>
          <cell r="H63">
            <v>43.705415176693407</v>
          </cell>
          <cell r="I63">
            <v>-64.430686950683594</v>
          </cell>
          <cell r="J63">
            <v>-131.2642822265625</v>
          </cell>
          <cell r="K63">
            <v>-87.710929870605469</v>
          </cell>
          <cell r="L63">
            <v>-49.749546051025391</v>
          </cell>
          <cell r="M63">
            <v>89.583053588867188</v>
          </cell>
          <cell r="N63">
            <v>110.15143585205078</v>
          </cell>
          <cell r="O63">
            <v>85.680328369140625</v>
          </cell>
          <cell r="P63">
            <v>78.908653259277344</v>
          </cell>
          <cell r="Q63">
            <v>60.546451568603516</v>
          </cell>
          <cell r="R63">
            <v>39.947868347167969</v>
          </cell>
          <cell r="S63">
            <v>31.916458129882813</v>
          </cell>
          <cell r="T63">
            <v>22.789129257202148</v>
          </cell>
          <cell r="U63">
            <v>16.060209274291992</v>
          </cell>
          <cell r="V63">
            <v>8.7577447891235352</v>
          </cell>
          <cell r="W63">
            <v>2.1457817554473877</v>
          </cell>
          <cell r="X63">
            <v>-3.091942310333252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  <cell r="AP63">
            <v>0</v>
          </cell>
          <cell r="AQ63">
            <v>0</v>
          </cell>
          <cell r="AR63">
            <v>0</v>
          </cell>
          <cell r="AS63">
            <v>0</v>
          </cell>
          <cell r="AT63">
            <v>0</v>
          </cell>
          <cell r="AU63">
            <v>0</v>
          </cell>
          <cell r="AV63">
            <v>0</v>
          </cell>
          <cell r="AW63">
            <v>0</v>
          </cell>
          <cell r="AX63">
            <v>0</v>
          </cell>
          <cell r="AY63">
            <v>0</v>
          </cell>
          <cell r="AZ63">
            <v>0</v>
          </cell>
          <cell r="BA63">
            <v>0</v>
          </cell>
          <cell r="BB63">
            <v>0</v>
          </cell>
          <cell r="BC63">
            <v>0</v>
          </cell>
          <cell r="BD63">
            <v>0</v>
          </cell>
          <cell r="BE63">
            <v>0</v>
          </cell>
          <cell r="BF63">
            <v>0</v>
          </cell>
          <cell r="BG63">
            <v>0</v>
          </cell>
        </row>
        <row r="64"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0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O64">
            <v>0</v>
          </cell>
          <cell r="AP64">
            <v>0</v>
          </cell>
          <cell r="AQ64">
            <v>0</v>
          </cell>
          <cell r="AR64">
            <v>0</v>
          </cell>
          <cell r="AS64">
            <v>0</v>
          </cell>
          <cell r="AT64">
            <v>0</v>
          </cell>
          <cell r="AU64">
            <v>0</v>
          </cell>
          <cell r="AV64">
            <v>0</v>
          </cell>
          <cell r="AW64">
            <v>0</v>
          </cell>
          <cell r="AX64">
            <v>0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  <cell r="BE64">
            <v>0</v>
          </cell>
          <cell r="BF64">
            <v>0</v>
          </cell>
          <cell r="BG64">
            <v>0</v>
          </cell>
        </row>
        <row r="65">
          <cell r="I65">
            <v>20.634000778198242</v>
          </cell>
          <cell r="J65">
            <v>13.408528327941895</v>
          </cell>
          <cell r="K65">
            <v>0.64081096649169922</v>
          </cell>
          <cell r="L65">
            <v>0</v>
          </cell>
          <cell r="M65">
            <v>0</v>
          </cell>
          <cell r="N65">
            <v>2.6883177757263184</v>
          </cell>
          <cell r="O65">
            <v>2.3806276321411133</v>
          </cell>
          <cell r="P65">
            <v>0</v>
          </cell>
          <cell r="Q65">
            <v>0</v>
          </cell>
          <cell r="R65">
            <v>5.1460375785827637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0</v>
          </cell>
          <cell r="BF65">
            <v>0</v>
          </cell>
          <cell r="BG65">
            <v>0</v>
          </cell>
        </row>
        <row r="66">
          <cell r="F66">
            <v>0</v>
          </cell>
          <cell r="H66">
            <v>0</v>
          </cell>
          <cell r="I66">
            <v>52.826000213623047</v>
          </cell>
          <cell r="J66">
            <v>130.15293884277344</v>
          </cell>
          <cell r="K66">
            <v>98.156578063964844</v>
          </cell>
          <cell r="L66">
            <v>129.16915893554687</v>
          </cell>
          <cell r="M66">
            <v>59.777839660644531</v>
          </cell>
          <cell r="N66">
            <v>2.4105262756347656</v>
          </cell>
          <cell r="O66">
            <v>14.257643699645996</v>
          </cell>
          <cell r="P66">
            <v>2.7079424858093262</v>
          </cell>
          <cell r="Q66">
            <v>2.6548445224761963</v>
          </cell>
          <cell r="R66">
            <v>5.8470926284790039</v>
          </cell>
          <cell r="S66">
            <v>2.3415391445159912</v>
          </cell>
          <cell r="T66">
            <v>2.1342618465423584</v>
          </cell>
          <cell r="U66">
            <v>1.6525828838348389</v>
          </cell>
          <cell r="V66">
            <v>1.0508095026016235</v>
          </cell>
          <cell r="W66">
            <v>0.64701128005981445</v>
          </cell>
          <cell r="X66">
            <v>0.15909864008426666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0</v>
          </cell>
          <cell r="BF66">
            <v>0</v>
          </cell>
          <cell r="BG66">
            <v>0</v>
          </cell>
        </row>
        <row r="67">
          <cell r="F67">
            <v>0</v>
          </cell>
          <cell r="H67">
            <v>0</v>
          </cell>
          <cell r="I67">
            <v>-43.830684661865234</v>
          </cell>
          <cell r="J67">
            <v>-131.2642822265625</v>
          </cell>
          <cell r="K67">
            <v>-87.710922241210938</v>
          </cell>
          <cell r="L67">
            <v>-25.891143798828125</v>
          </cell>
          <cell r="M67">
            <v>139.08004760742187</v>
          </cell>
          <cell r="N67">
            <v>150.51235961914063</v>
          </cell>
          <cell r="O67">
            <v>123.36786651611328</v>
          </cell>
          <cell r="P67">
            <v>111.539306640625</v>
          </cell>
          <cell r="Q67">
            <v>86.787803649902344</v>
          </cell>
          <cell r="R67">
            <v>61.082878112792969</v>
          </cell>
          <cell r="S67">
            <v>48.40435791015625</v>
          </cell>
          <cell r="T67">
            <v>37.869926452636719</v>
          </cell>
          <cell r="U67">
            <v>27.980690002441406</v>
          </cell>
          <cell r="V67">
            <v>16.382993698120117</v>
          </cell>
          <cell r="W67">
            <v>6.3372535705566406</v>
          </cell>
          <cell r="X67">
            <v>-2.6033291816711426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  <cell r="AJ67">
            <v>0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P67">
            <v>0</v>
          </cell>
          <cell r="AQ67">
            <v>0</v>
          </cell>
          <cell r="AR67">
            <v>0</v>
          </cell>
          <cell r="AS67">
            <v>0</v>
          </cell>
          <cell r="AT67">
            <v>0</v>
          </cell>
          <cell r="AU67">
            <v>0</v>
          </cell>
          <cell r="AV67">
            <v>0</v>
          </cell>
          <cell r="AW67">
            <v>0</v>
          </cell>
          <cell r="AX67">
            <v>0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0</v>
          </cell>
          <cell r="BF67">
            <v>0</v>
          </cell>
          <cell r="BG67">
            <v>0</v>
          </cell>
        </row>
        <row r="68">
          <cell r="F68">
            <v>0</v>
          </cell>
          <cell r="H68">
            <v>0</v>
          </cell>
          <cell r="I68">
            <v>-43.830684661865234</v>
          </cell>
          <cell r="J68">
            <v>-131.26426696777344</v>
          </cell>
          <cell r="K68">
            <v>-87.710922241210938</v>
          </cell>
          <cell r="L68">
            <v>-2.0327417850494385</v>
          </cell>
          <cell r="M68">
            <v>188.5770263671875</v>
          </cell>
          <cell r="N68">
            <v>190.87326049804687</v>
          </cell>
          <cell r="O68">
            <v>161.05540466308594</v>
          </cell>
          <cell r="P68">
            <v>144.16995239257812</v>
          </cell>
          <cell r="Q68">
            <v>113.02915954589844</v>
          </cell>
          <cell r="R68">
            <v>82.217887878417969</v>
          </cell>
          <cell r="S68">
            <v>64.892257690429688</v>
          </cell>
          <cell r="T68">
            <v>52.950721740722656</v>
          </cell>
          <cell r="U68">
            <v>39.901168823242187</v>
          </cell>
          <cell r="V68">
            <v>24.008243560791016</v>
          </cell>
          <cell r="W68">
            <v>10.528725624084473</v>
          </cell>
          <cell r="X68">
            <v>-2.1147160530090332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0</v>
          </cell>
          <cell r="AJ68">
            <v>0</v>
          </cell>
          <cell r="AK68">
            <v>0</v>
          </cell>
          <cell r="AL68">
            <v>0</v>
          </cell>
          <cell r="AM68">
            <v>0</v>
          </cell>
          <cell r="AN68">
            <v>0</v>
          </cell>
          <cell r="AO68">
            <v>0</v>
          </cell>
          <cell r="AP68">
            <v>0</v>
          </cell>
          <cell r="AQ68">
            <v>0</v>
          </cell>
          <cell r="AR68">
            <v>0</v>
          </cell>
          <cell r="AS68">
            <v>0</v>
          </cell>
          <cell r="AT68">
            <v>0</v>
          </cell>
          <cell r="AU68">
            <v>0</v>
          </cell>
          <cell r="AV68">
            <v>0</v>
          </cell>
          <cell r="AW68">
            <v>0</v>
          </cell>
          <cell r="AX68">
            <v>0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0</v>
          </cell>
          <cell r="BF68">
            <v>0</v>
          </cell>
          <cell r="BG68">
            <v>0</v>
          </cell>
        </row>
        <row r="69">
          <cell r="F69">
            <v>0</v>
          </cell>
          <cell r="H69">
            <v>0</v>
          </cell>
          <cell r="I69">
            <v>-43.830684661865234</v>
          </cell>
          <cell r="J69">
            <v>-131.2642822265625</v>
          </cell>
          <cell r="K69">
            <v>-87.710929870605469</v>
          </cell>
          <cell r="L69">
            <v>-49.749546051025391</v>
          </cell>
          <cell r="M69">
            <v>89.583053588867188</v>
          </cell>
          <cell r="N69">
            <v>110.15143585205078</v>
          </cell>
          <cell r="O69">
            <v>85.680328369140625</v>
          </cell>
          <cell r="P69">
            <v>78.908653259277344</v>
          </cell>
          <cell r="Q69">
            <v>60.546451568603516</v>
          </cell>
          <cell r="R69">
            <v>39.947868347167969</v>
          </cell>
          <cell r="S69">
            <v>31.916458129882813</v>
          </cell>
          <cell r="T69">
            <v>22.789129257202148</v>
          </cell>
          <cell r="U69">
            <v>16.060209274291992</v>
          </cell>
          <cell r="V69">
            <v>8.7577447891235352</v>
          </cell>
          <cell r="W69">
            <v>2.1457817554473877</v>
          </cell>
          <cell r="X69">
            <v>-3.091942310333252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  <cell r="AJ69">
            <v>0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O69">
            <v>0</v>
          </cell>
          <cell r="AP69">
            <v>0</v>
          </cell>
          <cell r="AQ69">
            <v>0</v>
          </cell>
          <cell r="AR69">
            <v>0</v>
          </cell>
          <cell r="AS69">
            <v>0</v>
          </cell>
          <cell r="AT69">
            <v>0</v>
          </cell>
          <cell r="AU69">
            <v>0</v>
          </cell>
          <cell r="AV69">
            <v>0</v>
          </cell>
          <cell r="AW69">
            <v>0</v>
          </cell>
          <cell r="AX69">
            <v>0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0</v>
          </cell>
          <cell r="BF69">
            <v>0</v>
          </cell>
          <cell r="BG69">
            <v>0</v>
          </cell>
        </row>
        <row r="70">
          <cell r="I70">
            <v>41.427528381347656</v>
          </cell>
          <cell r="J70">
            <v>112.52480316162109</v>
          </cell>
          <cell r="K70">
            <v>262.68411254882812</v>
          </cell>
          <cell r="L70">
            <v>382.02703857421875</v>
          </cell>
          <cell r="M70">
            <v>472.09890747070312</v>
          </cell>
          <cell r="N70">
            <v>413.94662475585937</v>
          </cell>
          <cell r="O70">
            <v>324.72891235351562</v>
          </cell>
          <cell r="P70">
            <v>253.60598754882813</v>
          </cell>
          <cell r="Q70">
            <v>182.09257507324219</v>
          </cell>
          <cell r="R70">
            <v>124.62494659423828</v>
          </cell>
          <cell r="S70">
            <v>86.140182495117187</v>
          </cell>
          <cell r="T70">
            <v>53.368282318115234</v>
          </cell>
          <cell r="U70">
            <v>28.64410400390625</v>
          </cell>
          <cell r="V70">
            <v>9.9834671020507812</v>
          </cell>
          <cell r="W70">
            <v>-0.93954074382781982</v>
          </cell>
          <cell r="X70">
            <v>-3.983290433883667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0</v>
          </cell>
          <cell r="BF70">
            <v>0</v>
          </cell>
          <cell r="BG70">
            <v>0</v>
          </cell>
        </row>
        <row r="71">
          <cell r="F71">
            <v>9.8700003799999988E-3</v>
          </cell>
          <cell r="H71">
            <v>9.8700003799999988E-3</v>
          </cell>
          <cell r="I71">
            <v>0</v>
          </cell>
          <cell r="J71">
            <v>0</v>
          </cell>
          <cell r="K71">
            <v>0</v>
          </cell>
          <cell r="L71">
            <v>47.973701477050781</v>
          </cell>
          <cell r="M71">
            <v>85.42657470703125</v>
          </cell>
          <cell r="N71">
            <v>62.613025665283203</v>
          </cell>
          <cell r="O71">
            <v>49.58270263671875</v>
          </cell>
          <cell r="P71">
            <v>39.184501647949219</v>
          </cell>
          <cell r="Q71">
            <v>32.160865783691406</v>
          </cell>
          <cell r="R71">
            <v>26.869064331054687</v>
          </cell>
          <cell r="S71">
            <v>21.664833068847656</v>
          </cell>
          <cell r="T71">
            <v>18.340658187866211</v>
          </cell>
          <cell r="U71">
            <v>13.934518814086914</v>
          </cell>
          <cell r="V71">
            <v>9.7688379287719727</v>
          </cell>
          <cell r="W71">
            <v>7.4988980293273926</v>
          </cell>
          <cell r="X71">
            <v>0.57711642980575562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0</v>
          </cell>
          <cell r="AU71">
            <v>0</v>
          </cell>
          <cell r="AV71">
            <v>0</v>
          </cell>
          <cell r="AW71">
            <v>0</v>
          </cell>
          <cell r="AX71">
            <v>0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0</v>
          </cell>
          <cell r="BF71">
            <v>0</v>
          </cell>
          <cell r="BG71">
            <v>0</v>
          </cell>
        </row>
        <row r="72">
          <cell r="F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0.93177616596221924</v>
          </cell>
          <cell r="M72">
            <v>3.2292361259460449</v>
          </cell>
          <cell r="N72">
            <v>3.1812515258789062</v>
          </cell>
          <cell r="O72">
            <v>3.0971660614013672</v>
          </cell>
          <cell r="P72">
            <v>2.6977989673614502</v>
          </cell>
          <cell r="Q72">
            <v>2.07771897315979</v>
          </cell>
          <cell r="R72">
            <v>1.572533130645752</v>
          </cell>
          <cell r="S72">
            <v>1.1008930206298828</v>
          </cell>
          <cell r="T72">
            <v>1.1534668207168579</v>
          </cell>
          <cell r="U72">
            <v>0.96995097398757935</v>
          </cell>
          <cell r="V72">
            <v>0.53335005044937134</v>
          </cell>
          <cell r="W72">
            <v>0.20885875821113586</v>
          </cell>
          <cell r="X72">
            <v>5.2604399621486664E-2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0</v>
          </cell>
          <cell r="AJ72">
            <v>0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O72">
            <v>0</v>
          </cell>
          <cell r="AP72">
            <v>0</v>
          </cell>
          <cell r="AQ72">
            <v>0</v>
          </cell>
          <cell r="AR72">
            <v>0</v>
          </cell>
          <cell r="AS72">
            <v>0</v>
          </cell>
          <cell r="AT72">
            <v>0</v>
          </cell>
          <cell r="AU72">
            <v>0</v>
          </cell>
          <cell r="AV72">
            <v>0</v>
          </cell>
          <cell r="AW72">
            <v>0</v>
          </cell>
          <cell r="AX72">
            <v>0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0</v>
          </cell>
          <cell r="BF72">
            <v>0</v>
          </cell>
          <cell r="BG72">
            <v>0</v>
          </cell>
        </row>
        <row r="73">
          <cell r="F73">
            <v>1.5406007256111205</v>
          </cell>
          <cell r="H73">
            <v>1.81846318660394</v>
          </cell>
          <cell r="I73">
            <v>102.31199645996094</v>
          </cell>
          <cell r="J73">
            <v>259.88922119140625</v>
          </cell>
          <cell r="K73">
            <v>202.96327209472656</v>
          </cell>
          <cell r="L73">
            <v>264.35110473632812</v>
          </cell>
          <cell r="M73">
            <v>62.111141204833984</v>
          </cell>
          <cell r="N73">
            <v>4.7702164649963379</v>
          </cell>
          <cell r="O73">
            <v>22.436897277832031</v>
          </cell>
          <cell r="P73">
            <v>5.0926017761230469</v>
          </cell>
          <cell r="Q73">
            <v>4.9927449226379395</v>
          </cell>
          <cell r="R73">
            <v>11.383456230163574</v>
          </cell>
          <cell r="S73">
            <v>4.378441333770752</v>
          </cell>
          <cell r="T73">
            <v>3.969860315322876</v>
          </cell>
          <cell r="U73">
            <v>2.9596178531646729</v>
          </cell>
          <cell r="V73">
            <v>1.8063572645187378</v>
          </cell>
          <cell r="W73">
            <v>1.2803720235824585</v>
          </cell>
          <cell r="X73">
            <v>0.31819725036621094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  <cell r="AK73">
            <v>0</v>
          </cell>
          <cell r="AL73">
            <v>0</v>
          </cell>
          <cell r="AM73">
            <v>0</v>
          </cell>
          <cell r="AN73">
            <v>0</v>
          </cell>
          <cell r="AO73">
            <v>0</v>
          </cell>
          <cell r="AP73">
            <v>0</v>
          </cell>
          <cell r="AQ73">
            <v>0</v>
          </cell>
          <cell r="AR73">
            <v>0</v>
          </cell>
          <cell r="AS73">
            <v>0</v>
          </cell>
          <cell r="AT73">
            <v>0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0</v>
          </cell>
          <cell r="BF73">
            <v>0</v>
          </cell>
          <cell r="BG73">
            <v>0</v>
          </cell>
        </row>
        <row r="74">
          <cell r="F74">
            <v>4.9706364697174905</v>
          </cell>
          <cell r="H74">
            <v>7.3131468947031797</v>
          </cell>
          <cell r="I74">
            <v>2.269740104675293</v>
          </cell>
          <cell r="J74">
            <v>0.73862540721893311</v>
          </cell>
          <cell r="K74">
            <v>1.9789993762969971</v>
          </cell>
          <cell r="L74">
            <v>31.308767318725586</v>
          </cell>
          <cell r="M74">
            <v>33.147804260253906</v>
          </cell>
          <cell r="N74">
            <v>29.781948089599609</v>
          </cell>
          <cell r="O74">
            <v>32.635234832763672</v>
          </cell>
          <cell r="P74">
            <v>31.9599609375</v>
          </cell>
          <cell r="Q74">
            <v>28.277044296264648</v>
          </cell>
          <cell r="R74">
            <v>25.271703720092773</v>
          </cell>
          <cell r="S74">
            <v>23.480669021606445</v>
          </cell>
          <cell r="T74">
            <v>27.774662017822266</v>
          </cell>
          <cell r="U74">
            <v>26.373010635375977</v>
          </cell>
          <cell r="V74">
            <v>17.656106948852539</v>
          </cell>
          <cell r="W74">
            <v>16.126964569091797</v>
          </cell>
          <cell r="X74">
            <v>16.437076568603516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0</v>
          </cell>
          <cell r="AJ74">
            <v>0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O74">
            <v>0</v>
          </cell>
          <cell r="AP74">
            <v>0</v>
          </cell>
          <cell r="AQ74">
            <v>0</v>
          </cell>
          <cell r="AR74">
            <v>0</v>
          </cell>
          <cell r="AS74">
            <v>0</v>
          </cell>
          <cell r="AT74">
            <v>0</v>
          </cell>
          <cell r="AU74">
            <v>0</v>
          </cell>
          <cell r="AV74">
            <v>0</v>
          </cell>
          <cell r="AW74">
            <v>0</v>
          </cell>
          <cell r="AX74">
            <v>0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0</v>
          </cell>
          <cell r="BF74">
            <v>0</v>
          </cell>
          <cell r="BG74">
            <v>0</v>
          </cell>
        </row>
        <row r="77">
          <cell r="H77">
            <v>-7.4733726762588049E-8</v>
          </cell>
          <cell r="I77">
            <v>-7.4733733868015406E-8</v>
          </cell>
          <cell r="J77">
            <v>-7.4733733868015406E-8</v>
          </cell>
          <cell r="K77">
            <v>9.3125028610229492</v>
          </cell>
          <cell r="L77">
            <v>-2.1684422492980957</v>
          </cell>
          <cell r="M77">
            <v>-1.606534481048584</v>
          </cell>
        </row>
        <row r="78">
          <cell r="H78">
            <v>10.878780364990234</v>
          </cell>
          <cell r="I78">
            <v>0</v>
          </cell>
          <cell r="J78">
            <v>0</v>
          </cell>
          <cell r="K78">
            <v>-10.530570030212402</v>
          </cell>
          <cell r="L78">
            <v>0</v>
          </cell>
          <cell r="M78">
            <v>0</v>
          </cell>
        </row>
        <row r="79">
          <cell r="H79">
            <v>-13.509117126464844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</row>
        <row r="80"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</row>
        <row r="81"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</row>
        <row r="82">
          <cell r="H82">
            <v>-7.4733726762588049E-8</v>
          </cell>
          <cell r="I82">
            <v>-7.4733733868015406E-8</v>
          </cell>
          <cell r="J82">
            <v>-7.4733733868015406E-8</v>
          </cell>
          <cell r="K82">
            <v>7.0817327499389648</v>
          </cell>
          <cell r="L82">
            <v>6.2327682971954346E-2</v>
          </cell>
          <cell r="M82">
            <v>-1.606534481048584</v>
          </cell>
        </row>
        <row r="83">
          <cell r="H83">
            <v>3.8159999847412109</v>
          </cell>
          <cell r="I83">
            <v>4.7684102058410645</v>
          </cell>
          <cell r="J83">
            <v>0</v>
          </cell>
          <cell r="K83">
            <v>-8.299799919128418</v>
          </cell>
          <cell r="L83">
            <v>0</v>
          </cell>
          <cell r="M83">
            <v>0</v>
          </cell>
        </row>
        <row r="84"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</row>
        <row r="85">
          <cell r="H85">
            <v>0</v>
          </cell>
          <cell r="I85">
            <v>0</v>
          </cell>
          <cell r="J85">
            <v>0</v>
          </cell>
          <cell r="K85">
            <v>7.9943256378173828</v>
          </cell>
          <cell r="L85">
            <v>-1.3566597700119019</v>
          </cell>
          <cell r="M85">
            <v>-1.3366005420684814</v>
          </cell>
        </row>
        <row r="86">
          <cell r="H86">
            <v>10.299417495727539</v>
          </cell>
          <cell r="I86">
            <v>0</v>
          </cell>
          <cell r="J86">
            <v>0</v>
          </cell>
          <cell r="K86">
            <v>-8.4019775390625</v>
          </cell>
          <cell r="L86">
            <v>0</v>
          </cell>
          <cell r="M86">
            <v>0</v>
          </cell>
        </row>
        <row r="87">
          <cell r="H87">
            <v>-8.3010454177856445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</row>
        <row r="88"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</row>
        <row r="89"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H90">
            <v>0</v>
          </cell>
          <cell r="I90">
            <v>0</v>
          </cell>
          <cell r="J90">
            <v>0</v>
          </cell>
          <cell r="K90">
            <v>5.7731881141662598</v>
          </cell>
          <cell r="L90">
            <v>0.86447781324386597</v>
          </cell>
          <cell r="M90">
            <v>-1.3366005420684814</v>
          </cell>
        </row>
        <row r="91">
          <cell r="H91">
            <v>2.2655999660491943</v>
          </cell>
          <cell r="I91">
            <v>5.3595600128173828</v>
          </cell>
          <cell r="J91">
            <v>0</v>
          </cell>
          <cell r="K91">
            <v>-6.180840015411377</v>
          </cell>
          <cell r="L91">
            <v>0</v>
          </cell>
          <cell r="M91">
            <v>0</v>
          </cell>
        </row>
      </sheetData>
      <sheetData sheetId="1"/>
      <sheetData sheetId="2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x Provision"/>
      <sheetName val="Cost Recovery provision"/>
      <sheetName val="Current Tax summary"/>
      <sheetName val="Deferred tax impact summary"/>
      <sheetName val="Data input"/>
      <sheetName val="Tax impact ITD costs  Bong"/>
      <sheetName val="Tax impact ITD costs Erha"/>
      <sheetName val="Tax impact ITD costs Abo"/>
      <sheetName val="Erha reconciliation"/>
      <sheetName val="Economics"/>
      <sheetName val="PDS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ation"/>
      <sheetName val="Data Entry"/>
      <sheetName val="Calculation"/>
      <sheetName val="CRUDE SALES"/>
      <sheetName val="API Adj 07-2010"/>
    </sheetNames>
    <sheetDataSet>
      <sheetData sheetId="0"/>
      <sheetData sheetId="1"/>
      <sheetData sheetId="2">
        <row r="9">
          <cell r="B9">
            <v>782751</v>
          </cell>
          <cell r="C9">
            <v>76.959800000000001</v>
          </cell>
          <cell r="D9">
            <v>60240360.4098</v>
          </cell>
          <cell r="E9">
            <v>42065.45279999997</v>
          </cell>
          <cell r="F9">
            <v>60282425.862599999</v>
          </cell>
        </row>
        <row r="10">
          <cell r="B10">
            <v>1997573</v>
          </cell>
          <cell r="C10">
            <v>76.938000000000002</v>
          </cell>
          <cell r="D10">
            <v>153689271.47400001</v>
          </cell>
          <cell r="E10">
            <v>-10735.121699999934</v>
          </cell>
          <cell r="F10">
            <v>153678536.35230002</v>
          </cell>
        </row>
        <row r="11">
          <cell r="B11">
            <v>0</v>
          </cell>
          <cell r="C11">
            <v>77.019800000000004</v>
          </cell>
          <cell r="D11">
            <v>0</v>
          </cell>
          <cell r="E11">
            <v>0</v>
          </cell>
          <cell r="F11">
            <v>0</v>
          </cell>
        </row>
        <row r="12">
          <cell r="B12">
            <v>2625351</v>
          </cell>
          <cell r="C12">
            <v>76.859800000000007</v>
          </cell>
          <cell r="D12">
            <v>201783952.78980002</v>
          </cell>
          <cell r="E12">
            <v>-278325.46260000014</v>
          </cell>
          <cell r="F12">
            <v>201505627.32720003</v>
          </cell>
        </row>
        <row r="14">
          <cell r="B14">
            <v>5405675</v>
          </cell>
          <cell r="D14">
            <v>415713584.67360002</v>
          </cell>
          <cell r="E14">
            <v>-246995.13150000011</v>
          </cell>
          <cell r="F14">
            <v>415466589.54210007</v>
          </cell>
        </row>
      </sheetData>
      <sheetData sheetId="3"/>
      <sheetData sheetId="4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ph of Nodal vols"/>
      <sheetName val="Data for graphs"/>
      <sheetName val="Summary"/>
      <sheetName val="List Options"/>
      <sheetName val="Okoloma"/>
      <sheetName val="Okoloma_TC"/>
      <sheetName val="Alakiri"/>
      <sheetName val="Alakiri_TC"/>
      <sheetName val="Obigbo North"/>
      <sheetName val="Agbada"/>
      <sheetName val="Agbada_TC"/>
      <sheetName val="Utapate"/>
      <sheetName val="Utapate_TC"/>
      <sheetName val="Egbema"/>
      <sheetName val="Physical"/>
      <sheetName val="NAGRate"/>
      <sheetName val="CondRate"/>
      <sheetName val="Indicator_TCs"/>
    </sheetNames>
    <sheetDataSet>
      <sheetData sheetId="0" refreshError="1"/>
      <sheetData sheetId="1" refreshError="1"/>
      <sheetData sheetId="2"/>
      <sheetData sheetId="3">
        <row r="4">
          <cell r="C4" t="str">
            <v>Include</v>
          </cell>
        </row>
        <row r="5">
          <cell r="C5" t="str">
            <v>Exclude</v>
          </cell>
        </row>
        <row r="6">
          <cell r="C6" t="str">
            <v>Select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  <sheetData sheetId="17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5 Gas Targets Revised"/>
      <sheetName val="2005 GWP Analysis"/>
      <sheetName val="2005 GWP LEE"/>
      <sheetName val="Calc"/>
      <sheetName val="Flares Revision"/>
      <sheetName val="#REF"/>
      <sheetName val="2006 Gas Targets Revised"/>
      <sheetName val="R8_fld"/>
      <sheetName val="Tipo Terzi"/>
      <sheetName val="Salary"/>
      <sheetName val="Dati base"/>
      <sheetName val="CompositeTables"/>
      <sheetName val="SXE Information"/>
      <sheetName val="Cost Outlook SV_RV_H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nomics"/>
      <sheetName val="Financials"/>
      <sheetName val="DataQuality"/>
      <sheetName val="SetUp"/>
      <sheetName val="28151COR06"/>
      <sheetName val="#REF"/>
      <sheetName val="Weather &amp; NPT Application"/>
      <sheetName val="DATA INPUT"/>
      <sheetName val="Mapping Fields to AGG node"/>
      <sheetName val="Sheet2"/>
    </sheetNames>
    <sheetDataSet>
      <sheetData sheetId="0" refreshError="1">
        <row r="10">
          <cell r="C10" t="str">
            <v>Namibia</v>
          </cell>
        </row>
        <row r="12">
          <cell r="F12" t="str">
            <v>Validated</v>
          </cell>
        </row>
        <row r="13">
          <cell r="C13" t="str">
            <v>Kudu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Module"/>
      <sheetName val="Summary Cash Flow"/>
      <sheetName val="PV Table"/>
      <sheetName val="Expanded Cash Flow"/>
      <sheetName val="Pre-Tax Cash Flow"/>
      <sheetName val="Government Take Cash Flow"/>
      <sheetName val="Standard Cash Flow"/>
      <sheetName val="Company Corporation Tax"/>
      <sheetName val="Company Special Tax"/>
      <sheetName val="Field Interests"/>
      <sheetName val="Company Offsets"/>
      <sheetName val="Summary Valuation"/>
      <sheetName val="Parameters"/>
      <sheetName val="Economics"/>
      <sheetName val="PDS1"/>
      <sheetName val="Sheet1"/>
      <sheetName val="Prdxn"/>
      <sheetName val=""/>
    </sheetNames>
    <sheetDataSet>
      <sheetData sheetId="0" refreshError="1"/>
      <sheetData sheetId="1" refreshError="1">
        <row r="1">
          <cell r="C1" t="str">
            <v>Fortum</v>
          </cell>
          <cell r="I1">
            <v>36970.477500000001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">
          <cell r="C3">
            <v>0.36499999999999999</v>
          </cell>
        </row>
      </sheetData>
      <sheetData sheetId="12" refreshError="1">
        <row r="1">
          <cell r="C1" t="str">
            <v>Fortum</v>
          </cell>
        </row>
        <row r="3">
          <cell r="C3">
            <v>0.36499999999999999</v>
          </cell>
          <cell r="D3">
            <v>0.36499999999999999</v>
          </cell>
        </row>
        <row r="6">
          <cell r="B6" t="str">
            <v>Nominal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p"/>
      <sheetName val="Econ"/>
      <sheetName val="HWPF Summary"/>
      <sheetName val="Options"/>
      <sheetName val="CES Data"/>
      <sheetName val="Qty"/>
      <sheetName val="prodprof 1"/>
      <sheetName val="Multilateral"/>
      <sheetName val="Mooring plus T&amp;I"/>
      <sheetName val="Bonga PSE1a"/>
      <sheetName val="SetUp"/>
      <sheetName val="Overview"/>
      <sheetName val="Expl1 (1)"/>
      <sheetName val="Apdix 2.1"/>
      <sheetName val="Apdix 2.2"/>
      <sheetName val="Apdix 2.3"/>
      <sheetName val="Apdix 2.4"/>
      <sheetName val="Apdix 2.5"/>
      <sheetName val="Apdix2.6B"/>
      <sheetName val="Apdix2.6C"/>
      <sheetName val="Apdix 2.6"/>
      <sheetName val="Apdix 2.7"/>
      <sheetName val="Apdix 2.8"/>
      <sheetName val="Apdix 2.9"/>
      <sheetName val="Apdix 2.10"/>
      <sheetName val=" Apdix 2.11"/>
      <sheetName val="Apdix 2.12"/>
      <sheetName val="Apdix 2.13"/>
      <sheetName val="Apdix 2.14"/>
      <sheetName val="Apdix 2.15"/>
      <sheetName val="Apdix 2.16"/>
      <sheetName val="Apdix 2.17"/>
      <sheetName val="Apdix 2.18"/>
      <sheetName val="Apdix 2.19"/>
      <sheetName val="Apdix 2.20"/>
      <sheetName val="Apdix 2.21"/>
      <sheetName val="Apdix 2.22"/>
      <sheetName val="Apdix 2.23"/>
      <sheetName val="Apdix 2.24"/>
      <sheetName val="Apdix 2.25"/>
      <sheetName val="Apdix 2.26 SECURITY"/>
      <sheetName val="Apdix 2.27"/>
      <sheetName val="Apdix 2.28"/>
      <sheetName val="Apdix 3.1"/>
      <sheetName val="Apdix 3.2"/>
      <sheetName val="Apdix 3.3"/>
      <sheetName val="Apdix 3.4"/>
      <sheetName val="Apdix 3.5"/>
      <sheetName val="Apdix 3.6"/>
      <sheetName val="Apdix 3.7"/>
      <sheetName val="Apdix 3.8"/>
      <sheetName val="Apdix 3.9"/>
      <sheetName val="Sheet1"/>
      <sheetName val=""/>
      <sheetName val="January"/>
      <sheetName val="Feb"/>
      <sheetName val="Extra Revenue Generation"/>
      <sheetName val="March"/>
      <sheetName val="April"/>
      <sheetName val="cargrant"/>
      <sheetName val="mowe"/>
      <sheetName val="expanded capex sign off"/>
      <sheetName val="Sign-off Sheet Capex"/>
      <sheetName val="with 2014 actual"/>
      <sheetName val="Sign-off Sheet"/>
      <sheetName val="Sign-off Opex with painting"/>
      <sheetName val="Sign-off Opex"/>
      <sheetName val="Summary"/>
      <sheetName val="Opex - Topsides (4120.01)"/>
      <sheetName val="Opex - Subsea &amp; pipel (4120.02)"/>
      <sheetName val="Other Opex (4140.02)"/>
      <sheetName val="Capex"/>
      <sheetName val="FPSO Ops - additional"/>
      <sheetName val="GSF"/>
      <sheetName val="Functions Description"/>
      <sheetName val="2016 CAPEX"/>
      <sheetName val="2016 MEJs"/>
    </sheetNames>
    <sheetDataSet>
      <sheetData sheetId="0" refreshError="1"/>
      <sheetData sheetId="1"/>
      <sheetData sheetId="2"/>
      <sheetData sheetId="3" refreshError="1"/>
      <sheetData sheetId="4"/>
      <sheetData sheetId="5" refreshError="1"/>
      <sheetData sheetId="6" refreshError="1">
        <row r="12">
          <cell r="F12">
            <v>5.61</v>
          </cell>
        </row>
        <row r="16">
          <cell r="F16">
            <v>10.25</v>
          </cell>
        </row>
        <row r="17">
          <cell r="F17">
            <v>20</v>
          </cell>
        </row>
        <row r="18">
          <cell r="F18">
            <v>0</v>
          </cell>
        </row>
        <row r="19">
          <cell r="F19">
            <v>750</v>
          </cell>
        </row>
        <row r="22">
          <cell r="F22">
            <v>20.5</v>
          </cell>
        </row>
        <row r="27">
          <cell r="F27">
            <v>0.64097560975609758</v>
          </cell>
        </row>
        <row r="28">
          <cell r="B28">
            <v>0</v>
          </cell>
          <cell r="C28">
            <v>7.3170731707317069E-2</v>
          </cell>
          <cell r="D28">
            <v>-0.13524823035316005</v>
          </cell>
        </row>
        <row r="33">
          <cell r="F33">
            <v>2023</v>
          </cell>
        </row>
        <row r="38">
          <cell r="F38" t="str">
            <v>Yes</v>
          </cell>
        </row>
        <row r="39">
          <cell r="F39">
            <v>1</v>
          </cell>
        </row>
        <row r="41">
          <cell r="F41">
            <v>2</v>
          </cell>
        </row>
        <row r="42">
          <cell r="F42">
            <v>750</v>
          </cell>
        </row>
        <row r="43">
          <cell r="F43">
            <v>200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 refreshError="1"/>
      <sheetData sheetId="52" refreshError="1"/>
      <sheetData sheetId="53" refreshError="1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>
        <row r="12">
          <cell r="F12">
            <v>0</v>
          </cell>
        </row>
      </sheetData>
      <sheetData sheetId="63">
        <row r="12">
          <cell r="F12">
            <v>0</v>
          </cell>
        </row>
      </sheetData>
      <sheetData sheetId="64">
        <row r="12">
          <cell r="F12">
            <v>0</v>
          </cell>
        </row>
      </sheetData>
      <sheetData sheetId="65">
        <row r="12">
          <cell r="F12">
            <v>0</v>
          </cell>
        </row>
      </sheetData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 refreshError="1"/>
      <sheetData sheetId="75">
        <row r="12">
          <cell r="F12">
            <v>1218.1665773563388</v>
          </cell>
        </row>
      </sheetData>
      <sheetData sheetId="76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WARDED (2)"/>
      <sheetName val="AWARDED"/>
      <sheetName val="NOT AWARDED "/>
      <sheetName val="BUDGET VS COMMITMENT "/>
      <sheetName val="For Weekly highlight "/>
      <sheetName val="2004 COMMITMENTS "/>
      <sheetName val="EC Project"/>
      <sheetName val="WALKER Q."/>
      <sheetName val="YEKINI M."/>
      <sheetName val="LIFTING EQUIP INSPECTN"/>
      <sheetName val="CD_CA Activities"/>
      <sheetName val="approved CD_CA 2004 budget"/>
      <sheetName val="Sheet1"/>
      <sheetName val="Sheet2"/>
      <sheetName val="Contract Staff Salaries"/>
      <sheetName val="Budget 2004 $2.0bn"/>
      <sheetName val="Budget 2004@ $2.3bn"/>
      <sheetName val="Input 1"/>
      <sheetName val="Input 3"/>
      <sheetName val="2004 Commitment"/>
      <sheetName val="Economics"/>
      <sheetName val="#REF"/>
    </sheetNames>
    <sheetDataSet>
      <sheetData sheetId="0" refreshError="1">
        <row r="5">
          <cell r="A5" t="str">
            <v>Ark Towers Facilities Mtce &amp; Tea services</v>
          </cell>
          <cell r="B5">
            <v>40692.74131386861</v>
          </cell>
        </row>
        <row r="6">
          <cell r="A6" t="str">
            <v>Business Travel (Local)</v>
          </cell>
          <cell r="B6">
            <v>92591.95485159324</v>
          </cell>
        </row>
        <row r="7">
          <cell r="A7" t="str">
            <v>Business Travel (Overseas)</v>
          </cell>
          <cell r="B7">
            <v>151709.01</v>
          </cell>
        </row>
        <row r="8">
          <cell r="A8" t="str">
            <v>Catering &amp; Housekeeping FPSO</v>
          </cell>
          <cell r="B8">
            <v>342485.60583941604</v>
          </cell>
        </row>
        <row r="9">
          <cell r="A9" t="str">
            <v>Catering Services Onshore (Intels &amp; Onne)</v>
          </cell>
          <cell r="B9">
            <v>99999.995037037035</v>
          </cell>
        </row>
        <row r="10">
          <cell r="A10" t="str">
            <v>CD Projects (Classrooms/Teachers quarters)</v>
          </cell>
          <cell r="B10">
            <v>1410061.8115328467</v>
          </cell>
        </row>
        <row r="11">
          <cell r="A11" t="str">
            <v>CD/CA Bursary Award</v>
          </cell>
          <cell r="B11">
            <v>26277.372262773722</v>
          </cell>
        </row>
        <row r="12">
          <cell r="A12" t="str">
            <v>CD/CA Community engagement</v>
          </cell>
          <cell r="B12">
            <v>13750</v>
          </cell>
        </row>
        <row r="13">
          <cell r="A13" t="str">
            <v>CD/CA Contact Men</v>
          </cell>
        </row>
        <row r="14">
          <cell r="A14" t="str">
            <v>CD/CA Skills Acquisition</v>
          </cell>
          <cell r="B14">
            <v>163513.35901595023</v>
          </cell>
        </row>
        <row r="15">
          <cell r="A15" t="str">
            <v>Class certification for the Sea Eagle (Llyods)</v>
          </cell>
          <cell r="B15">
            <v>57100</v>
          </cell>
        </row>
        <row r="16">
          <cell r="A16" t="str">
            <v>Compressor Maintenance</v>
          </cell>
          <cell r="B16">
            <v>200000</v>
          </cell>
        </row>
        <row r="17">
          <cell r="A17" t="str">
            <v>Consultancy</v>
          </cell>
          <cell r="B17">
            <v>347638.22160951229</v>
          </cell>
        </row>
        <row r="18">
          <cell r="A18" t="str">
            <v>Container rental FPSO</v>
          </cell>
          <cell r="B18">
            <v>107928.05839416059</v>
          </cell>
        </row>
        <row r="19">
          <cell r="A19" t="str">
            <v>Contract Analyst  - IES</v>
          </cell>
          <cell r="B19">
            <v>266357.2581809074</v>
          </cell>
        </row>
        <row r="20">
          <cell r="A20" t="str">
            <v>Contract Staff  GPO / PSO</v>
          </cell>
          <cell r="B20">
            <v>182052.21189430356</v>
          </cell>
        </row>
        <row r="21">
          <cell r="A21" t="str">
            <v>Crew change - Hotel accommodation</v>
          </cell>
          <cell r="B21">
            <v>118482.66506687239</v>
          </cell>
        </row>
        <row r="22">
          <cell r="A22" t="str">
            <v>Crew Change - International flights</v>
          </cell>
          <cell r="B22">
            <v>309088.40000000002</v>
          </cell>
        </row>
        <row r="23">
          <cell r="A23" t="str">
            <v>Data/Telecomm link to Onne Warehouse.</v>
          </cell>
          <cell r="B23">
            <v>0</v>
          </cell>
        </row>
        <row r="24">
          <cell r="A24" t="str">
            <v>Diesel Engine Maintenance Services Sea Eagle</v>
          </cell>
          <cell r="B24">
            <v>30000</v>
          </cell>
        </row>
        <row r="25">
          <cell r="A25" t="str">
            <v>Diesel for field support vessels</v>
          </cell>
          <cell r="B25">
            <v>857407.41</v>
          </cell>
        </row>
        <row r="26">
          <cell r="A26" t="str">
            <v>Dispersant/ Absorbent L/S</v>
          </cell>
          <cell r="B26">
            <v>10416.4</v>
          </cell>
        </row>
        <row r="27">
          <cell r="A27" t="str">
            <v>EA Resid.Accom.(Inc.Tel.)Onshore</v>
          </cell>
          <cell r="B27">
            <v>806000</v>
          </cell>
        </row>
        <row r="28">
          <cell r="A28" t="str">
            <v>Field  Support/stand by Vessel Sea Eagle</v>
          </cell>
          <cell r="B28">
            <v>8765517.7934018392</v>
          </cell>
        </row>
        <row r="29">
          <cell r="A29" t="str">
            <v>Fire Equipment Maintenance</v>
          </cell>
          <cell r="B29">
            <v>9321.4536141906865</v>
          </cell>
        </row>
        <row r="30">
          <cell r="A30" t="str">
            <v>Gas Turbine Maintenance</v>
          </cell>
          <cell r="B30">
            <v>200000</v>
          </cell>
        </row>
        <row r="31">
          <cell r="A31" t="str">
            <v>Mooring, Topsides And Operations Support (HEA)</v>
          </cell>
          <cell r="B31">
            <v>6813823.125</v>
          </cell>
        </row>
        <row r="32">
          <cell r="A32" t="str">
            <v xml:space="preserve">Helicopter flights to Sea Eagle </v>
          </cell>
          <cell r="B32">
            <v>144929.96</v>
          </cell>
        </row>
        <row r="33">
          <cell r="A33" t="str">
            <v>Hose &amp; Marine Eqpt Mtce</v>
          </cell>
          <cell r="B33">
            <v>6601.9773835920178</v>
          </cell>
        </row>
        <row r="34">
          <cell r="A34" t="str">
            <v>HVAC maintenance</v>
          </cell>
          <cell r="B34">
            <v>134341.12720194648</v>
          </cell>
        </row>
        <row r="35">
          <cell r="A35" t="str">
            <v>IM&amp;T contract staff</v>
          </cell>
          <cell r="B35">
            <v>335087.61814307439</v>
          </cell>
        </row>
        <row r="36">
          <cell r="A36" t="str">
            <v>Contracts with Revere - IMMPOWER</v>
          </cell>
          <cell r="B36">
            <v>60939.584233576643</v>
          </cell>
        </row>
        <row r="37">
          <cell r="A37" t="str">
            <v>Lifting &amp; Deck Management Serv-EA</v>
          </cell>
          <cell r="B37">
            <v>974936.78213672841</v>
          </cell>
        </row>
        <row r="38">
          <cell r="A38" t="str">
            <v>Lifting Eqpt Inspections Services</v>
          </cell>
          <cell r="B38">
            <v>154335.15815085158</v>
          </cell>
        </row>
        <row r="39">
          <cell r="A39" t="str">
            <v>Logistics personnel (Contract)</v>
          </cell>
          <cell r="B39">
            <v>679879.97729858151</v>
          </cell>
        </row>
        <row r="40">
          <cell r="A40" t="str">
            <v xml:space="preserve">Maintain 5Km Exclusion zone-Security Patrol </v>
          </cell>
          <cell r="B40">
            <v>374266</v>
          </cell>
        </row>
        <row r="41">
          <cell r="A41" t="str">
            <v>Maintenance Services</v>
          </cell>
          <cell r="B41">
            <v>355875.53430656932</v>
          </cell>
        </row>
        <row r="42">
          <cell r="A42" t="str">
            <v>Maintenance Spares and Consumables</v>
          </cell>
          <cell r="B42">
            <v>252082.29119489543</v>
          </cell>
        </row>
        <row r="43">
          <cell r="A43" t="str">
            <v>Metering station maintenance service on Sea Eagle</v>
          </cell>
          <cell r="B43">
            <v>20000</v>
          </cell>
        </row>
        <row r="44">
          <cell r="A44" t="str">
            <v>Miscellaneous IM&amp;T costs</v>
          </cell>
          <cell r="B44">
            <v>30382.427511094604</v>
          </cell>
        </row>
        <row r="45">
          <cell r="A45" t="str">
            <v>Motor Vehicles/Buses</v>
          </cell>
          <cell r="B45">
            <v>71354.420113544213</v>
          </cell>
        </row>
        <row r="46">
          <cell r="A46" t="str">
            <v>NDT Inspections on FPSO</v>
          </cell>
          <cell r="B46">
            <v>48922.651933701658</v>
          </cell>
        </row>
        <row r="47">
          <cell r="A47" t="str">
            <v>Non Payroll Ben. &amp; Welf.</v>
          </cell>
          <cell r="B47">
            <v>183695.5</v>
          </cell>
        </row>
        <row r="48">
          <cell r="A48" t="str">
            <v>Office Space Rent</v>
          </cell>
          <cell r="B48">
            <v>257599.3616380608</v>
          </cell>
        </row>
        <row r="49">
          <cell r="A49" t="str">
            <v>Office Supplies &amp; Stationery</v>
          </cell>
          <cell r="B49">
            <v>3121.6497828401175</v>
          </cell>
        </row>
        <row r="50">
          <cell r="A50" t="str">
            <v>Offshore Laboratory Services</v>
          </cell>
          <cell r="B50">
            <v>38748.196271060253</v>
          </cell>
        </row>
        <row r="51">
          <cell r="A51" t="str">
            <v>X-over Heater Ops (Manpower, Rental, Diesel)</v>
          </cell>
          <cell r="B51">
            <v>723756.24087591236</v>
          </cell>
        </row>
        <row r="52">
          <cell r="A52" t="str">
            <v>Onshore Ops Manpower services FIN, CPL etc</v>
          </cell>
          <cell r="B52">
            <v>85819.495133819946</v>
          </cell>
        </row>
        <row r="53">
          <cell r="A53" t="str">
            <v>Other IT equipment onshore staff</v>
          </cell>
          <cell r="B53">
            <v>5173.6881005173682</v>
          </cell>
        </row>
        <row r="54">
          <cell r="A54" t="str">
            <v>Integrated Planner - Q Walker</v>
          </cell>
          <cell r="B54">
            <v>165645.62043795618</v>
          </cell>
        </row>
        <row r="55">
          <cell r="A55" t="str">
            <v>Environmental monitoring of EA field</v>
          </cell>
          <cell r="B55">
            <v>39987</v>
          </cell>
        </row>
        <row r="56">
          <cell r="A56" t="str">
            <v>Reservoir Engineer (One)</v>
          </cell>
          <cell r="B56">
            <v>37048.738418491477</v>
          </cell>
        </row>
        <row r="57">
          <cell r="A57" t="str">
            <v>Telecomm Engineer. Sea Eagle</v>
          </cell>
          <cell r="B57">
            <v>64779.889957420914</v>
          </cell>
        </row>
        <row r="58">
          <cell r="A58" t="str">
            <v>Metering Technicians 2Persons</v>
          </cell>
          <cell r="B58">
            <v>66025</v>
          </cell>
        </row>
        <row r="59">
          <cell r="A59" t="str">
            <v>Maintenance System Engnr - Steve Ord</v>
          </cell>
          <cell r="B59">
            <v>76467.573868613137</v>
          </cell>
        </row>
        <row r="60">
          <cell r="A60" t="str">
            <v>PE Studies, ARP development</v>
          </cell>
          <cell r="B60">
            <v>90800</v>
          </cell>
        </row>
        <row r="61">
          <cell r="A61" t="str">
            <v xml:space="preserve">Pilottage &amp; Mooring For FPSO. </v>
          </cell>
          <cell r="B61">
            <v>687046.37741067994</v>
          </cell>
        </row>
        <row r="62">
          <cell r="A62" t="str">
            <v>Resid.Accom.(Inc.Tel.)Onshore</v>
          </cell>
          <cell r="B62">
            <v>976500</v>
          </cell>
        </row>
        <row r="63">
          <cell r="A63" t="str">
            <v>Security Surveillance contracts with communities</v>
          </cell>
          <cell r="B63">
            <v>43623.318821111236</v>
          </cell>
        </row>
        <row r="64">
          <cell r="A64" t="str">
            <v>Supply Base - Internal Fence</v>
          </cell>
          <cell r="B64">
            <v>41821.415474452559</v>
          </cell>
        </row>
        <row r="65">
          <cell r="A65" t="str">
            <v>Supply base annual lease &amp; stacking area</v>
          </cell>
          <cell r="B65">
            <v>878857.25</v>
          </cell>
        </row>
        <row r="66">
          <cell r="A66" t="str">
            <v>Supply base furniture &amp; storage racks</v>
          </cell>
          <cell r="B66">
            <v>268509.51846715331</v>
          </cell>
        </row>
        <row r="67">
          <cell r="A67" t="str">
            <v>Supply base operating cost</v>
          </cell>
          <cell r="B67">
            <v>37420.904822911485</v>
          </cell>
        </row>
        <row r="68">
          <cell r="A68" t="str">
            <v>Technical Training for EA Offshore Staff</v>
          </cell>
          <cell r="B68">
            <v>519916.21711621707</v>
          </cell>
        </row>
        <row r="69">
          <cell r="A69" t="str">
            <v xml:space="preserve">Training-Onshore staff </v>
          </cell>
          <cell r="B69">
            <v>31250.560000000001</v>
          </cell>
        </row>
        <row r="70">
          <cell r="A70" t="str">
            <v>Utilities (NEPA, LGA levies etc)</v>
          </cell>
          <cell r="B70">
            <v>1743.9444444444443</v>
          </cell>
        </row>
        <row r="71">
          <cell r="A71" t="str">
            <v>Vehicle operations and maintenance</v>
          </cell>
          <cell r="B71">
            <v>57591.433333333334</v>
          </cell>
        </row>
        <row r="72">
          <cell r="A72" t="str">
            <v>Waste Management Services</v>
          </cell>
          <cell r="B72">
            <v>155780.93430656934</v>
          </cell>
        </row>
        <row r="73">
          <cell r="A73" t="str">
            <v>Welfare items  - EA FPSO</v>
          </cell>
          <cell r="B73">
            <v>28569.008583251059</v>
          </cell>
        </row>
        <row r="74">
          <cell r="A74" t="str">
            <v>Workover/General Wellhead Maintenance</v>
          </cell>
          <cell r="B74">
            <v>80000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AWARDED (2)"/>
      <sheetName val="Excluded Fields"/>
      <sheetName val="Scenario Input"/>
      <sheetName val="Well count"/>
      <sheetName val="Fac Algorithms"/>
      <sheetName val="Default parameters"/>
      <sheetName val="Unit input"/>
      <sheetName val="SetU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  <row r="167">
          <cell r="B167" t="str">
            <v>ABA MANIFOLD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CH 2006 MT IAP SEQUENCE "/>
      <sheetName val="Q1 2006 MT-IAP_BP"/>
      <sheetName val="Well Readiness Mar'06 Sequence2"/>
      <sheetName val="Maintenace"/>
      <sheetName val="Mapping Fields to AGG node"/>
      <sheetName val="Maintenace_working"/>
      <sheetName val="DraftWell Readiness Mar'06 Seq"/>
      <sheetName val="Materials"/>
      <sheetName val="Loc Prep"/>
      <sheetName val="Flowline"/>
      <sheetName val="MoU"/>
      <sheetName val="NTD readiness"/>
      <sheetName val="Q1 2006 MT-IAP_P3e"/>
      <sheetName val="MARCH 2006 MT IAP SEQUENCE  "/>
      <sheetName val="Well Readiness Mar'06 Seq"/>
      <sheetName val="EIA"/>
      <sheetName val="EIA (2)"/>
      <sheetName val="Land acquisition status"/>
      <sheetName val="Mar IAP Land Acq Sequence"/>
      <sheetName val="Liquidity Ratio"/>
      <sheetName val="Calculation"/>
    </sheetNames>
    <sheetDataSet>
      <sheetData sheetId="0"/>
      <sheetData sheetId="1"/>
      <sheetData sheetId="2"/>
      <sheetData sheetId="3"/>
      <sheetData sheetId="4" refreshError="1">
        <row r="3">
          <cell r="A3" t="str">
            <v>ADIBAWA</v>
          </cell>
        </row>
        <row r="4">
          <cell r="A4" t="str">
            <v>ADIBAWA NORTHEAST</v>
          </cell>
        </row>
        <row r="5">
          <cell r="A5" t="str">
            <v>AFAM</v>
          </cell>
        </row>
        <row r="6">
          <cell r="A6" t="str">
            <v>AFIESERE</v>
          </cell>
        </row>
        <row r="7">
          <cell r="A7" t="str">
            <v>AFREMO</v>
          </cell>
        </row>
        <row r="8">
          <cell r="A8" t="str">
            <v xml:space="preserve">AGBADA </v>
          </cell>
        </row>
        <row r="9">
          <cell r="A9" t="str">
            <v>AGBADA NORTH</v>
          </cell>
        </row>
        <row r="10">
          <cell r="A10" t="str">
            <v>AGBAYA</v>
          </cell>
        </row>
        <row r="11">
          <cell r="A11" t="str">
            <v>AHIA</v>
          </cell>
        </row>
        <row r="12">
          <cell r="A12" t="str">
            <v>AJATITON</v>
          </cell>
        </row>
        <row r="13">
          <cell r="A13" t="str">
            <v>AJOKPORI</v>
          </cell>
        </row>
        <row r="14">
          <cell r="A14" t="str">
            <v>AJUJU</v>
          </cell>
        </row>
        <row r="15">
          <cell r="A15" t="str">
            <v>AKASO</v>
          </cell>
        </row>
        <row r="16">
          <cell r="A16" t="str">
            <v>AKONO</v>
          </cell>
        </row>
        <row r="17">
          <cell r="A17" t="str">
            <v>ALAKIRI</v>
          </cell>
        </row>
        <row r="18">
          <cell r="A18" t="str">
            <v>ALAKIRI EAST</v>
          </cell>
        </row>
        <row r="19">
          <cell r="A19" t="str">
            <v>AMESHI</v>
          </cell>
        </row>
        <row r="20">
          <cell r="A20" t="str">
            <v>AMUKPE</v>
          </cell>
        </row>
        <row r="21">
          <cell r="A21" t="str">
            <v>ANGALALEI</v>
          </cell>
        </row>
        <row r="22">
          <cell r="A22" t="str">
            <v>ANIEZE</v>
          </cell>
        </row>
        <row r="23">
          <cell r="A23" t="str">
            <v>APARA</v>
          </cell>
        </row>
        <row r="24">
          <cell r="A24" t="str">
            <v>ASARAMATORU</v>
          </cell>
        </row>
        <row r="25">
          <cell r="A25" t="str">
            <v>ASARITORU</v>
          </cell>
        </row>
        <row r="26">
          <cell r="A26" t="str">
            <v>ASSA</v>
          </cell>
        </row>
        <row r="27">
          <cell r="A27" t="str">
            <v>ASSA NORTH</v>
          </cell>
        </row>
        <row r="28">
          <cell r="A28" t="str">
            <v>ATALA</v>
          </cell>
        </row>
        <row r="29">
          <cell r="A29" t="str">
            <v>AWOBA</v>
          </cell>
        </row>
        <row r="30">
          <cell r="A30" t="str">
            <v>AWOBA NORTH</v>
          </cell>
        </row>
        <row r="31">
          <cell r="A31" t="str">
            <v>AWOBA NORTHWEST</v>
          </cell>
        </row>
        <row r="32">
          <cell r="A32" t="str">
            <v>BANIELE</v>
          </cell>
        </row>
        <row r="33">
          <cell r="A33" t="str">
            <v>BATAN</v>
          </cell>
        </row>
        <row r="34">
          <cell r="A34" t="str">
            <v xml:space="preserve">BELEMA </v>
          </cell>
        </row>
        <row r="35">
          <cell r="A35" t="str">
            <v>BENISEDE</v>
          </cell>
        </row>
        <row r="36">
          <cell r="A36" t="str">
            <v>BISENI (SAMABRI)</v>
          </cell>
        </row>
        <row r="37">
          <cell r="A37" t="str">
            <v>BODO WEST</v>
          </cell>
        </row>
        <row r="38">
          <cell r="A38" t="str">
            <v>BOMADI</v>
          </cell>
        </row>
        <row r="39">
          <cell r="A39" t="str">
            <v>BOMU</v>
          </cell>
        </row>
        <row r="40">
          <cell r="A40" t="str">
            <v>BONNY</v>
          </cell>
        </row>
        <row r="41">
          <cell r="A41" t="str">
            <v>BUGUMA CREEK</v>
          </cell>
        </row>
        <row r="42">
          <cell r="A42" t="str">
            <v>CAWTHORNE CHANNEL</v>
          </cell>
        </row>
        <row r="43">
          <cell r="A43" t="str">
            <v>DIEBU CREEK</v>
          </cell>
        </row>
        <row r="44">
          <cell r="A44" t="str">
            <v>EA</v>
          </cell>
        </row>
        <row r="45">
          <cell r="A45" t="str">
            <v>EGBEMA</v>
          </cell>
        </row>
        <row r="46">
          <cell r="A46" t="str">
            <v>EGBEMA WEST</v>
          </cell>
        </row>
        <row r="47">
          <cell r="A47" t="str">
            <v>EGBOLOM</v>
          </cell>
        </row>
        <row r="48">
          <cell r="A48" t="str">
            <v>EGWA</v>
          </cell>
        </row>
        <row r="49">
          <cell r="A49" t="str">
            <v>EJA</v>
          </cell>
        </row>
        <row r="50">
          <cell r="A50" t="str">
            <v>EKULAMA</v>
          </cell>
        </row>
        <row r="51">
          <cell r="A51" t="str">
            <v>ELELENWA</v>
          </cell>
        </row>
        <row r="52">
          <cell r="A52" t="str">
            <v>ELEPA</v>
          </cell>
        </row>
        <row r="53">
          <cell r="A53" t="str">
            <v>EMOHUA</v>
          </cell>
        </row>
        <row r="54">
          <cell r="A54" t="str">
            <v>ENWHE</v>
          </cell>
        </row>
        <row r="55">
          <cell r="A55" t="str">
            <v>ERIEMU</v>
          </cell>
        </row>
        <row r="56">
          <cell r="A56" t="str">
            <v>ESCRAVOS BEACH</v>
          </cell>
        </row>
        <row r="57">
          <cell r="A57" t="str">
            <v>ETE</v>
          </cell>
        </row>
        <row r="58">
          <cell r="A58" t="str">
            <v>ETELEBOU</v>
          </cell>
        </row>
        <row r="59">
          <cell r="A59" t="str">
            <v>EVWRENI</v>
          </cell>
        </row>
        <row r="60">
          <cell r="A60" t="str">
            <v>FORCADOS SOUTHWEST</v>
          </cell>
        </row>
        <row r="61">
          <cell r="A61" t="str">
            <v>FORCADOS-YOKRI</v>
          </cell>
        </row>
        <row r="62">
          <cell r="A62" t="str">
            <v>GBARAN</v>
          </cell>
        </row>
        <row r="63">
          <cell r="A63" t="str">
            <v>GBETIOKUN</v>
          </cell>
        </row>
        <row r="64">
          <cell r="A64" t="str">
            <v>H A</v>
          </cell>
        </row>
        <row r="65">
          <cell r="A65" t="str">
            <v>H D</v>
          </cell>
        </row>
        <row r="66">
          <cell r="A66" t="str">
            <v>IBIGWE</v>
          </cell>
        </row>
        <row r="67">
          <cell r="A67" t="str">
            <v>IGBOMOTORU</v>
          </cell>
        </row>
        <row r="68">
          <cell r="A68" t="str">
            <v>IGBOMOTORU NORTH</v>
          </cell>
        </row>
        <row r="69">
          <cell r="A69" t="str">
            <v xml:space="preserve">IMO RIVER </v>
          </cell>
        </row>
        <row r="70">
          <cell r="A70" t="str">
            <v>ISENI</v>
          </cell>
        </row>
        <row r="71">
          <cell r="A71" t="str">
            <v>ISIMIRI</v>
          </cell>
        </row>
        <row r="72">
          <cell r="A72" t="str">
            <v>ISOKO</v>
          </cell>
        </row>
        <row r="73">
          <cell r="A73" t="str">
            <v>ISU</v>
          </cell>
        </row>
        <row r="74">
          <cell r="A74" t="str">
            <v>JONES CREEK</v>
          </cell>
        </row>
        <row r="75">
          <cell r="A75" t="str">
            <v>K D</v>
          </cell>
        </row>
        <row r="76">
          <cell r="A76" t="str">
            <v>K L</v>
          </cell>
        </row>
        <row r="77">
          <cell r="A77" t="str">
            <v>KALAEKULE</v>
          </cell>
        </row>
        <row r="78">
          <cell r="A78" t="str">
            <v>KANBO</v>
          </cell>
        </row>
        <row r="79">
          <cell r="A79" t="str">
            <v>KI</v>
          </cell>
        </row>
        <row r="80">
          <cell r="A80" t="str">
            <v>KOKORI</v>
          </cell>
        </row>
        <row r="81">
          <cell r="A81" t="str">
            <v>KOLO CREEK</v>
          </cell>
        </row>
        <row r="82">
          <cell r="A82" t="str">
            <v>KOROAMA</v>
          </cell>
        </row>
        <row r="83">
          <cell r="A83" t="str">
            <v>KOROKORO</v>
          </cell>
        </row>
        <row r="84">
          <cell r="A84" t="str">
            <v>KORONAMA</v>
          </cell>
        </row>
        <row r="85">
          <cell r="A85" t="str">
            <v>KRAKAMA</v>
          </cell>
        </row>
        <row r="86">
          <cell r="A86" t="str">
            <v>KUGBE</v>
          </cell>
        </row>
        <row r="87">
          <cell r="A87" t="str">
            <v>MINI NTA</v>
          </cell>
        </row>
        <row r="88">
          <cell r="A88" t="str">
            <v>MOSOGAR</v>
          </cell>
        </row>
        <row r="89">
          <cell r="A89" t="str">
            <v xml:space="preserve">NEMBE CREEK </v>
          </cell>
        </row>
        <row r="90">
          <cell r="A90" t="str">
            <v>NEMBE CREEK EAST</v>
          </cell>
        </row>
        <row r="91">
          <cell r="A91" t="str">
            <v>NGBOKO</v>
          </cell>
        </row>
        <row r="92">
          <cell r="A92" t="str">
            <v>NKALI</v>
          </cell>
        </row>
        <row r="93">
          <cell r="A93" t="str">
            <v>NUN RIVER</v>
          </cell>
        </row>
        <row r="94">
          <cell r="A94" t="str">
            <v>OBEAKPU</v>
          </cell>
        </row>
        <row r="95">
          <cell r="A95" t="str">
            <v>OBELE</v>
          </cell>
        </row>
        <row r="96">
          <cell r="A96" t="str">
            <v>OBEN</v>
          </cell>
        </row>
        <row r="97">
          <cell r="A97" t="str">
            <v>OBIGBO</v>
          </cell>
        </row>
        <row r="98">
          <cell r="A98" t="str">
            <v>OBIGBO NORTH</v>
          </cell>
        </row>
        <row r="99">
          <cell r="A99" t="str">
            <v>OBUZO</v>
          </cell>
        </row>
        <row r="100">
          <cell r="A100" t="str">
            <v>ODEAMA CREEK</v>
          </cell>
        </row>
        <row r="101">
          <cell r="A101" t="str">
            <v>ODIDI</v>
          </cell>
        </row>
        <row r="102">
          <cell r="A102" t="str">
            <v>ODON</v>
          </cell>
        </row>
        <row r="103">
          <cell r="A103" t="str">
            <v>OFEMINI</v>
          </cell>
        </row>
        <row r="104">
          <cell r="A104" t="str">
            <v>OFOROLA</v>
          </cell>
        </row>
        <row r="105">
          <cell r="A105" t="str">
            <v>OGARA</v>
          </cell>
        </row>
        <row r="106">
          <cell r="A106" t="str">
            <v>OGARA NORTH</v>
          </cell>
        </row>
        <row r="107">
          <cell r="A107" t="str">
            <v>OGBOTOBO</v>
          </cell>
        </row>
        <row r="108">
          <cell r="A108" t="str">
            <v>OGINI</v>
          </cell>
        </row>
        <row r="109">
          <cell r="A109" t="str">
            <v>OGUTA</v>
          </cell>
        </row>
        <row r="110">
          <cell r="A110" t="str">
            <v>OHURU</v>
          </cell>
        </row>
        <row r="111">
          <cell r="A111" t="str">
            <v>OKIORI</v>
          </cell>
        </row>
        <row r="112">
          <cell r="A112" t="str">
            <v>OKOPORO</v>
          </cell>
        </row>
        <row r="113">
          <cell r="A113" t="str">
            <v>OKOROBA</v>
          </cell>
        </row>
        <row r="114">
          <cell r="A114" t="str">
            <v>OKPOKUNOU</v>
          </cell>
        </row>
        <row r="115">
          <cell r="A115" t="str">
            <v>OKPORHURU</v>
          </cell>
        </row>
        <row r="116">
          <cell r="A116" t="str">
            <v xml:space="preserve">OLOIBIRI </v>
          </cell>
        </row>
        <row r="117">
          <cell r="A117" t="str">
            <v>OLOMORO</v>
          </cell>
        </row>
        <row r="118">
          <cell r="A118" t="str">
            <v>OLOMORO/OLEH</v>
          </cell>
        </row>
        <row r="119">
          <cell r="A119" t="str">
            <v>OLUA</v>
          </cell>
        </row>
        <row r="120">
          <cell r="A120" t="str">
            <v>OPOBO NORTH</v>
          </cell>
        </row>
        <row r="121">
          <cell r="A121" t="str">
            <v>OPOBO SOUTH</v>
          </cell>
        </row>
        <row r="122">
          <cell r="A122" t="str">
            <v>OPOMOYO</v>
          </cell>
        </row>
        <row r="123">
          <cell r="A123" t="str">
            <v>OPUAMA</v>
          </cell>
        </row>
        <row r="124">
          <cell r="A124" t="str">
            <v>OPUGBENE</v>
          </cell>
        </row>
        <row r="125">
          <cell r="A125" t="str">
            <v>OPUKUSHI</v>
          </cell>
        </row>
        <row r="126">
          <cell r="A126" t="str">
            <v>OPUKUSHI NORTH</v>
          </cell>
        </row>
        <row r="127">
          <cell r="A127" t="str">
            <v>OROGHO</v>
          </cell>
        </row>
        <row r="128">
          <cell r="A128" t="str">
            <v>ORONI</v>
          </cell>
        </row>
        <row r="129">
          <cell r="A129" t="str">
            <v>ORUBIRI</v>
          </cell>
        </row>
        <row r="130">
          <cell r="A130" t="str">
            <v>OSIOKA</v>
          </cell>
        </row>
        <row r="131">
          <cell r="A131" t="str">
            <v>OTAKIKPO</v>
          </cell>
        </row>
        <row r="132">
          <cell r="A132" t="str">
            <v>OTAMINI</v>
          </cell>
        </row>
        <row r="133">
          <cell r="A133" t="str">
            <v>OTUMARA</v>
          </cell>
        </row>
        <row r="134">
          <cell r="A134" t="str">
            <v>OVHOR</v>
          </cell>
        </row>
        <row r="135">
          <cell r="A135" t="str">
            <v>OWEH</v>
          </cell>
        </row>
        <row r="136">
          <cell r="A136" t="str">
            <v>OZORO</v>
          </cell>
        </row>
        <row r="137">
          <cell r="A137" t="str">
            <v>RAPELE</v>
          </cell>
        </row>
        <row r="138">
          <cell r="A138" t="str">
            <v>RUMUEKPE</v>
          </cell>
        </row>
        <row r="139">
          <cell r="A139" t="str">
            <v>SAGHARA</v>
          </cell>
        </row>
        <row r="140">
          <cell r="A140" t="str">
            <v>SANTA BARBARA</v>
          </cell>
        </row>
        <row r="141">
          <cell r="A141" t="str">
            <v>SANTA BARBARA SOUTH</v>
          </cell>
        </row>
        <row r="142">
          <cell r="A142" t="str">
            <v>SAPELE</v>
          </cell>
        </row>
        <row r="143">
          <cell r="A143" t="str">
            <v>SEIBOU</v>
          </cell>
        </row>
        <row r="144">
          <cell r="A144" t="str">
            <v>SOKU</v>
          </cell>
        </row>
        <row r="145">
          <cell r="A145" t="str">
            <v>SOKU NORTH</v>
          </cell>
        </row>
        <row r="146">
          <cell r="A146" t="str">
            <v>TUNU</v>
          </cell>
        </row>
        <row r="147">
          <cell r="A147" t="str">
            <v>UBALEME</v>
          </cell>
        </row>
        <row r="148">
          <cell r="A148" t="str">
            <v>UBEFAN</v>
          </cell>
        </row>
        <row r="149">
          <cell r="A149" t="str">
            <v>UBIE</v>
          </cell>
        </row>
        <row r="150">
          <cell r="A150" t="str">
            <v>UBIMA</v>
          </cell>
        </row>
        <row r="151">
          <cell r="A151" t="str">
            <v>UGADA</v>
          </cell>
        </row>
        <row r="152">
          <cell r="A152" t="str">
            <v>UGHELLI EAST</v>
          </cell>
        </row>
        <row r="153">
          <cell r="A153" t="str">
            <v>UGHELLI WEST</v>
          </cell>
        </row>
        <row r="154">
          <cell r="A154" t="str">
            <v>UMUECHEM</v>
          </cell>
        </row>
        <row r="155">
          <cell r="A155" t="str">
            <v>UMUTU</v>
          </cell>
        </row>
        <row r="156">
          <cell r="A156" t="str">
            <v>URHURE</v>
          </cell>
        </row>
        <row r="157">
          <cell r="A157" t="str">
            <v>UTAPATE</v>
          </cell>
        </row>
        <row r="158">
          <cell r="A158" t="str">
            <v>UTAPATE SOUTH</v>
          </cell>
        </row>
        <row r="159">
          <cell r="A159" t="str">
            <v>UTAPATE WEST</v>
          </cell>
        </row>
        <row r="160">
          <cell r="A160" t="str">
            <v>UTOROGU</v>
          </cell>
        </row>
        <row r="161">
          <cell r="A161" t="str">
            <v>UZERE EAST</v>
          </cell>
        </row>
        <row r="162">
          <cell r="A162" t="str">
            <v>UZERE WEST</v>
          </cell>
        </row>
        <row r="163">
          <cell r="A163" t="str">
            <v>UZU</v>
          </cell>
        </row>
        <row r="164">
          <cell r="A164" t="str">
            <v>WARRI RIVER</v>
          </cell>
        </row>
        <row r="165">
          <cell r="A165" t="str">
            <v>YORLA</v>
          </cell>
        </row>
        <row r="166">
          <cell r="A166" t="str">
            <v>ZARAMA</v>
          </cell>
        </row>
        <row r="167">
          <cell r="A167" t="str">
            <v>ABA MANIFOLD</v>
          </cell>
        </row>
        <row r="168">
          <cell r="A168" t="str">
            <v>ZARAMA GAS</v>
          </cell>
        </row>
        <row r="169">
          <cell r="A169" t="str">
            <v>ABA MANIFOLD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gl81"/>
      <sheetName val="Sheet1"/>
      <sheetName val="aug3600"/>
      <sheetName val="Mapping Fields to AGG node"/>
      <sheetName val="2005"/>
      <sheetName val="Budget Data"/>
      <sheetName val="Exp List"/>
      <sheetName val="AWARDED (2)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EX OPEX Summary"/>
      <sheetName val="Budget, Actual, LEE &amp; Commitmts"/>
      <sheetName val="DETAILED OPEX AUG2002-correct"/>
      <sheetName val="CAPEX DETAILS"/>
      <sheetName val="Budget, LEE &amp; Commitments"/>
      <sheetName val="Sheet1"/>
      <sheetName val="estgl81"/>
    </sheetNames>
    <sheetDataSet>
      <sheetData sheetId="0">
        <row r="7">
          <cell r="A7" t="str">
            <v>Air Transport Logistics</v>
          </cell>
        </row>
      </sheetData>
      <sheetData sheetId="1">
        <row r="9">
          <cell r="B9" t="str">
            <v>Business Travel (Local)</v>
          </cell>
        </row>
      </sheetData>
      <sheetData sheetId="2"/>
      <sheetData sheetId="3"/>
      <sheetData sheetId="4" refreshError="1">
        <row r="7">
          <cell r="A7" t="str">
            <v>Air Transport Logistics</v>
          </cell>
          <cell r="B7">
            <v>2</v>
          </cell>
          <cell r="C7">
            <v>0</v>
          </cell>
          <cell r="D7">
            <v>0</v>
          </cell>
          <cell r="E7">
            <v>396</v>
          </cell>
          <cell r="F7">
            <v>212</v>
          </cell>
        </row>
        <row r="8">
          <cell r="A8" t="str">
            <v>Business Travel (Local)</v>
          </cell>
          <cell r="B8">
            <v>5</v>
          </cell>
          <cell r="C8">
            <v>53.2</v>
          </cell>
          <cell r="D8">
            <v>141.9</v>
          </cell>
          <cell r="E8">
            <v>120.13305785714284</v>
          </cell>
          <cell r="F8">
            <v>141.9</v>
          </cell>
        </row>
        <row r="9">
          <cell r="A9" t="str">
            <v>Business Travel (Overseas)</v>
          </cell>
          <cell r="B9">
            <v>5</v>
          </cell>
          <cell r="C9">
            <v>34.299999999999997</v>
          </cell>
          <cell r="D9">
            <v>91.8</v>
          </cell>
          <cell r="E9">
            <v>73.357592999999994</v>
          </cell>
          <cell r="F9">
            <v>91.8</v>
          </cell>
        </row>
        <row r="10">
          <cell r="A10" t="str">
            <v>Consultancy - General</v>
          </cell>
          <cell r="B10">
            <v>4</v>
          </cell>
          <cell r="C10">
            <v>0</v>
          </cell>
          <cell r="D10">
            <v>0</v>
          </cell>
          <cell r="E10">
            <v>50</v>
          </cell>
          <cell r="F10">
            <v>33.333333333333336</v>
          </cell>
        </row>
        <row r="11">
          <cell r="A11" t="str">
            <v>Contracting - Operational Read</v>
          </cell>
          <cell r="B11">
            <v>4</v>
          </cell>
          <cell r="C11">
            <v>0</v>
          </cell>
          <cell r="D11">
            <v>0</v>
          </cell>
          <cell r="E11">
            <v>393.61599999999999</v>
          </cell>
          <cell r="F11">
            <v>393.61599999999999</v>
          </cell>
        </row>
        <row r="12">
          <cell r="A12" t="str">
            <v>EA Business Travel (Local)</v>
          </cell>
          <cell r="B12">
            <v>5</v>
          </cell>
          <cell r="C12">
            <v>124.13333333333333</v>
          </cell>
          <cell r="D12">
            <v>331.1</v>
          </cell>
          <cell r="E12">
            <v>280.31046833333329</v>
          </cell>
          <cell r="F12">
            <v>331.1</v>
          </cell>
        </row>
        <row r="13">
          <cell r="A13" t="str">
            <v>EA Business Travel (Overseas)</v>
          </cell>
          <cell r="B13">
            <v>5</v>
          </cell>
          <cell r="C13">
            <v>80.033333333333303</v>
          </cell>
          <cell r="D13">
            <v>214.2</v>
          </cell>
          <cell r="E13">
            <v>171.16771699999998</v>
          </cell>
          <cell r="F13">
            <v>214.2</v>
          </cell>
        </row>
        <row r="14">
          <cell r="A14" t="str">
            <v>EA FPSO Chemicals and Production Chemicals</v>
          </cell>
          <cell r="B14">
            <v>3</v>
          </cell>
          <cell r="C14">
            <v>0</v>
          </cell>
          <cell r="D14">
            <v>0</v>
          </cell>
          <cell r="E14">
            <v>172</v>
          </cell>
          <cell r="F14">
            <v>0</v>
          </cell>
        </row>
        <row r="15">
          <cell r="A15" t="str">
            <v>EA FPSO Offshore Laboratory Services</v>
          </cell>
          <cell r="B15">
            <v>3</v>
          </cell>
          <cell r="C15">
            <v>0</v>
          </cell>
          <cell r="D15">
            <v>0</v>
          </cell>
          <cell r="E15">
            <v>20.833333333333332</v>
          </cell>
          <cell r="F15">
            <v>20.833333333333332</v>
          </cell>
        </row>
        <row r="16">
          <cell r="A16" t="str">
            <v>EA HSE Operational Readiness</v>
          </cell>
          <cell r="B16">
            <v>3</v>
          </cell>
          <cell r="C16">
            <v>60</v>
          </cell>
          <cell r="D16">
            <v>60</v>
          </cell>
          <cell r="E16">
            <v>174.07575172413794</v>
          </cell>
          <cell r="F16">
            <v>50.791751724137931</v>
          </cell>
        </row>
        <row r="17">
          <cell r="A17" t="str">
            <v>EA IT Operational Readiness</v>
          </cell>
          <cell r="B17">
            <v>4</v>
          </cell>
          <cell r="C17">
            <v>0</v>
          </cell>
          <cell r="D17">
            <v>0</v>
          </cell>
          <cell r="E17">
            <v>232.62900000000002</v>
          </cell>
          <cell r="F17">
            <v>129.62900000000002</v>
          </cell>
        </row>
        <row r="18">
          <cell r="A18" t="str">
            <v>EA OEM Call Off  Maintenance</v>
          </cell>
          <cell r="B18">
            <v>3</v>
          </cell>
          <cell r="C18">
            <v>0</v>
          </cell>
          <cell r="D18">
            <v>0</v>
          </cell>
          <cell r="E18">
            <v>243.16</v>
          </cell>
          <cell r="F18">
            <v>243.16</v>
          </cell>
        </row>
        <row r="19">
          <cell r="A19" t="str">
            <v>EA Operational Readiness</v>
          </cell>
          <cell r="B19">
            <v>4</v>
          </cell>
          <cell r="C19">
            <v>75</v>
          </cell>
          <cell r="D19">
            <v>75</v>
          </cell>
          <cell r="E19">
            <v>341.892</v>
          </cell>
          <cell r="F19">
            <v>137.892</v>
          </cell>
        </row>
        <row r="20">
          <cell r="A20" t="str">
            <v>Finance Systems Recurr Expend</v>
          </cell>
          <cell r="B20">
            <v>4</v>
          </cell>
          <cell r="C20">
            <v>18.666666666666668</v>
          </cell>
          <cell r="D20">
            <v>30</v>
          </cell>
          <cell r="E20">
            <v>30</v>
          </cell>
          <cell r="F20">
            <v>30</v>
          </cell>
        </row>
        <row r="21">
          <cell r="A21" t="str">
            <v>Gen. O/Heads (Office Services)</v>
          </cell>
          <cell r="B21">
            <v>6</v>
          </cell>
          <cell r="C21">
            <v>50.436428571428564</v>
          </cell>
          <cell r="D21">
            <v>70.030714285714282</v>
          </cell>
          <cell r="E21">
            <v>1121.1437474610696</v>
          </cell>
          <cell r="F21">
            <v>21.062796208530806</v>
          </cell>
        </row>
        <row r="22">
          <cell r="A22" t="str">
            <v>HSE Operational Readiness - General</v>
          </cell>
          <cell r="B22">
            <v>4</v>
          </cell>
          <cell r="C22">
            <v>0</v>
          </cell>
          <cell r="D22">
            <v>0</v>
          </cell>
          <cell r="E22">
            <v>205</v>
          </cell>
          <cell r="F22">
            <v>3.4</v>
          </cell>
        </row>
        <row r="23">
          <cell r="A23" t="str">
            <v>HSE Training - Offshore Staff - EA</v>
          </cell>
          <cell r="B23">
            <v>8</v>
          </cell>
          <cell r="C23">
            <v>0</v>
          </cell>
          <cell r="D23">
            <v>157.19999999999999</v>
          </cell>
          <cell r="E23">
            <v>157.19999999999999</v>
          </cell>
          <cell r="F23">
            <v>0</v>
          </cell>
        </row>
        <row r="24">
          <cell r="A24" t="str">
            <v>IM &amp;T Operational Readiness</v>
          </cell>
          <cell r="B24">
            <v>4</v>
          </cell>
          <cell r="C24">
            <v>50</v>
          </cell>
          <cell r="D24">
            <v>50</v>
          </cell>
          <cell r="E24">
            <v>50</v>
          </cell>
          <cell r="F24">
            <v>45</v>
          </cell>
        </row>
        <row r="25">
          <cell r="A25" t="str">
            <v>Land Transport Logistics</v>
          </cell>
          <cell r="B25">
            <v>3</v>
          </cell>
          <cell r="C25">
            <v>0</v>
          </cell>
          <cell r="D25">
            <v>0</v>
          </cell>
          <cell r="E25">
            <v>23.834909716251076</v>
          </cell>
          <cell r="F25">
            <v>0</v>
          </cell>
        </row>
        <row r="26">
          <cell r="A26" t="str">
            <v>Maintenance Engineering and Management System</v>
          </cell>
          <cell r="B26">
            <v>3</v>
          </cell>
          <cell r="C26">
            <v>0</v>
          </cell>
          <cell r="D26">
            <v>0</v>
          </cell>
          <cell r="E26">
            <v>534.41750000000002</v>
          </cell>
          <cell r="F26">
            <v>0</v>
          </cell>
        </row>
        <row r="27">
          <cell r="A27" t="str">
            <v>Marine Transport Logistics</v>
          </cell>
          <cell r="B27">
            <v>3</v>
          </cell>
          <cell r="C27">
            <v>0</v>
          </cell>
          <cell r="D27">
            <v>0</v>
          </cell>
          <cell r="E27">
            <v>1710.9190000000001</v>
          </cell>
          <cell r="F27">
            <v>1710.9190000000001</v>
          </cell>
        </row>
        <row r="28">
          <cell r="A28" t="str">
            <v>Non Payroll Ben. And Welf.(Exc</v>
          </cell>
          <cell r="B28" t="str">
            <v>7b/7a</v>
          </cell>
          <cell r="C28">
            <v>0</v>
          </cell>
          <cell r="D28">
            <v>0</v>
          </cell>
          <cell r="E28">
            <v>405.69462714096778</v>
          </cell>
          <cell r="F28">
            <v>304.16666666666669</v>
          </cell>
        </row>
        <row r="29">
          <cell r="A29" t="str">
            <v>Office Furn/Equipment Purchase</v>
          </cell>
          <cell r="B29" t="str">
            <v>7/7a</v>
          </cell>
          <cell r="C29">
            <v>5.6</v>
          </cell>
          <cell r="D29">
            <v>5.6</v>
          </cell>
          <cell r="E29">
            <v>70.087993680884679</v>
          </cell>
          <cell r="F29">
            <v>10.55</v>
          </cell>
        </row>
        <row r="30">
          <cell r="A30" t="str">
            <v>Office Supplies and Stationery</v>
          </cell>
          <cell r="B30" t="str">
            <v>7/7a</v>
          </cell>
          <cell r="C30">
            <v>3.309471687535142</v>
          </cell>
          <cell r="D30">
            <v>4.4119131998860235</v>
          </cell>
          <cell r="E30">
            <v>4.3023131937956842</v>
          </cell>
          <cell r="F30">
            <v>4.4562499999999998</v>
          </cell>
        </row>
        <row r="31">
          <cell r="A31" t="str">
            <v>Offshore IT Services General</v>
          </cell>
          <cell r="B31">
            <v>3</v>
          </cell>
          <cell r="C31">
            <v>0</v>
          </cell>
          <cell r="D31">
            <v>0</v>
          </cell>
          <cell r="E31">
            <v>52.112870771756981</v>
          </cell>
          <cell r="F31">
            <v>52.112870771756981</v>
          </cell>
        </row>
        <row r="32">
          <cell r="A32" t="str">
            <v>Offshore Staff - EA Payroll salary</v>
          </cell>
          <cell r="C32">
            <v>0</v>
          </cell>
          <cell r="D32">
            <v>0</v>
          </cell>
          <cell r="E32">
            <v>2904.0533333333333</v>
          </cell>
          <cell r="F32">
            <v>1111.8333333333335</v>
          </cell>
        </row>
        <row r="33">
          <cell r="A33" t="str">
            <v>OGGS Operational Readiness</v>
          </cell>
          <cell r="B33">
            <v>4</v>
          </cell>
          <cell r="C33">
            <v>188</v>
          </cell>
          <cell r="D33">
            <v>188</v>
          </cell>
          <cell r="E33">
            <v>143.816</v>
          </cell>
          <cell r="F33">
            <v>67</v>
          </cell>
        </row>
        <row r="34">
          <cell r="A34" t="str">
            <v>Onshore Staff - Payroll Salary</v>
          </cell>
          <cell r="B34" t="str">
            <v>7/7a</v>
          </cell>
          <cell r="C34">
            <v>610.5</v>
          </cell>
          <cell r="D34">
            <v>814</v>
          </cell>
          <cell r="E34">
            <v>2055.2798699999998</v>
          </cell>
          <cell r="F34">
            <v>1423.916666666667</v>
          </cell>
        </row>
        <row r="35">
          <cell r="A35" t="str">
            <v>Other Staff Costs - Office Accomodation</v>
          </cell>
          <cell r="B35" t="str">
            <v>7/7a</v>
          </cell>
          <cell r="C35">
            <v>0</v>
          </cell>
          <cell r="D35">
            <v>0</v>
          </cell>
          <cell r="E35">
            <v>290.4331607142858</v>
          </cell>
          <cell r="F35">
            <v>187.15</v>
          </cell>
        </row>
        <row r="36">
          <cell r="A36" t="str">
            <v>Platform Support - Catering &amp; Housekeeping - EA</v>
          </cell>
          <cell r="B36">
            <v>3</v>
          </cell>
          <cell r="C36">
            <v>0</v>
          </cell>
          <cell r="D36">
            <v>0</v>
          </cell>
          <cell r="E36">
            <v>79.822000000000003</v>
          </cell>
          <cell r="F36">
            <v>79.822000000000003</v>
          </cell>
        </row>
        <row r="37">
          <cell r="A37" t="str">
            <v>Platform Support - Diesel</v>
          </cell>
          <cell r="B37">
            <v>3</v>
          </cell>
          <cell r="C37">
            <v>0</v>
          </cell>
          <cell r="D37">
            <v>0</v>
          </cell>
          <cell r="E37">
            <v>400</v>
          </cell>
          <cell r="F37">
            <v>0</v>
          </cell>
        </row>
        <row r="38">
          <cell r="A38" t="str">
            <v>Platform Support - Lifting &amp; Deck Management Services - EA</v>
          </cell>
          <cell r="B38">
            <v>3</v>
          </cell>
          <cell r="C38">
            <v>0</v>
          </cell>
          <cell r="D38">
            <v>0</v>
          </cell>
          <cell r="E38">
            <v>108.99299999999999</v>
          </cell>
          <cell r="F38">
            <v>108.99299999999999</v>
          </cell>
        </row>
        <row r="39">
          <cell r="A39" t="str">
            <v>Platform Support - Utilities</v>
          </cell>
          <cell r="B39">
            <v>3</v>
          </cell>
          <cell r="C39">
            <v>0</v>
          </cell>
          <cell r="D39">
            <v>0</v>
          </cell>
          <cell r="E39">
            <v>28.408372827804108</v>
          </cell>
          <cell r="F39">
            <v>165</v>
          </cell>
        </row>
        <row r="40">
          <cell r="A40" t="str">
            <v>Recruitment Cost Of Expat Staf</v>
          </cell>
          <cell r="B40" t="str">
            <v>7b/7a</v>
          </cell>
          <cell r="C40">
            <v>0</v>
          </cell>
          <cell r="D40">
            <v>0</v>
          </cell>
          <cell r="E40">
            <v>330</v>
          </cell>
          <cell r="F40">
            <v>198</v>
          </cell>
        </row>
        <row r="41">
          <cell r="A41" t="str">
            <v>Resid.Accom.(Inc.Tel.)Onshore</v>
          </cell>
          <cell r="B41" t="str">
            <v>7b/7a</v>
          </cell>
          <cell r="C41">
            <v>0</v>
          </cell>
          <cell r="D41">
            <v>0</v>
          </cell>
          <cell r="E41">
            <v>372.85714285714289</v>
          </cell>
          <cell r="F41">
            <v>237.5</v>
          </cell>
        </row>
        <row r="42">
          <cell r="A42" t="str">
            <v>SAP Implementation</v>
          </cell>
          <cell r="B42">
            <v>4</v>
          </cell>
          <cell r="C42">
            <v>43.353000000000002</v>
          </cell>
          <cell r="D42">
            <v>43.353000000000002</v>
          </cell>
          <cell r="E42">
            <v>43.353000000000002</v>
          </cell>
          <cell r="F42">
            <v>43.353000000000002</v>
          </cell>
        </row>
        <row r="43">
          <cell r="A43" t="str">
            <v>Staff IT &amp; Tel. Costs</v>
          </cell>
          <cell r="B43" t="str">
            <v>7/7a</v>
          </cell>
          <cell r="C43">
            <v>0.75</v>
          </cell>
          <cell r="D43">
            <v>1</v>
          </cell>
          <cell r="E43">
            <v>186.64885714285714</v>
          </cell>
          <cell r="F43">
            <v>141.18333333333339</v>
          </cell>
        </row>
        <row r="44">
          <cell r="A44" t="str">
            <v>Supply Base Annual Lease</v>
          </cell>
          <cell r="B44">
            <v>3</v>
          </cell>
          <cell r="C44">
            <v>0</v>
          </cell>
          <cell r="D44">
            <v>186</v>
          </cell>
          <cell r="E44">
            <v>219.71432000000001</v>
          </cell>
          <cell r="F44">
            <v>219.71432000000001</v>
          </cell>
        </row>
        <row r="45">
          <cell r="A45" t="str">
            <v>Supply Base Operating Cost</v>
          </cell>
          <cell r="B45">
            <v>3</v>
          </cell>
          <cell r="C45">
            <v>0</v>
          </cell>
          <cell r="D45">
            <v>142.42597000000001</v>
          </cell>
          <cell r="E45">
            <v>142.42597000000001</v>
          </cell>
          <cell r="F45">
            <v>142.42597000000001</v>
          </cell>
        </row>
        <row r="46">
          <cell r="A46" t="str">
            <v>Supply Boat Operating Cost</v>
          </cell>
          <cell r="B46">
            <v>3</v>
          </cell>
          <cell r="C46">
            <v>0</v>
          </cell>
          <cell r="D46">
            <v>0</v>
          </cell>
          <cell r="E46">
            <v>375.76</v>
          </cell>
          <cell r="F46">
            <v>0</v>
          </cell>
        </row>
        <row r="47">
          <cell r="A47" t="str">
            <v>Training - Offshore Staff - EA</v>
          </cell>
          <cell r="B47">
            <v>8</v>
          </cell>
          <cell r="C47">
            <v>1785</v>
          </cell>
          <cell r="D47">
            <v>2604.9399307457256</v>
          </cell>
          <cell r="E47">
            <v>2392.6923988639214</v>
          </cell>
          <cell r="F47">
            <v>936.14246811819612</v>
          </cell>
        </row>
        <row r="48">
          <cell r="A48" t="str">
            <v>Training - Onshore Staff</v>
          </cell>
          <cell r="B48">
            <v>8</v>
          </cell>
          <cell r="C48">
            <v>69.333333333333329</v>
          </cell>
          <cell r="D48">
            <v>104</v>
          </cell>
          <cell r="E48">
            <v>104</v>
          </cell>
          <cell r="F48">
            <v>0</v>
          </cell>
        </row>
        <row r="49">
          <cell r="A49" t="str">
            <v>Waste Management Services</v>
          </cell>
          <cell r="B49">
            <v>3</v>
          </cell>
          <cell r="C49">
            <v>0</v>
          </cell>
          <cell r="D49">
            <v>0</v>
          </cell>
          <cell r="E49">
            <v>26.28</v>
          </cell>
          <cell r="F49">
            <v>26.28</v>
          </cell>
        </row>
      </sheetData>
      <sheetData sheetId="5" refreshError="1">
        <row r="9">
          <cell r="B9" t="str">
            <v>Business Travel (Local)</v>
          </cell>
          <cell r="C9">
            <v>3362.88</v>
          </cell>
          <cell r="D9">
            <v>510</v>
          </cell>
          <cell r="E9">
            <v>312073.3</v>
          </cell>
        </row>
        <row r="10">
          <cell r="B10" t="str">
            <v>Business Travel (Overseas)</v>
          </cell>
          <cell r="C10">
            <v>25424.89</v>
          </cell>
          <cell r="D10">
            <v>25067.49</v>
          </cell>
          <cell r="E10">
            <v>41080</v>
          </cell>
        </row>
        <row r="11">
          <cell r="B11" t="str">
            <v>Contracting - Operational Read</v>
          </cell>
          <cell r="C11">
            <v>175839.59</v>
          </cell>
          <cell r="D11">
            <v>145803.79999999999</v>
          </cell>
          <cell r="E11">
            <v>3520100</v>
          </cell>
        </row>
        <row r="12">
          <cell r="B12" t="str">
            <v>EA Business Travel (Local)</v>
          </cell>
          <cell r="C12">
            <v>57292.76</v>
          </cell>
          <cell r="D12">
            <v>19430.650000000001</v>
          </cell>
          <cell r="E12">
            <v>4780649.12</v>
          </cell>
        </row>
        <row r="13">
          <cell r="B13" t="str">
            <v>EA Business Travel (Overseas)</v>
          </cell>
          <cell r="C13">
            <v>24725.73</v>
          </cell>
          <cell r="D13">
            <v>24934.31</v>
          </cell>
          <cell r="E13">
            <v>-23436</v>
          </cell>
        </row>
        <row r="14">
          <cell r="B14" t="str">
            <v>EA HSE Operational Readiness</v>
          </cell>
          <cell r="C14">
            <v>42565.2</v>
          </cell>
          <cell r="D14">
            <v>24236</v>
          </cell>
          <cell r="E14">
            <v>2320024.7799999998</v>
          </cell>
        </row>
        <row r="15">
          <cell r="B15" t="str">
            <v>EA IT Operational Readiness</v>
          </cell>
          <cell r="C15">
            <v>0</v>
          </cell>
          <cell r="D15">
            <v>0</v>
          </cell>
          <cell r="E15">
            <v>0</v>
          </cell>
        </row>
        <row r="16">
          <cell r="B16" t="str">
            <v>EA Operational Readiness</v>
          </cell>
          <cell r="C16">
            <v>-69129.33</v>
          </cell>
          <cell r="D16">
            <v>-69187.44</v>
          </cell>
          <cell r="E16">
            <v>33987.29</v>
          </cell>
        </row>
        <row r="17">
          <cell r="B17" t="str">
            <v>Finance Systems Recurr Expend</v>
          </cell>
          <cell r="C17">
            <v>-3737.31</v>
          </cell>
          <cell r="D17">
            <v>0</v>
          </cell>
          <cell r="E17">
            <v>-415320.23</v>
          </cell>
        </row>
        <row r="18">
          <cell r="B18" t="str">
            <v>Platform Support - Utilities</v>
          </cell>
          <cell r="C18">
            <v>908.5</v>
          </cell>
          <cell r="D18">
            <v>0</v>
          </cell>
          <cell r="E18">
            <v>115000</v>
          </cell>
        </row>
        <row r="19">
          <cell r="B19" t="str">
            <v>Gen. O/Heads (Office Services)</v>
          </cell>
          <cell r="C19">
            <v>13519.04</v>
          </cell>
          <cell r="D19">
            <v>0</v>
          </cell>
          <cell r="E19">
            <v>1181204</v>
          </cell>
        </row>
        <row r="20">
          <cell r="B20" t="str">
            <v>IM &amp;T Operational Readiness</v>
          </cell>
          <cell r="C20">
            <v>-49890</v>
          </cell>
          <cell r="D20">
            <v>-49890</v>
          </cell>
          <cell r="E20">
            <v>0</v>
          </cell>
        </row>
        <row r="21">
          <cell r="B21" t="str">
            <v>Office Furn/Equipment Purchase</v>
          </cell>
          <cell r="C21">
            <v>-861.23</v>
          </cell>
          <cell r="D21">
            <v>0</v>
          </cell>
          <cell r="E21">
            <v>-96489</v>
          </cell>
        </row>
        <row r="22">
          <cell r="B22" t="str">
            <v>Office furniture</v>
          </cell>
          <cell r="D22">
            <v>0</v>
          </cell>
          <cell r="E22">
            <v>1066833.3799999999</v>
          </cell>
        </row>
        <row r="23">
          <cell r="B23" t="str">
            <v>Office Supplies and Stationery</v>
          </cell>
          <cell r="C23">
            <v>1535.6</v>
          </cell>
          <cell r="D23">
            <v>149.33000000000001</v>
          </cell>
          <cell r="E23">
            <v>162698.68</v>
          </cell>
        </row>
        <row r="24">
          <cell r="B24" t="str">
            <v>OGGS Operational Readiness</v>
          </cell>
          <cell r="C24">
            <v>0</v>
          </cell>
          <cell r="D24">
            <v>0</v>
          </cell>
          <cell r="E24">
            <v>0</v>
          </cell>
        </row>
        <row r="25">
          <cell r="B25" t="str">
            <v>Onshore Staff - Payroll Salary</v>
          </cell>
          <cell r="C25">
            <v>669881.59999999998</v>
          </cell>
          <cell r="D25">
            <v>66473.56</v>
          </cell>
          <cell r="E25">
            <v>70587406.480000004</v>
          </cell>
        </row>
        <row r="26">
          <cell r="B26" t="str">
            <v>Recruitment Cost Of Expat Staf</v>
          </cell>
          <cell r="C26">
            <v>-150000</v>
          </cell>
          <cell r="D26">
            <v>-150000</v>
          </cell>
          <cell r="E26">
            <v>0</v>
          </cell>
        </row>
        <row r="27">
          <cell r="B27" t="str">
            <v>SAP Implementation</v>
          </cell>
          <cell r="C27">
            <v>92748.73</v>
          </cell>
          <cell r="D27">
            <v>900</v>
          </cell>
          <cell r="E27">
            <v>10436907</v>
          </cell>
        </row>
        <row r="28">
          <cell r="B28" t="str">
            <v>Staff IT &amp; Tel. Costs</v>
          </cell>
          <cell r="C28">
            <v>2236.06</v>
          </cell>
          <cell r="D28">
            <v>570</v>
          </cell>
          <cell r="E28">
            <v>189325</v>
          </cell>
        </row>
        <row r="29">
          <cell r="B29" t="str">
            <v>Training - Offshore Staff - EA</v>
          </cell>
          <cell r="C29">
            <v>482175.76</v>
          </cell>
          <cell r="D29">
            <v>481987.2</v>
          </cell>
          <cell r="E29">
            <v>21927.73</v>
          </cell>
        </row>
      </sheetData>
      <sheetData sheetId="6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xchange Rates"/>
      <sheetName val="Road Map"/>
      <sheetName val="Tmp_SFR_Inp"/>
      <sheetName val="Tmp_Expectation_Inp"/>
      <sheetName val="Tmp_Proved_Inp"/>
      <sheetName val="Tmp_General_Inp"/>
      <sheetName val="Tmp_Statistics"/>
      <sheetName val="Tmp_SM Recon"/>
      <sheetName val="Tmp_SM Input"/>
      <sheetName val="Tmp_Prod_Recon"/>
      <sheetName val="Approval"/>
      <sheetName val="Change_track"/>
      <sheetName val="Prod_Recon"/>
      <sheetName val="General_Inp"/>
      <sheetName val="Proved_Inp"/>
      <sheetName val="Expectation_Inp"/>
      <sheetName val="Lock_List"/>
      <sheetName val="Expectation_ShellShare"/>
      <sheetName val="SFR_Inp"/>
      <sheetName val="Total SEC"/>
      <sheetName val="Total Exp"/>
      <sheetName val="Total SFR"/>
      <sheetName val="SM Input Special"/>
      <sheetName val="SM Input"/>
      <sheetName val="SM Output"/>
      <sheetName val="SM Recon"/>
      <sheetName val="Statistics"/>
      <sheetName val="EPMIS report"/>
      <sheetName val="Budget, LEE &amp; Commitments"/>
      <sheetName val="Sheet1"/>
    </sheetNames>
    <sheetDataSet>
      <sheetData sheetId="0">
        <row r="9">
          <cell r="D9">
            <v>6.0923999999999996</v>
          </cell>
        </row>
        <row r="10">
          <cell r="D10">
            <v>0.159</v>
          </cell>
        </row>
      </sheetData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  <sheetData sheetId="29" refreshError="1"/>
      <sheetData sheetId="30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Sheet1 (2)"/>
      <sheetName val="Final"/>
      <sheetName val="Data"/>
      <sheetName val="Sheet1"/>
      <sheetName val="Sheet4"/>
      <sheetName val="commitments"/>
      <sheetName val="commshet"/>
      <sheetName val="PIVOT"/>
      <sheetName val="Report"/>
      <sheetName val="TRANS"/>
      <sheetName val="SetUp"/>
      <sheetName val="Budget, LEE &amp; Commitmen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ation"/>
      <sheetName val="Data Entry"/>
      <sheetName val="Calculation"/>
      <sheetName val="CRUDE SALES"/>
      <sheetName val="API Adj 08-2010"/>
    </sheetNames>
    <sheetDataSet>
      <sheetData sheetId="0" refreshError="1"/>
      <sheetData sheetId="1">
        <row r="5">
          <cell r="C5" t="str">
            <v>AUGUST 2010 PROVISIONAL</v>
          </cell>
        </row>
        <row r="9">
          <cell r="C9">
            <v>1292348</v>
          </cell>
          <cell r="E9">
            <v>76.913499999999999</v>
          </cell>
          <cell r="G9">
            <v>17706.650099999977</v>
          </cell>
        </row>
        <row r="10">
          <cell r="C10">
            <v>0</v>
          </cell>
          <cell r="E10">
            <v>78.428100000000001</v>
          </cell>
          <cell r="G10">
            <v>0</v>
          </cell>
        </row>
        <row r="11">
          <cell r="C11">
            <v>0</v>
          </cell>
          <cell r="E11">
            <v>76.973500000000001</v>
          </cell>
          <cell r="G11">
            <v>0</v>
          </cell>
        </row>
        <row r="12">
          <cell r="C12">
            <v>0</v>
          </cell>
          <cell r="E12">
            <v>76.813500000000005</v>
          </cell>
          <cell r="G12">
            <v>0</v>
          </cell>
        </row>
      </sheetData>
      <sheetData sheetId="2">
        <row r="5">
          <cell r="B5" t="str">
            <v>CRUDE OIL SALES FOR AUGUST 2010 PROVISIONAL</v>
          </cell>
        </row>
      </sheetData>
      <sheetData sheetId="3" refreshError="1"/>
      <sheetData sheetId="4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Results Overview"/>
      <sheetName val="Chart1"/>
      <sheetName val="Sheet for Aiden "/>
      <sheetName val="Sheet3"/>
      <sheetName val="Data Entry"/>
    </sheetNames>
    <sheetDataSet>
      <sheetData sheetId="0" refreshError="1">
        <row r="14">
          <cell r="E14">
            <v>550</v>
          </cell>
          <cell r="F14">
            <v>550</v>
          </cell>
          <cell r="G14">
            <v>550</v>
          </cell>
          <cell r="H14">
            <v>550</v>
          </cell>
          <cell r="I14">
            <v>550</v>
          </cell>
          <cell r="J14">
            <v>550</v>
          </cell>
          <cell r="K14">
            <v>550</v>
          </cell>
          <cell r="L14">
            <v>550</v>
          </cell>
          <cell r="M14">
            <v>550</v>
          </cell>
          <cell r="N14">
            <v>550</v>
          </cell>
          <cell r="O14">
            <v>550</v>
          </cell>
          <cell r="P14">
            <v>550</v>
          </cell>
          <cell r="Q14">
            <v>550</v>
          </cell>
          <cell r="R14">
            <v>550</v>
          </cell>
          <cell r="S14">
            <v>550</v>
          </cell>
          <cell r="T14">
            <v>550</v>
          </cell>
          <cell r="U14">
            <v>550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W14">
            <v>0</v>
          </cell>
          <cell r="AX14">
            <v>0</v>
          </cell>
          <cell r="AY14">
            <v>0</v>
          </cell>
          <cell r="AZ14">
            <v>0</v>
          </cell>
        </row>
        <row r="50">
          <cell r="E50">
            <v>1000</v>
          </cell>
        </row>
        <row r="55"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</row>
        <row r="62">
          <cell r="D62">
            <v>0</v>
          </cell>
          <cell r="E62">
            <v>224.4</v>
          </cell>
          <cell r="F62">
            <v>228.88800000000001</v>
          </cell>
          <cell r="G62">
            <v>233.46575999999999</v>
          </cell>
          <cell r="H62">
            <v>238.13507519999999</v>
          </cell>
          <cell r="I62">
            <v>242.89777670399999</v>
          </cell>
          <cell r="J62">
            <v>247.75573223808001</v>
          </cell>
          <cell r="K62">
            <v>252.71084688284162</v>
          </cell>
          <cell r="L62">
            <v>257.76506382049848</v>
          </cell>
          <cell r="M62">
            <v>262.92036509690843</v>
          </cell>
          <cell r="N62">
            <v>268.1787723988466</v>
          </cell>
          <cell r="O62">
            <v>273.54234784682353</v>
          </cell>
          <cell r="P62">
            <v>279.01319480376003</v>
          </cell>
          <cell r="Q62">
            <v>284.5934586998352</v>
          </cell>
          <cell r="R62">
            <v>290.28532787383193</v>
          </cell>
          <cell r="S62">
            <v>296.09103443130857</v>
          </cell>
          <cell r="T62">
            <v>302.01285511993473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</row>
        <row r="65">
          <cell r="D65">
            <v>0</v>
          </cell>
          <cell r="E65">
            <v>255</v>
          </cell>
          <cell r="F65">
            <v>260.10000000000002</v>
          </cell>
          <cell r="G65">
            <v>265.30199999999996</v>
          </cell>
          <cell r="H65">
            <v>270.60804000000002</v>
          </cell>
          <cell r="I65">
            <v>276.0202008</v>
          </cell>
          <cell r="J65">
            <v>281.54060481600004</v>
          </cell>
          <cell r="K65">
            <v>287.17141691232001</v>
          </cell>
          <cell r="L65">
            <v>292.91484525056643</v>
          </cell>
          <cell r="M65">
            <v>298.77314215557777</v>
          </cell>
          <cell r="N65">
            <v>304.74860499868936</v>
          </cell>
          <cell r="O65">
            <v>310.8435770986631</v>
          </cell>
          <cell r="P65">
            <v>317.06044864063637</v>
          </cell>
          <cell r="Q65">
            <v>323.40165761344906</v>
          </cell>
          <cell r="R65">
            <v>329.86969076571808</v>
          </cell>
          <cell r="S65">
            <v>336.46708458103245</v>
          </cell>
          <cell r="T65">
            <v>343.19642627265313</v>
          </cell>
          <cell r="U65">
            <v>350.06035479810623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</row>
        <row r="74">
          <cell r="D74">
            <v>14</v>
          </cell>
          <cell r="E74">
            <v>14</v>
          </cell>
          <cell r="F74">
            <v>14</v>
          </cell>
          <cell r="G74">
            <v>14</v>
          </cell>
          <cell r="H74">
            <v>14</v>
          </cell>
          <cell r="I74">
            <v>14</v>
          </cell>
          <cell r="J74">
            <v>14</v>
          </cell>
          <cell r="K74">
            <v>14</v>
          </cell>
          <cell r="L74">
            <v>14</v>
          </cell>
          <cell r="M74">
            <v>14</v>
          </cell>
          <cell r="N74">
            <v>14</v>
          </cell>
          <cell r="O74">
            <v>14</v>
          </cell>
          <cell r="P74">
            <v>14</v>
          </cell>
          <cell r="Q74">
            <v>14</v>
          </cell>
          <cell r="R74">
            <v>14</v>
          </cell>
          <cell r="S74">
            <v>14</v>
          </cell>
          <cell r="T74">
            <v>14</v>
          </cell>
          <cell r="U74">
            <v>14</v>
          </cell>
          <cell r="V74">
            <v>14</v>
          </cell>
          <cell r="W74">
            <v>14</v>
          </cell>
          <cell r="X74">
            <v>14</v>
          </cell>
          <cell r="Y74">
            <v>14</v>
          </cell>
          <cell r="Z74">
            <v>14</v>
          </cell>
          <cell r="AA74">
            <v>14</v>
          </cell>
          <cell r="AB74">
            <v>14</v>
          </cell>
          <cell r="AC74">
            <v>14</v>
          </cell>
          <cell r="AD74">
            <v>14</v>
          </cell>
          <cell r="AE74">
            <v>14</v>
          </cell>
          <cell r="AF74">
            <v>14</v>
          </cell>
          <cell r="AG74">
            <v>14</v>
          </cell>
          <cell r="AH74">
            <v>14</v>
          </cell>
          <cell r="AI74">
            <v>14</v>
          </cell>
          <cell r="AJ74">
            <v>14</v>
          </cell>
          <cell r="AK74">
            <v>14</v>
          </cell>
          <cell r="AL74">
            <v>14</v>
          </cell>
          <cell r="AM74">
            <v>14</v>
          </cell>
          <cell r="AN74">
            <v>14</v>
          </cell>
          <cell r="AO74">
            <v>14</v>
          </cell>
          <cell r="AP74">
            <v>14</v>
          </cell>
          <cell r="AQ74">
            <v>14</v>
          </cell>
          <cell r="AR74">
            <v>14</v>
          </cell>
          <cell r="AS74">
            <v>14</v>
          </cell>
          <cell r="AT74">
            <v>14</v>
          </cell>
          <cell r="AU74">
            <v>14</v>
          </cell>
          <cell r="AV74">
            <v>14</v>
          </cell>
          <cell r="AW74">
            <v>14</v>
          </cell>
          <cell r="AX74">
            <v>14</v>
          </cell>
          <cell r="AY74">
            <v>14</v>
          </cell>
          <cell r="AZ74">
            <v>14</v>
          </cell>
        </row>
        <row r="80">
          <cell r="D80">
            <v>1</v>
          </cell>
          <cell r="E80">
            <v>0.98039215686274506</v>
          </cell>
          <cell r="F80">
            <v>0.96116878123798544</v>
          </cell>
          <cell r="G80">
            <v>0.94232233454704462</v>
          </cell>
          <cell r="H80">
            <v>0.9238454260265142</v>
          </cell>
          <cell r="I80">
            <v>0.90573080982991594</v>
          </cell>
          <cell r="J80">
            <v>0.88797138218619198</v>
          </cell>
          <cell r="K80">
            <v>0.87056017861391377</v>
          </cell>
          <cell r="L80">
            <v>0.8534903711901114</v>
          </cell>
          <cell r="M80">
            <v>0.83675526587265825</v>
          </cell>
          <cell r="N80">
            <v>0.82034829987515512</v>
          </cell>
          <cell r="O80">
            <v>0.80426303909328933</v>
          </cell>
          <cell r="P80">
            <v>0.78849317558165621</v>
          </cell>
          <cell r="Q80">
            <v>0.77303252508005516</v>
          </cell>
          <cell r="R80">
            <v>0.75787502458828937</v>
          </cell>
          <cell r="S80">
            <v>0.74301472998851892</v>
          </cell>
          <cell r="T80">
            <v>0.72844581371423422</v>
          </cell>
          <cell r="U80">
            <v>0.71416256246493548</v>
          </cell>
          <cell r="V80">
            <v>0.70015937496562297</v>
          </cell>
          <cell r="W80">
            <v>0.68643075977021861</v>
          </cell>
          <cell r="X80">
            <v>0.67297133310805746</v>
          </cell>
          <cell r="Y80">
            <v>0.65977581677260533</v>
          </cell>
          <cell r="Z80">
            <v>0.64683903605157378</v>
          </cell>
          <cell r="AA80">
            <v>0.63415591769762136</v>
          </cell>
          <cell r="AB80">
            <v>0.62172148793884452</v>
          </cell>
          <cell r="AC80">
            <v>0.60953087052827892</v>
          </cell>
          <cell r="AD80">
            <v>0.59757928483164602</v>
          </cell>
          <cell r="AE80">
            <v>0.58586204395259411</v>
          </cell>
          <cell r="AF80">
            <v>0.57437455289470007</v>
          </cell>
          <cell r="AG80">
            <v>0.56311230675950985</v>
          </cell>
          <cell r="AH80">
            <v>0.55207088897991163</v>
          </cell>
          <cell r="AI80">
            <v>0.54124596958814863</v>
          </cell>
          <cell r="AJ80">
            <v>0.5306333035177927</v>
          </cell>
          <cell r="AK80">
            <v>0.52022872893901251</v>
          </cell>
          <cell r="AL80">
            <v>0.51002816562648279</v>
          </cell>
          <cell r="AM80">
            <v>0.50002761335929691</v>
          </cell>
          <cell r="AN80">
            <v>0.49022315035225189</v>
          </cell>
          <cell r="AO80">
            <v>0.48061093171789393</v>
          </cell>
          <cell r="AP80">
            <v>0.4711871879587195</v>
          </cell>
          <cell r="AQ80">
            <v>0.46194822348894071</v>
          </cell>
          <cell r="AR80">
            <v>0.45289041518523598</v>
          </cell>
          <cell r="AS80">
            <v>0.44401021096591764</v>
          </cell>
          <cell r="AT80">
            <v>0.43530412839795851</v>
          </cell>
          <cell r="AU80">
            <v>0.4267687533313318</v>
          </cell>
          <cell r="AV80">
            <v>0.41840073856012927</v>
          </cell>
          <cell r="AW80">
            <v>0.41019680250993062</v>
          </cell>
          <cell r="AX80">
            <v>0.40215372795091237</v>
          </cell>
          <cell r="AY80">
            <v>0.39426836073618859</v>
          </cell>
          <cell r="AZ80">
            <v>0.38653760856489083</v>
          </cell>
        </row>
        <row r="100">
          <cell r="D100">
            <v>0.28000000000000003</v>
          </cell>
        </row>
        <row r="148">
          <cell r="D148">
            <v>0</v>
          </cell>
          <cell r="E148">
            <v>150</v>
          </cell>
          <cell r="F148">
            <v>150</v>
          </cell>
          <cell r="G148">
            <v>150</v>
          </cell>
          <cell r="H148">
            <v>150</v>
          </cell>
          <cell r="I148">
            <v>150</v>
          </cell>
          <cell r="J148">
            <v>150</v>
          </cell>
          <cell r="K148">
            <v>100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0</v>
          </cell>
          <cell r="AJ148">
            <v>0</v>
          </cell>
          <cell r="AK148">
            <v>0</v>
          </cell>
          <cell r="AL148">
            <v>0</v>
          </cell>
          <cell r="AM148">
            <v>0</v>
          </cell>
          <cell r="AN148">
            <v>0</v>
          </cell>
          <cell r="AO148">
            <v>0</v>
          </cell>
          <cell r="AP148">
            <v>0</v>
          </cell>
          <cell r="AQ148">
            <v>0</v>
          </cell>
          <cell r="AR148">
            <v>0</v>
          </cell>
          <cell r="AS148">
            <v>0</v>
          </cell>
          <cell r="AT148">
            <v>0</v>
          </cell>
          <cell r="AU148">
            <v>0</v>
          </cell>
          <cell r="AV148">
            <v>0</v>
          </cell>
          <cell r="AW148">
            <v>0</v>
          </cell>
          <cell r="AX148">
            <v>0</v>
          </cell>
          <cell r="AY148">
            <v>0</v>
          </cell>
          <cell r="AZ148">
            <v>0</v>
          </cell>
        </row>
        <row r="149"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0</v>
          </cell>
          <cell r="AJ149">
            <v>0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O149">
            <v>0</v>
          </cell>
          <cell r="AP149">
            <v>0</v>
          </cell>
          <cell r="AQ149">
            <v>0</v>
          </cell>
          <cell r="AR149">
            <v>0</v>
          </cell>
          <cell r="AS149">
            <v>0</v>
          </cell>
          <cell r="AT149">
            <v>0</v>
          </cell>
          <cell r="AU149">
            <v>0</v>
          </cell>
          <cell r="AV149">
            <v>0</v>
          </cell>
          <cell r="AW149">
            <v>0</v>
          </cell>
          <cell r="AX149">
            <v>0</v>
          </cell>
          <cell r="AY149">
            <v>0</v>
          </cell>
          <cell r="AZ149">
            <v>0</v>
          </cell>
        </row>
        <row r="150">
          <cell r="D150">
            <v>0</v>
          </cell>
          <cell r="E150">
            <v>33.659999847412109</v>
          </cell>
          <cell r="F150">
            <v>67.993202209472656</v>
          </cell>
          <cell r="G150">
            <v>103.01306915283203</v>
          </cell>
          <cell r="H150">
            <v>138.73333740234375</v>
          </cell>
          <cell r="I150">
            <v>175.16799926757813</v>
          </cell>
          <cell r="J150">
            <v>212.33135986328125</v>
          </cell>
          <cell r="K150">
            <v>239.01799011230469</v>
          </cell>
          <cell r="L150">
            <v>243.79833984375</v>
          </cell>
          <cell r="M150">
            <v>248.67431640625</v>
          </cell>
          <cell r="N150">
            <v>253.64779663085937</v>
          </cell>
          <cell r="O150">
            <v>258.72076416015625</v>
          </cell>
          <cell r="P150">
            <v>263.89517211914062</v>
          </cell>
          <cell r="Q150">
            <v>269.17306518554687</v>
          </cell>
          <cell r="R150">
            <v>274.55654907226562</v>
          </cell>
          <cell r="S150">
            <v>280.04766845703125</v>
          </cell>
          <cell r="T150">
            <v>285.64862060546875</v>
          </cell>
          <cell r="U150">
            <v>834.576171875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0</v>
          </cell>
          <cell r="AJ150">
            <v>0</v>
          </cell>
          <cell r="AK150">
            <v>0</v>
          </cell>
          <cell r="AL150">
            <v>0</v>
          </cell>
          <cell r="AM150">
            <v>0</v>
          </cell>
          <cell r="AN150">
            <v>0</v>
          </cell>
          <cell r="AO150">
            <v>0</v>
          </cell>
          <cell r="AP150">
            <v>0</v>
          </cell>
          <cell r="AQ150">
            <v>0</v>
          </cell>
          <cell r="AR150">
            <v>0</v>
          </cell>
          <cell r="AS150">
            <v>0</v>
          </cell>
          <cell r="AT150">
            <v>0</v>
          </cell>
          <cell r="AU150">
            <v>0</v>
          </cell>
          <cell r="AV150">
            <v>0</v>
          </cell>
          <cell r="AW150">
            <v>0</v>
          </cell>
          <cell r="AX150">
            <v>0</v>
          </cell>
          <cell r="AY150">
            <v>0</v>
          </cell>
          <cell r="AZ150">
            <v>0</v>
          </cell>
        </row>
        <row r="159">
          <cell r="D159">
            <v>0</v>
          </cell>
          <cell r="E159">
            <v>200.75</v>
          </cell>
          <cell r="F159">
            <v>200.75</v>
          </cell>
          <cell r="G159">
            <v>200.75</v>
          </cell>
          <cell r="H159">
            <v>200.75</v>
          </cell>
          <cell r="I159">
            <v>200.75</v>
          </cell>
          <cell r="J159">
            <v>200.75</v>
          </cell>
          <cell r="K159">
            <v>200.75</v>
          </cell>
          <cell r="L159">
            <v>200.75</v>
          </cell>
          <cell r="M159">
            <v>200.75</v>
          </cell>
          <cell r="N159">
            <v>200.75</v>
          </cell>
          <cell r="O159">
            <v>200.75</v>
          </cell>
          <cell r="P159">
            <v>200.75</v>
          </cell>
          <cell r="Q159">
            <v>200.75</v>
          </cell>
          <cell r="R159">
            <v>200.75</v>
          </cell>
          <cell r="S159">
            <v>200.75</v>
          </cell>
          <cell r="T159">
            <v>200.75</v>
          </cell>
          <cell r="U159">
            <v>200.75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0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0</v>
          </cell>
          <cell r="AZ159">
            <v>0</v>
          </cell>
        </row>
        <row r="175"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  <cell r="U175">
            <v>0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0</v>
          </cell>
          <cell r="AQ175">
            <v>0</v>
          </cell>
          <cell r="AR175">
            <v>0</v>
          </cell>
          <cell r="AS175">
            <v>0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  <cell r="AZ175">
            <v>0</v>
          </cell>
        </row>
        <row r="204">
          <cell r="D204">
            <v>0</v>
          </cell>
          <cell r="E204">
            <v>1000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  <cell r="T204">
            <v>0</v>
          </cell>
          <cell r="U204">
            <v>0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0</v>
          </cell>
          <cell r="AJ204">
            <v>0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O204">
            <v>0</v>
          </cell>
          <cell r="AP204">
            <v>0</v>
          </cell>
          <cell r="AQ204">
            <v>0</v>
          </cell>
          <cell r="AR204">
            <v>0</v>
          </cell>
          <cell r="AS204">
            <v>0</v>
          </cell>
          <cell r="AT204">
            <v>0</v>
          </cell>
          <cell r="AU204">
            <v>0</v>
          </cell>
          <cell r="AV204">
            <v>0</v>
          </cell>
          <cell r="AW204">
            <v>0</v>
          </cell>
          <cell r="AX204">
            <v>0</v>
          </cell>
          <cell r="AY204">
            <v>0</v>
          </cell>
          <cell r="AZ204">
            <v>0</v>
          </cell>
        </row>
        <row r="205">
          <cell r="D205">
            <v>0</v>
          </cell>
          <cell r="E205">
            <v>62.832000000000008</v>
          </cell>
          <cell r="F205">
            <v>64.088640000000012</v>
          </cell>
          <cell r="G205">
            <v>65.370412799999997</v>
          </cell>
          <cell r="H205">
            <v>66.677821055999999</v>
          </cell>
          <cell r="I205">
            <v>68.011377477120007</v>
          </cell>
          <cell r="J205">
            <v>69.371605026662408</v>
          </cell>
          <cell r="K205">
            <v>70.759037127195654</v>
          </cell>
          <cell r="L205">
            <v>72.174217869739579</v>
          </cell>
          <cell r="M205">
            <v>73.617702227134373</v>
          </cell>
          <cell r="N205">
            <v>75.090056271677057</v>
          </cell>
          <cell r="O205">
            <v>76.591857397110601</v>
          </cell>
          <cell r="P205">
            <v>78.123694545052814</v>
          </cell>
          <cell r="Q205">
            <v>79.68616843595386</v>
          </cell>
          <cell r="R205">
            <v>81.279891804672943</v>
          </cell>
          <cell r="S205">
            <v>82.905489640766405</v>
          </cell>
          <cell r="T205">
            <v>84.563599433581729</v>
          </cell>
          <cell r="U205">
            <v>0</v>
          </cell>
          <cell r="V205">
            <v>0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J205">
            <v>0</v>
          </cell>
          <cell r="AK205">
            <v>0</v>
          </cell>
          <cell r="AL205">
            <v>0</v>
          </cell>
          <cell r="AM205">
            <v>0</v>
          </cell>
          <cell r="AN205">
            <v>0</v>
          </cell>
          <cell r="AO205">
            <v>0</v>
          </cell>
          <cell r="AP205">
            <v>0</v>
          </cell>
          <cell r="AQ205">
            <v>0</v>
          </cell>
          <cell r="AR205">
            <v>0</v>
          </cell>
          <cell r="AS205">
            <v>0</v>
          </cell>
          <cell r="AT205">
            <v>0</v>
          </cell>
          <cell r="AU205">
            <v>0</v>
          </cell>
          <cell r="AV205">
            <v>0</v>
          </cell>
          <cell r="AW205">
            <v>0</v>
          </cell>
          <cell r="AX205">
            <v>0</v>
          </cell>
          <cell r="AY205">
            <v>0</v>
          </cell>
          <cell r="AZ205">
            <v>0</v>
          </cell>
        </row>
        <row r="206">
          <cell r="D206">
            <v>0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  <cell r="T206">
            <v>0</v>
          </cell>
          <cell r="U206">
            <v>0</v>
          </cell>
          <cell r="V206">
            <v>0</v>
          </cell>
          <cell r="W206">
            <v>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>
            <v>0</v>
          </cell>
          <cell r="AJ206">
            <v>0</v>
          </cell>
          <cell r="AK206">
            <v>0</v>
          </cell>
          <cell r="AL206">
            <v>0</v>
          </cell>
          <cell r="AM206">
            <v>0</v>
          </cell>
          <cell r="AN206">
            <v>0</v>
          </cell>
          <cell r="AO206">
            <v>0</v>
          </cell>
          <cell r="AP206">
            <v>0</v>
          </cell>
          <cell r="AQ206">
            <v>0</v>
          </cell>
          <cell r="AR206">
            <v>0</v>
          </cell>
          <cell r="AS206">
            <v>0</v>
          </cell>
          <cell r="AT206">
            <v>0</v>
          </cell>
          <cell r="AU206">
            <v>0</v>
          </cell>
          <cell r="AV206">
            <v>0</v>
          </cell>
          <cell r="AW206">
            <v>0</v>
          </cell>
          <cell r="AX206">
            <v>0</v>
          </cell>
          <cell r="AY206">
            <v>0</v>
          </cell>
          <cell r="AZ206">
            <v>0</v>
          </cell>
        </row>
        <row r="207"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  <cell r="T207">
            <v>0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>
            <v>0</v>
          </cell>
          <cell r="AJ207">
            <v>0</v>
          </cell>
          <cell r="AK207">
            <v>0</v>
          </cell>
          <cell r="AL207">
            <v>0</v>
          </cell>
          <cell r="AM207">
            <v>0</v>
          </cell>
          <cell r="AN207">
            <v>0</v>
          </cell>
          <cell r="AO207">
            <v>0</v>
          </cell>
          <cell r="AP207">
            <v>0</v>
          </cell>
          <cell r="AQ207">
            <v>0</v>
          </cell>
          <cell r="AR207">
            <v>0</v>
          </cell>
          <cell r="AS207">
            <v>0</v>
          </cell>
          <cell r="AT207">
            <v>0</v>
          </cell>
          <cell r="AU207">
            <v>0</v>
          </cell>
          <cell r="AV207">
            <v>0</v>
          </cell>
          <cell r="AW207">
            <v>0</v>
          </cell>
          <cell r="AX207">
            <v>0</v>
          </cell>
          <cell r="AY207">
            <v>0</v>
          </cell>
          <cell r="AZ207">
            <v>0</v>
          </cell>
        </row>
        <row r="208">
          <cell r="D208">
            <v>0</v>
          </cell>
          <cell r="E208">
            <v>150</v>
          </cell>
          <cell r="F208">
            <v>150</v>
          </cell>
          <cell r="G208">
            <v>150</v>
          </cell>
          <cell r="H208">
            <v>150</v>
          </cell>
          <cell r="I208">
            <v>150</v>
          </cell>
          <cell r="J208">
            <v>150</v>
          </cell>
          <cell r="K208">
            <v>100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  <cell r="T208">
            <v>0</v>
          </cell>
          <cell r="U208">
            <v>0</v>
          </cell>
          <cell r="V208">
            <v>0</v>
          </cell>
          <cell r="W208">
            <v>0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0</v>
          </cell>
          <cell r="AJ208">
            <v>0</v>
          </cell>
          <cell r="AK208">
            <v>0</v>
          </cell>
          <cell r="AL208">
            <v>0</v>
          </cell>
          <cell r="AM208">
            <v>0</v>
          </cell>
          <cell r="AN208">
            <v>0</v>
          </cell>
          <cell r="AO208">
            <v>0</v>
          </cell>
          <cell r="AP208">
            <v>0</v>
          </cell>
          <cell r="AQ208">
            <v>0</v>
          </cell>
          <cell r="AR208">
            <v>0</v>
          </cell>
          <cell r="AS208">
            <v>0</v>
          </cell>
          <cell r="AT208">
            <v>0</v>
          </cell>
          <cell r="AU208">
            <v>0</v>
          </cell>
          <cell r="AV208">
            <v>0</v>
          </cell>
          <cell r="AW208">
            <v>0</v>
          </cell>
          <cell r="AX208">
            <v>0</v>
          </cell>
          <cell r="AY208">
            <v>0</v>
          </cell>
          <cell r="AZ208">
            <v>0</v>
          </cell>
        </row>
        <row r="209"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  <cell r="U209">
            <v>0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0</v>
          </cell>
          <cell r="AJ209">
            <v>0</v>
          </cell>
          <cell r="AK209">
            <v>0</v>
          </cell>
          <cell r="AL209">
            <v>0</v>
          </cell>
          <cell r="AM209">
            <v>0</v>
          </cell>
          <cell r="AN209">
            <v>0</v>
          </cell>
          <cell r="AO209">
            <v>0</v>
          </cell>
          <cell r="AP209">
            <v>0</v>
          </cell>
          <cell r="AQ209">
            <v>0</v>
          </cell>
          <cell r="AR209">
            <v>0</v>
          </cell>
          <cell r="AS209">
            <v>0</v>
          </cell>
          <cell r="AT209">
            <v>0</v>
          </cell>
          <cell r="AU209">
            <v>0</v>
          </cell>
          <cell r="AV209">
            <v>0</v>
          </cell>
          <cell r="AW209">
            <v>0</v>
          </cell>
          <cell r="AX209">
            <v>0</v>
          </cell>
          <cell r="AY209">
            <v>0</v>
          </cell>
          <cell r="AZ209">
            <v>0</v>
          </cell>
        </row>
        <row r="210">
          <cell r="D210">
            <v>0</v>
          </cell>
          <cell r="E210">
            <v>9.4247999572753915</v>
          </cell>
          <cell r="F210">
            <v>19.038096618652347</v>
          </cell>
          <cell r="G210">
            <v>28.843659362792973</v>
          </cell>
          <cell r="H210">
            <v>38.845334472656255</v>
          </cell>
          <cell r="I210">
            <v>49.047039794921879</v>
          </cell>
          <cell r="J210">
            <v>59.452780761718756</v>
          </cell>
          <cell r="K210">
            <v>66.925037231445316</v>
          </cell>
          <cell r="L210">
            <v>68.263535156250001</v>
          </cell>
          <cell r="M210">
            <v>69.628808593750009</v>
          </cell>
          <cell r="N210">
            <v>71.02138305664063</v>
          </cell>
          <cell r="O210">
            <v>72.44181396484376</v>
          </cell>
          <cell r="P210">
            <v>73.890648193359382</v>
          </cell>
          <cell r="Q210">
            <v>75.368458251953129</v>
          </cell>
          <cell r="R210">
            <v>76.875833740234384</v>
          </cell>
          <cell r="S210">
            <v>78.413347167968752</v>
          </cell>
          <cell r="T210">
            <v>79.981613769531251</v>
          </cell>
          <cell r="U210">
            <v>233.68132812500002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>
            <v>0</v>
          </cell>
          <cell r="AJ210">
            <v>0</v>
          </cell>
          <cell r="AK210">
            <v>0</v>
          </cell>
          <cell r="AL210">
            <v>0</v>
          </cell>
          <cell r="AM210">
            <v>0</v>
          </cell>
          <cell r="AN210">
            <v>0</v>
          </cell>
          <cell r="AO210">
            <v>0</v>
          </cell>
          <cell r="AP210">
            <v>0</v>
          </cell>
          <cell r="AQ210">
            <v>0</v>
          </cell>
          <cell r="AR210">
            <v>0</v>
          </cell>
          <cell r="AS210">
            <v>0</v>
          </cell>
          <cell r="AT210">
            <v>0</v>
          </cell>
          <cell r="AU210">
            <v>0</v>
          </cell>
          <cell r="AV210">
            <v>0</v>
          </cell>
          <cell r="AW210">
            <v>0</v>
          </cell>
          <cell r="AX210">
            <v>0</v>
          </cell>
          <cell r="AY210">
            <v>0</v>
          </cell>
          <cell r="AZ210">
            <v>0</v>
          </cell>
        </row>
        <row r="211">
          <cell r="D211">
            <v>0</v>
          </cell>
          <cell r="E211">
            <v>56.210000000000008</v>
          </cell>
          <cell r="F211">
            <v>56.210000000000008</v>
          </cell>
          <cell r="G211">
            <v>56.210000000000008</v>
          </cell>
          <cell r="H211">
            <v>56.210000000000008</v>
          </cell>
          <cell r="I211">
            <v>56.210000000000008</v>
          </cell>
          <cell r="J211">
            <v>56.210000000000008</v>
          </cell>
          <cell r="K211">
            <v>56.210000000000008</v>
          </cell>
          <cell r="L211">
            <v>56.210000000000008</v>
          </cell>
          <cell r="M211">
            <v>56.210000000000008</v>
          </cell>
          <cell r="N211">
            <v>56.210000000000008</v>
          </cell>
          <cell r="O211">
            <v>56.210000000000008</v>
          </cell>
          <cell r="P211">
            <v>56.210000000000008</v>
          </cell>
          <cell r="Q211">
            <v>56.210000000000008</v>
          </cell>
          <cell r="R211">
            <v>56.210000000000008</v>
          </cell>
          <cell r="S211">
            <v>56.210000000000008</v>
          </cell>
          <cell r="T211">
            <v>56.210000000000008</v>
          </cell>
          <cell r="U211">
            <v>56.210000000000008</v>
          </cell>
          <cell r="V211">
            <v>0</v>
          </cell>
          <cell r="W211">
            <v>0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0</v>
          </cell>
          <cell r="AJ211">
            <v>0</v>
          </cell>
          <cell r="AK211">
            <v>0</v>
          </cell>
          <cell r="AL211">
            <v>0</v>
          </cell>
          <cell r="AM211">
            <v>0</v>
          </cell>
          <cell r="AN211">
            <v>0</v>
          </cell>
          <cell r="AO211">
            <v>0</v>
          </cell>
          <cell r="AP211">
            <v>0</v>
          </cell>
          <cell r="AQ211">
            <v>0</v>
          </cell>
          <cell r="AR211">
            <v>0</v>
          </cell>
          <cell r="AS211">
            <v>0</v>
          </cell>
          <cell r="AT211">
            <v>0</v>
          </cell>
          <cell r="AU211">
            <v>0</v>
          </cell>
          <cell r="AV211">
            <v>0</v>
          </cell>
          <cell r="AW211">
            <v>0</v>
          </cell>
          <cell r="AX211">
            <v>0</v>
          </cell>
          <cell r="AY211">
            <v>0</v>
          </cell>
          <cell r="AZ211">
            <v>0</v>
          </cell>
        </row>
        <row r="212">
          <cell r="D212">
            <v>0</v>
          </cell>
          <cell r="E212">
            <v>215.63479995727539</v>
          </cell>
          <cell r="F212">
            <v>225.24809661865234</v>
          </cell>
          <cell r="G212">
            <v>235.05365936279298</v>
          </cell>
          <cell r="H212">
            <v>245.05533447265626</v>
          </cell>
          <cell r="I212">
            <v>255.25703979492189</v>
          </cell>
          <cell r="J212">
            <v>265.66278076171875</v>
          </cell>
          <cell r="K212">
            <v>223.13503723144532</v>
          </cell>
          <cell r="L212">
            <v>124.47353515625001</v>
          </cell>
          <cell r="M212">
            <v>125.83880859375002</v>
          </cell>
          <cell r="N212">
            <v>127.23138305664064</v>
          </cell>
          <cell r="O212">
            <v>128.65181396484377</v>
          </cell>
          <cell r="P212">
            <v>130.1006481933594</v>
          </cell>
          <cell r="Q212">
            <v>131.57845825195312</v>
          </cell>
          <cell r="R212">
            <v>133.08583374023439</v>
          </cell>
          <cell r="S212">
            <v>134.62334716796875</v>
          </cell>
          <cell r="T212">
            <v>136.19161376953127</v>
          </cell>
          <cell r="U212">
            <v>289.89132812500003</v>
          </cell>
          <cell r="V212">
            <v>0</v>
          </cell>
          <cell r="W212">
            <v>0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>
            <v>0</v>
          </cell>
          <cell r="AJ212">
            <v>0</v>
          </cell>
          <cell r="AK212">
            <v>0</v>
          </cell>
          <cell r="AL212">
            <v>0</v>
          </cell>
          <cell r="AM212">
            <v>0</v>
          </cell>
          <cell r="AN212">
            <v>0</v>
          </cell>
          <cell r="AO212">
            <v>0</v>
          </cell>
          <cell r="AP212">
            <v>0</v>
          </cell>
          <cell r="AQ212">
            <v>0</v>
          </cell>
          <cell r="AR212">
            <v>0</v>
          </cell>
          <cell r="AS212">
            <v>0</v>
          </cell>
          <cell r="AT212">
            <v>0</v>
          </cell>
          <cell r="AU212">
            <v>0</v>
          </cell>
          <cell r="AV212">
            <v>0</v>
          </cell>
          <cell r="AW212">
            <v>0</v>
          </cell>
          <cell r="AX212">
            <v>0</v>
          </cell>
          <cell r="AY212">
            <v>0</v>
          </cell>
          <cell r="AZ212">
            <v>0</v>
          </cell>
        </row>
        <row r="213"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  <cell r="T213">
            <v>0</v>
          </cell>
          <cell r="U213">
            <v>0</v>
          </cell>
          <cell r="V213">
            <v>0</v>
          </cell>
          <cell r="W213">
            <v>0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>
            <v>0</v>
          </cell>
          <cell r="AJ213">
            <v>0</v>
          </cell>
          <cell r="AK213">
            <v>0</v>
          </cell>
          <cell r="AL213">
            <v>0</v>
          </cell>
          <cell r="AM213">
            <v>0</v>
          </cell>
          <cell r="AN213">
            <v>0</v>
          </cell>
          <cell r="AO213">
            <v>0</v>
          </cell>
          <cell r="AP213">
            <v>0</v>
          </cell>
          <cell r="AQ213">
            <v>0</v>
          </cell>
          <cell r="AR213">
            <v>0</v>
          </cell>
          <cell r="AS213">
            <v>0</v>
          </cell>
          <cell r="AT213">
            <v>0</v>
          </cell>
          <cell r="AU213">
            <v>0</v>
          </cell>
          <cell r="AV213">
            <v>0</v>
          </cell>
          <cell r="AW213">
            <v>0</v>
          </cell>
          <cell r="AX213">
            <v>0</v>
          </cell>
          <cell r="AY213">
            <v>0</v>
          </cell>
          <cell r="AZ213">
            <v>0</v>
          </cell>
        </row>
        <row r="214"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  <cell r="V214">
            <v>0</v>
          </cell>
          <cell r="W214">
            <v>0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>
            <v>0</v>
          </cell>
          <cell r="AJ214">
            <v>0</v>
          </cell>
          <cell r="AK214">
            <v>0</v>
          </cell>
          <cell r="AL214">
            <v>0</v>
          </cell>
          <cell r="AM214">
            <v>0</v>
          </cell>
          <cell r="AN214">
            <v>0</v>
          </cell>
          <cell r="AO214">
            <v>0</v>
          </cell>
          <cell r="AP214">
            <v>0</v>
          </cell>
          <cell r="AQ214">
            <v>0</v>
          </cell>
          <cell r="AR214">
            <v>0</v>
          </cell>
          <cell r="AS214">
            <v>0</v>
          </cell>
          <cell r="AT214">
            <v>0</v>
          </cell>
          <cell r="AU214">
            <v>0</v>
          </cell>
          <cell r="AV214">
            <v>0</v>
          </cell>
          <cell r="AW214">
            <v>0</v>
          </cell>
          <cell r="AX214">
            <v>0</v>
          </cell>
          <cell r="AY214">
            <v>0</v>
          </cell>
          <cell r="AZ214">
            <v>0</v>
          </cell>
        </row>
        <row r="215"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  <cell r="T215">
            <v>0</v>
          </cell>
          <cell r="U215">
            <v>0</v>
          </cell>
          <cell r="V215">
            <v>0</v>
          </cell>
          <cell r="W215">
            <v>0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0</v>
          </cell>
          <cell r="AJ215">
            <v>0</v>
          </cell>
          <cell r="AK215">
            <v>0</v>
          </cell>
          <cell r="AL215">
            <v>0</v>
          </cell>
          <cell r="AM215">
            <v>0</v>
          </cell>
          <cell r="AN215">
            <v>0</v>
          </cell>
          <cell r="AO215">
            <v>0</v>
          </cell>
          <cell r="AP215">
            <v>0</v>
          </cell>
          <cell r="AQ215">
            <v>0</v>
          </cell>
          <cell r="AR215">
            <v>0</v>
          </cell>
          <cell r="AS215">
            <v>0</v>
          </cell>
          <cell r="AT215">
            <v>0</v>
          </cell>
          <cell r="AU215">
            <v>0</v>
          </cell>
          <cell r="AV215">
            <v>0</v>
          </cell>
          <cell r="AW215">
            <v>0</v>
          </cell>
          <cell r="AX215">
            <v>0</v>
          </cell>
          <cell r="AY215">
            <v>0</v>
          </cell>
          <cell r="AZ215">
            <v>0</v>
          </cell>
        </row>
        <row r="216">
          <cell r="D216">
            <v>0</v>
          </cell>
          <cell r="E216">
            <v>-847.1972000427246</v>
          </cell>
          <cell r="F216">
            <v>161.15945661865234</v>
          </cell>
          <cell r="G216">
            <v>169.68324656279299</v>
          </cell>
          <cell r="H216">
            <v>178.37751341665626</v>
          </cell>
          <cell r="I216">
            <v>187.24566231780187</v>
          </cell>
          <cell r="J216">
            <v>196.29117573505636</v>
          </cell>
          <cell r="K216">
            <v>152.37600010424967</v>
          </cell>
          <cell r="L216">
            <v>52.29931728651043</v>
          </cell>
          <cell r="M216">
            <v>52.221106366615643</v>
          </cell>
          <cell r="N216">
            <v>52.141326784963582</v>
          </cell>
          <cell r="O216">
            <v>52.059956567733167</v>
          </cell>
          <cell r="P216">
            <v>51.976953648306576</v>
          </cell>
          <cell r="Q216">
            <v>51.892289815999277</v>
          </cell>
          <cell r="R216">
            <v>51.805941935561449</v>
          </cell>
          <cell r="S216">
            <v>51.717857527202355</v>
          </cell>
          <cell r="T216">
            <v>51.62801433594953</v>
          </cell>
          <cell r="U216">
            <v>289.89132812500003</v>
          </cell>
          <cell r="V216">
            <v>0</v>
          </cell>
          <cell r="W216">
            <v>0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>
            <v>0</v>
          </cell>
          <cell r="AJ216">
            <v>0</v>
          </cell>
          <cell r="AK216">
            <v>0</v>
          </cell>
          <cell r="AL216">
            <v>0</v>
          </cell>
          <cell r="AM216">
            <v>0</v>
          </cell>
          <cell r="AN216">
            <v>0</v>
          </cell>
          <cell r="AO216">
            <v>0</v>
          </cell>
          <cell r="AP216">
            <v>0</v>
          </cell>
          <cell r="AQ216">
            <v>0</v>
          </cell>
          <cell r="AR216">
            <v>0</v>
          </cell>
          <cell r="AS216">
            <v>0</v>
          </cell>
          <cell r="AT216">
            <v>0</v>
          </cell>
          <cell r="AU216">
            <v>0</v>
          </cell>
          <cell r="AV216">
            <v>0</v>
          </cell>
          <cell r="AW216">
            <v>0</v>
          </cell>
          <cell r="AX216">
            <v>0</v>
          </cell>
          <cell r="AY216">
            <v>0</v>
          </cell>
          <cell r="AZ216">
            <v>0</v>
          </cell>
        </row>
        <row r="218">
          <cell r="D218">
            <v>0</v>
          </cell>
          <cell r="E218">
            <v>-830.58549023796525</v>
          </cell>
          <cell r="F218">
            <v>154.90143850312606</v>
          </cell>
          <cell r="G218">
            <v>159.89631303457287</v>
          </cell>
          <cell r="H218">
            <v>164.79324987596107</v>
          </cell>
          <cell r="I218">
            <v>169.59416536824168</v>
          </cell>
          <cell r="J218">
            <v>174.30094662841071</v>
          </cell>
          <cell r="K218">
            <v>132.65247786722932</v>
          </cell>
          <cell r="L218">
            <v>44.636963723853199</v>
          </cell>
          <cell r="M218">
            <v>43.696285741961837</v>
          </cell>
          <cell r="N218">
            <v>42.77404878127976</v>
          </cell>
          <cell r="O218">
            <v>41.869898884229727</v>
          </cell>
          <cell r="P218">
            <v>40.983473239213801</v>
          </cell>
          <cell r="Q218">
            <v>40.114427828647955</v>
          </cell>
          <cell r="R218">
            <v>39.262429518233127</v>
          </cell>
          <cell r="S218">
            <v>38.427129946158949</v>
          </cell>
          <cell r="T218">
            <v>37.608210913400903</v>
          </cell>
          <cell r="U218">
            <v>207.02953373011343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>
            <v>0</v>
          </cell>
          <cell r="AJ218">
            <v>0</v>
          </cell>
          <cell r="AK218">
            <v>0</v>
          </cell>
          <cell r="AL218">
            <v>0</v>
          </cell>
          <cell r="AM218">
            <v>0</v>
          </cell>
          <cell r="AN218">
            <v>0</v>
          </cell>
          <cell r="AO218">
            <v>0</v>
          </cell>
          <cell r="AP218">
            <v>0</v>
          </cell>
          <cell r="AQ218">
            <v>0</v>
          </cell>
          <cell r="AR218">
            <v>0</v>
          </cell>
          <cell r="AS218">
            <v>0</v>
          </cell>
          <cell r="AT218">
            <v>0</v>
          </cell>
          <cell r="AU218">
            <v>0</v>
          </cell>
          <cell r="AV218">
            <v>0</v>
          </cell>
          <cell r="AW218">
            <v>0</v>
          </cell>
          <cell r="AX218">
            <v>0</v>
          </cell>
          <cell r="AY218">
            <v>0</v>
          </cell>
          <cell r="AZ218">
            <v>0</v>
          </cell>
        </row>
      </sheetData>
      <sheetData sheetId="1"/>
      <sheetData sheetId="2" refreshError="1"/>
      <sheetData sheetId="3"/>
      <sheetData sheetId="4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Data Entry"/>
      <sheetName val="Automated Profit &amp; Loss"/>
      <sheetName val="Automated Balance Sheet"/>
      <sheetName val="Automated Cashflow"/>
      <sheetName val="Auto Volumes and Supplementary"/>
      <sheetName val="Indicators"/>
      <sheetName val="RoT"/>
      <sheetName val="Assoc Coy PMaster Data"/>
      <sheetName val="Group Coy PMaster Data"/>
      <sheetName val="NIE_DFW_2007"/>
      <sheetName val="Overview"/>
    </sheetNames>
    <sheetDataSet>
      <sheetData sheetId="0" refreshError="1"/>
      <sheetData sheetId="1" refreshError="1">
        <row r="6">
          <cell r="D6">
            <v>0</v>
          </cell>
        </row>
        <row r="81"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</row>
      </sheetData>
      <sheetData sheetId="2" refreshError="1">
        <row r="6">
          <cell r="D6">
            <v>0</v>
          </cell>
        </row>
        <row r="36">
          <cell r="E36">
            <v>163.02073556423187</v>
          </cell>
          <cell r="F36">
            <v>159.09206001739503</v>
          </cell>
          <cell r="G36">
            <v>171.74830069480134</v>
          </cell>
          <cell r="H36">
            <v>177.38458858063461</v>
          </cell>
          <cell r="I36">
            <v>165.58954147539976</v>
          </cell>
          <cell r="J36">
            <v>43.802101135253906</v>
          </cell>
          <cell r="K36">
            <v>22.227100372314453</v>
          </cell>
          <cell r="L36">
            <v>0</v>
          </cell>
          <cell r="M36">
            <v>0</v>
          </cell>
          <cell r="N36">
            <v>0</v>
          </cell>
        </row>
        <row r="41">
          <cell r="E41">
            <v>712.84180068969727</v>
          </cell>
          <cell r="F41">
            <v>615.47552108764648</v>
          </cell>
          <cell r="G41">
            <v>524.1487979888916</v>
          </cell>
          <cell r="H41">
            <v>294.93199634552002</v>
          </cell>
          <cell r="I41">
            <v>378.17091178893958</v>
          </cell>
          <cell r="J41">
            <v>1151.9264869689891</v>
          </cell>
          <cell r="K41">
            <v>1458.4018363952587</v>
          </cell>
          <cell r="L41">
            <v>1330.4615402221605</v>
          </cell>
          <cell r="M41">
            <v>1936.6480560302709</v>
          </cell>
          <cell r="N41">
            <v>2093.1692047119141</v>
          </cell>
        </row>
        <row r="46"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</row>
        <row r="52"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</row>
        <row r="57">
          <cell r="E57">
            <v>9.3572998046875</v>
          </cell>
          <cell r="F57">
            <v>9.0992002487182617</v>
          </cell>
          <cell r="G57">
            <v>8.7976999282836914</v>
          </cell>
          <cell r="H57">
            <v>8.0388002395629883</v>
          </cell>
          <cell r="I57">
            <v>8.1447000503540039</v>
          </cell>
          <cell r="J57">
            <v>12.228300094604492</v>
          </cell>
          <cell r="K57">
            <v>10.931699752807617</v>
          </cell>
          <cell r="L57">
            <v>10.094300270080566</v>
          </cell>
          <cell r="M57">
            <v>9.2379999160766602</v>
          </cell>
          <cell r="N57">
            <v>8.323699951171875</v>
          </cell>
        </row>
        <row r="62">
          <cell r="E62">
            <v>340.16339111328125</v>
          </cell>
          <cell r="F62">
            <v>221.25559997558594</v>
          </cell>
          <cell r="G62">
            <v>217.21710205078125</v>
          </cell>
          <cell r="H62">
            <v>320.39230346679687</v>
          </cell>
          <cell r="I62">
            <v>285.12939453125</v>
          </cell>
          <cell r="J62">
            <v>198.62379455566406</v>
          </cell>
          <cell r="K62">
            <v>452.56549072265625</v>
          </cell>
          <cell r="L62">
            <v>743.04107666015625</v>
          </cell>
          <cell r="M62">
            <v>753.256591796875</v>
          </cell>
          <cell r="N62">
            <v>714.2545166015625</v>
          </cell>
        </row>
        <row r="70">
          <cell r="E70">
            <v>-1196.2368355417252</v>
          </cell>
          <cell r="F70">
            <v>-1154.7833292495729</v>
          </cell>
          <cell r="G70">
            <v>-1060.6639080237044</v>
          </cell>
          <cell r="H70">
            <v>-944.01414790205308</v>
          </cell>
          <cell r="I70">
            <v>-1016.0101120748914</v>
          </cell>
          <cell r="J70">
            <v>-841.65222410501531</v>
          </cell>
          <cell r="K70">
            <v>-276.92408220911688</v>
          </cell>
          <cell r="L70">
            <v>-52.499475888614882</v>
          </cell>
          <cell r="M70">
            <v>-24.636318230281631</v>
          </cell>
          <cell r="N70">
            <v>-319.70916110579856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ReadMe"/>
      <sheetName val="Control Panel"/>
      <sheetName val="Demand"/>
      <sheetName val="Summary"/>
      <sheetName val="Rollups"/>
      <sheetName val="FixedForecasts"/>
      <sheetName val="Domgas extraction"/>
      <sheetName val="Eastern DomGas Demand Data"/>
      <sheetName val="Eastern DomGas Sales forecast"/>
      <sheetName val="Western DomGas Demand Data"/>
      <sheetName val="Western DomGas Sales forecast"/>
      <sheetName val="Data for demand"/>
      <sheetName val="Demand data Dec07Update"/>
    </sheetNames>
    <sheetDataSet>
      <sheetData sheetId="0" refreshError="1"/>
      <sheetData sheetId="1" refreshError="1"/>
      <sheetData sheetId="2" refreshError="1"/>
      <sheetData sheetId="3" refreshError="1">
        <row r="3">
          <cell r="D3" t="str">
            <v>BP07_SPDCJV_Ref5a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URCE"/>
      <sheetName val="accaccmmyy"/>
      <sheetName val="Accrual oct03"/>
      <sheetName val="Oct trans"/>
      <sheetName val="lagbrt10 (3)"/>
      <sheetName val="oct3600"/>
      <sheetName val="Sheet2"/>
      <sheetName val="Sheet5"/>
      <sheetName val="estgl10 (3)"/>
      <sheetName val="Sheet4"/>
      <sheetName val="Sheet6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>
        <row r="2">
          <cell r="A2" t="str">
            <v>Accommodation EA Technicians training SO1</v>
          </cell>
        </row>
        <row r="3">
          <cell r="A3" t="str">
            <v>Air tickets for Service Order 1</v>
          </cell>
        </row>
        <row r="4">
          <cell r="A4" t="str">
            <v>Allowances EA Tech for SO 1</v>
          </cell>
        </row>
        <row r="5">
          <cell r="A5" t="str">
            <v>Ark Towers Facilities Mtce &amp; Tea services</v>
          </cell>
        </row>
        <row r="6">
          <cell r="A6" t="str">
            <v>Asset Integrity Inspections</v>
          </cell>
        </row>
        <row r="7">
          <cell r="A7" t="str">
            <v>Business Travel (Local)</v>
          </cell>
        </row>
        <row r="8">
          <cell r="A8" t="str">
            <v>Business Travel (Overseas)</v>
          </cell>
        </row>
        <row r="9">
          <cell r="A9" t="str">
            <v>Call cost 6 INTL voice lines</v>
          </cell>
        </row>
        <row r="10">
          <cell r="A10" t="str">
            <v xml:space="preserve">Call Off IM&amp;T Offshore Consultancy </v>
          </cell>
        </row>
        <row r="11">
          <cell r="A11" t="str">
            <v>Catering &amp; Housekeeping FPSO</v>
          </cell>
        </row>
        <row r="12">
          <cell r="A12" t="str">
            <v>Catering Services Portofino - INTELS</v>
          </cell>
        </row>
        <row r="13">
          <cell r="A13" t="str">
            <v>CD Projects (Classrooms/Teachers quarters)</v>
          </cell>
        </row>
        <row r="14">
          <cell r="A14" t="str">
            <v>CD/CA Bursary award</v>
          </cell>
        </row>
        <row r="15">
          <cell r="A15" t="str">
            <v>CD/CA Community Engagement and PAO-CAC Overheads</v>
          </cell>
        </row>
        <row r="16">
          <cell r="A16" t="str">
            <v>CD/CA Contact Men</v>
          </cell>
        </row>
        <row r="17">
          <cell r="A17" t="str">
            <v>CD/CA Skills Acquisition</v>
          </cell>
        </row>
        <row r="18">
          <cell r="A18" t="str">
            <v>Chemicals, Lubes, inert gases &amp; Prod Chemicals EAFPSO</v>
          </cell>
        </row>
        <row r="19">
          <cell r="A19" t="str">
            <v>Clampon sand probes &amp; Testing equip (WDT contract)</v>
          </cell>
        </row>
        <row r="20">
          <cell r="A20" t="str">
            <v>Class certification for the Sea Eagle (Llyods)EAFPSO</v>
          </cell>
        </row>
        <row r="21">
          <cell r="A21" t="str">
            <v xml:space="preserve">Connection EA to Tunu LOS  to Warri Network </v>
          </cell>
        </row>
        <row r="22">
          <cell r="A22" t="str">
            <v>Connection EA to Tunu LOS  to Warri Network OPEX</v>
          </cell>
        </row>
        <row r="23">
          <cell r="A23" t="str">
            <v xml:space="preserve">Connection EA VSAT to Warri Network </v>
          </cell>
        </row>
        <row r="24">
          <cell r="A24" t="str">
            <v>Connection EA VSAT to Warri Network OPEX</v>
          </cell>
        </row>
        <row r="25">
          <cell r="A25" t="str">
            <v>Consultancy - Various Shell group</v>
          </cell>
        </row>
        <row r="26">
          <cell r="A26" t="str">
            <v>Container rental FPSO</v>
          </cell>
        </row>
        <row r="27">
          <cell r="A27" t="str">
            <v>Contract Analyst  - IES</v>
          </cell>
        </row>
        <row r="28">
          <cell r="A28" t="str">
            <v>Contracts with Revere - IMMPOWER</v>
          </cell>
        </row>
        <row r="29">
          <cell r="A29" t="str">
            <v>Corrosion &amp; chemical Management service</v>
          </cell>
        </row>
        <row r="30">
          <cell r="A30" t="str">
            <v>Corrosion Inhibitor (Dense Phase)Injection of CI for 1st 3 months</v>
          </cell>
        </row>
        <row r="31">
          <cell r="A31" t="str">
            <v>Crew change - Hotel accommodation</v>
          </cell>
        </row>
        <row r="32">
          <cell r="A32" t="str">
            <v>Crew Change - International flights</v>
          </cell>
        </row>
        <row r="33">
          <cell r="A33" t="str">
            <v>CTR with SITI for offshore IM &amp; T plan</v>
          </cell>
        </row>
        <row r="34">
          <cell r="A34" t="str">
            <v xml:space="preserve">CTRs with SGS for contract analysts/engineers </v>
          </cell>
        </row>
        <row r="35">
          <cell r="A35" t="str">
            <v>Data loading SAP - Ecodrill N Atiba</v>
          </cell>
        </row>
        <row r="36">
          <cell r="A36" t="str">
            <v>Data/Telecomm link to Onne Warehouse.</v>
          </cell>
        </row>
        <row r="37">
          <cell r="A37" t="str">
            <v>Dedicated emergency Inmarsat B unit</v>
          </cell>
        </row>
        <row r="38">
          <cell r="A38" t="str">
            <v>Development Of Asset Integrity System For EA</v>
          </cell>
        </row>
        <row r="39">
          <cell r="A39" t="str">
            <v>Diesel Engine Maintenance Services EAFPSO</v>
          </cell>
        </row>
        <row r="40">
          <cell r="A40" t="str">
            <v>Diesel for field support vessels</v>
          </cell>
        </row>
        <row r="41">
          <cell r="A41" t="str">
            <v>Diesel FPSO</v>
          </cell>
        </row>
        <row r="42">
          <cell r="A42" t="str">
            <v>Dispersant/ Absorbent L/S</v>
          </cell>
        </row>
        <row r="43">
          <cell r="A43" t="str">
            <v>EA - Consultancy/peer assistance</v>
          </cell>
        </row>
        <row r="44">
          <cell r="A44" t="str">
            <v>EA Business Travel (Local)</v>
          </cell>
        </row>
        <row r="45">
          <cell r="A45" t="str">
            <v>EA Business Travel (Overseas)</v>
          </cell>
        </row>
        <row r="46">
          <cell r="A46" t="str">
            <v>EA Crude testing / analysis at Hague</v>
          </cell>
        </row>
        <row r="47">
          <cell r="A47" t="str">
            <v>EA demo lifting activities Tanker loading</v>
          </cell>
        </row>
        <row r="48">
          <cell r="A48" t="str">
            <v>EA EP Proms Disk Upgrade</v>
          </cell>
        </row>
        <row r="49">
          <cell r="A49" t="str">
            <v>EA General Overheads</v>
          </cell>
        </row>
        <row r="50">
          <cell r="A50" t="str">
            <v>EA Non Payroll Ben. &amp; Welf.(Exc</v>
          </cell>
        </row>
        <row r="51">
          <cell r="A51" t="str">
            <v>EA project data doc handover</v>
          </cell>
        </row>
        <row r="52">
          <cell r="A52" t="str">
            <v>EA Resid.Accom.(Inc.Tel.)Onshore</v>
          </cell>
        </row>
        <row r="53">
          <cell r="A53" t="str">
            <v>EA Staff Medicals charges</v>
          </cell>
        </row>
        <row r="54">
          <cell r="A54" t="str">
            <v>EA Staff relocation cost</v>
          </cell>
        </row>
        <row r="55">
          <cell r="A55" t="str">
            <v>EA Tarriffed staff IT &amp; Tel. Costs</v>
          </cell>
        </row>
        <row r="56">
          <cell r="A56" t="str">
            <v>Emergency Control Room</v>
          </cell>
        </row>
        <row r="57">
          <cell r="A57" t="str">
            <v>Emergency duty bags</v>
          </cell>
        </row>
        <row r="58">
          <cell r="A58" t="str">
            <v>Environmental monitoring of EA field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Field development &amp; eng support (Debottlenecking)</v>
          </cell>
        </row>
        <row r="61">
          <cell r="A61" t="str">
            <v>Fire Equipment Maintenance</v>
          </cell>
        </row>
        <row r="62">
          <cell r="A62" t="str">
            <v>Gen Overheads Miscellaneous</v>
          </cell>
        </row>
        <row r="63">
          <cell r="A63" t="str">
            <v>General Mtce - Lutzlift, Liferaft, Tamrotor GAC, HVAC etc</v>
          </cell>
        </row>
        <row r="64">
          <cell r="A64" t="str">
            <v>General Mtce- Compressor, Pumps, Valves &amp; Gas Turbine</v>
          </cell>
        </row>
        <row r="65">
          <cell r="A65" t="str">
            <v>General Mtce services FPSO - Materials</v>
          </cell>
        </row>
        <row r="66">
          <cell r="A66" t="str">
            <v>General Mtce services FPSO - Other Contracts</v>
          </cell>
        </row>
        <row r="67">
          <cell r="A67" t="str">
            <v>GID Equipment FPSO</v>
          </cell>
        </row>
        <row r="68">
          <cell r="A68" t="str">
            <v>GI-D Support cost</v>
          </cell>
        </row>
        <row r="69">
          <cell r="A69" t="str">
            <v xml:space="preserve">Helicopter flights to Sea Eagle </v>
          </cell>
        </row>
        <row r="70">
          <cell r="A70" t="str">
            <v>Hose Handling vessel - Lease &amp; Diesel</v>
          </cell>
        </row>
        <row r="71">
          <cell r="A71" t="str">
            <v>HSE Survival Training study</v>
          </cell>
        </row>
        <row r="72">
          <cell r="A72" t="str">
            <v xml:space="preserve">Integrated Control Sys Maint Serv Foxboro  </v>
          </cell>
        </row>
        <row r="73">
          <cell r="A73" t="str">
            <v>Integrated Planner - Q Walker</v>
          </cell>
        </row>
        <row r="74">
          <cell r="A74" t="str">
            <v>INTELS accommodation - Office</v>
          </cell>
        </row>
        <row r="75">
          <cell r="A75" t="str">
            <v>INTELS accommodation - Residential</v>
          </cell>
        </row>
        <row r="76">
          <cell r="A76" t="str">
            <v>ISO 14001 Certification - Ken Heap</v>
          </cell>
        </row>
        <row r="77">
          <cell r="A77" t="str">
            <v>IT Equipment &amp; infrastructure costs (new office - incl. Mast)</v>
          </cell>
        </row>
        <row r="78">
          <cell r="A78" t="str">
            <v>Lagos Emergency Response Centre</v>
          </cell>
        </row>
        <row r="79">
          <cell r="A79" t="str">
            <v>Library furniture &amp; equip.</v>
          </cell>
        </row>
        <row r="80">
          <cell r="A80" t="str">
            <v>Lifting &amp; Deck Management Serv-EA</v>
          </cell>
        </row>
        <row r="81">
          <cell r="A81" t="str">
            <v>Logistics backcharge from Shell Expro</v>
          </cell>
        </row>
        <row r="82">
          <cell r="A82" t="str">
            <v>Logistics personnel Osubi L03207 &amp; L03208</v>
          </cell>
        </row>
        <row r="83">
          <cell r="A83" t="str">
            <v>Maintain 5Km Exclusion zone-Diesel for Security Patrol Vessel</v>
          </cell>
        </row>
        <row r="84">
          <cell r="A84" t="str">
            <v xml:space="preserve">Maintain 5Km Exclusion zone-Security Patrol </v>
          </cell>
        </row>
        <row r="85">
          <cell r="A85" t="str">
            <v>Maintenance System Engnr - Steve Ord</v>
          </cell>
        </row>
        <row r="86">
          <cell r="A86" t="str">
            <v>Manpower support library services</v>
          </cell>
        </row>
        <row r="87">
          <cell r="A87" t="str">
            <v>Marine support specialist S. Potter</v>
          </cell>
        </row>
        <row r="88">
          <cell r="A88" t="str">
            <v>Mclatek -(Trainer) and storeman</v>
          </cell>
        </row>
        <row r="89">
          <cell r="A89" t="str">
            <v>Metering station maintenance service on EA</v>
          </cell>
        </row>
        <row r="90">
          <cell r="A90" t="str">
            <v>Metering Technicians 2Persons</v>
          </cell>
        </row>
        <row r="91">
          <cell r="A91" t="str">
            <v>Miscellaneous Logistics costs</v>
          </cell>
        </row>
        <row r="92">
          <cell r="A92" t="str">
            <v>Mooring, Topsides And Operations Support (HEA)EAFPSO</v>
          </cell>
        </row>
        <row r="93">
          <cell r="A93" t="str">
            <v>Motor Vehicles/Buses</v>
          </cell>
        </row>
        <row r="94">
          <cell r="A94" t="str">
            <v>NDT Inspections on FPSO</v>
          </cell>
        </row>
        <row r="95">
          <cell r="A95" t="str">
            <v xml:space="preserve">New office cost refurbishment. </v>
          </cell>
        </row>
        <row r="96">
          <cell r="A96" t="str">
            <v>NLNG ContractOGGS Facilties at NLNG (Service Agreement)</v>
          </cell>
        </row>
        <row r="97">
          <cell r="A97" t="str">
            <v>Non Payroll Ben. &amp; Welf.(Exc</v>
          </cell>
        </row>
        <row r="98">
          <cell r="A98" t="str">
            <v>Ocean Boom</v>
          </cell>
        </row>
        <row r="99">
          <cell r="A99" t="str">
            <v>OCS HEA Choke inspection (WDT charge out contract)</v>
          </cell>
        </row>
        <row r="100">
          <cell r="A100" t="str">
            <v>Office furniture</v>
          </cell>
        </row>
        <row r="101">
          <cell r="A101" t="str">
            <v>Office Furniture - OPEX</v>
          </cell>
        </row>
        <row r="102">
          <cell r="A102" t="str">
            <v>Office Space Rent</v>
          </cell>
        </row>
        <row r="103">
          <cell r="A103" t="str">
            <v>Office Supplies &amp; Stationery</v>
          </cell>
        </row>
        <row r="104">
          <cell r="A104" t="str">
            <v>Office supplies and stationery INTELS/FPSO</v>
          </cell>
        </row>
        <row r="105">
          <cell r="A105" t="str">
            <v>Offshore Emergency Response Procedures - Update</v>
          </cell>
        </row>
        <row r="106">
          <cell r="A106" t="str">
            <v>Offshore HSE Survival Training</v>
          </cell>
        </row>
        <row r="107">
          <cell r="A107" t="str">
            <v>Offshore Laboratory Services</v>
          </cell>
        </row>
        <row r="108">
          <cell r="A108" t="str">
            <v>Offshore Ops (3 months) Fuel, Lube Oil, Cleaning Pig, Valve Maint', etc</v>
          </cell>
        </row>
        <row r="109">
          <cell r="A109" t="str">
            <v>Offshore Ops Manpower services DietsMan</v>
          </cell>
        </row>
        <row r="110">
          <cell r="A110" t="str">
            <v>Offshore Support Unit SSIN-OPM</v>
          </cell>
        </row>
        <row r="111">
          <cell r="A111" t="str">
            <v>OGGS ARP</v>
          </cell>
        </row>
        <row r="112">
          <cell r="A112" t="str">
            <v>Unallocated CAPEX Budget</v>
          </cell>
        </row>
        <row r="113">
          <cell r="A113" t="str">
            <v>Oil test sampling (WDT contract)</v>
          </cell>
        </row>
        <row r="114">
          <cell r="A114" t="str">
            <v>Onshore Ops Manpower services FIN, CPL etc</v>
          </cell>
        </row>
        <row r="115">
          <cell r="A115" t="str">
            <v>Onshore Staff - Payroll Salary GPO</v>
          </cell>
        </row>
        <row r="116">
          <cell r="A116" t="str">
            <v>Onshore Staff - Payroll Salary PAO</v>
          </cell>
        </row>
        <row r="117">
          <cell r="A117" t="str">
            <v>Onshore Staff - Payroll Salary PCO</v>
          </cell>
        </row>
        <row r="118">
          <cell r="A118" t="str">
            <v>Onshore Staff - Payroll Salary PFO</v>
          </cell>
        </row>
        <row r="119">
          <cell r="A119" t="str">
            <v>Onshore Staff - Payroll Salary PIO</v>
          </cell>
        </row>
        <row r="120">
          <cell r="A120" t="str">
            <v>Onshore Staff - Payroll Salary PLO</v>
          </cell>
        </row>
        <row r="121">
          <cell r="A121" t="str">
            <v>Onshore Staff - Payroll Salary PMO</v>
          </cell>
        </row>
        <row r="122">
          <cell r="A122" t="str">
            <v>Onshore Staff - Payroll Salary PSO</v>
          </cell>
        </row>
        <row r="123">
          <cell r="A123" t="str">
            <v>OPE$T Training &amp; Asset Modelling (EA)</v>
          </cell>
        </row>
        <row r="124">
          <cell r="A124" t="str">
            <v>OPE$T Training &amp; Asset Modelling (OGGS)</v>
          </cell>
        </row>
        <row r="125">
          <cell r="A125" t="str">
            <v>Operational Doc- Manuals, Emergency Resp Doc's</v>
          </cell>
        </row>
        <row r="126">
          <cell r="A126" t="str">
            <v>Other IT Equip onshore staff- Flat screens etc</v>
          </cell>
        </row>
        <row r="127">
          <cell r="A127" t="str">
            <v>Other unspecified HSE Equipment</v>
          </cell>
        </row>
        <row r="128">
          <cell r="A128" t="str">
            <v>PACER-CM Implementation</v>
          </cell>
        </row>
        <row r="129">
          <cell r="A129" t="str">
            <v>PE Studies, ARP development</v>
          </cell>
        </row>
        <row r="130">
          <cell r="A130" t="str">
            <v>Permit to Work - survival Trainers</v>
          </cell>
        </row>
        <row r="131">
          <cell r="A131" t="str">
            <v xml:space="preserve">Pilottage &amp; Mooring For FPSO. </v>
          </cell>
        </row>
        <row r="132">
          <cell r="A132" t="str">
            <v>Pilottage (Loan pilot from Forcados)</v>
          </cell>
        </row>
        <row r="133">
          <cell r="A133" t="str">
            <v>PPE for EA staff-OPEX</v>
          </cell>
        </row>
        <row r="134">
          <cell r="A134" t="str">
            <v>Pre Start up Audit of OGGS</v>
          </cell>
        </row>
        <row r="135">
          <cell r="A135" t="str">
            <v xml:space="preserve">Pre Start up Audit of Sea Eagle (estimate) </v>
          </cell>
        </row>
        <row r="136">
          <cell r="A136" t="str">
            <v>Radio system &amp; 10 portable radios</v>
          </cell>
        </row>
        <row r="137">
          <cell r="A137" t="str">
            <v>Recruitment Cost Of Expat Staff</v>
          </cell>
        </row>
        <row r="138">
          <cell r="A138" t="str">
            <v>Rental of VSAT Stabilised System</v>
          </cell>
        </row>
        <row r="139">
          <cell r="A139" t="str">
            <v>Reservoir Engineer (One)</v>
          </cell>
        </row>
        <row r="140">
          <cell r="A140" t="str">
            <v>Resid.Accom.(Inc.Tel.)Onshore</v>
          </cell>
        </row>
        <row r="141">
          <cell r="A141" t="str">
            <v>Security contracts-HSE</v>
          </cell>
        </row>
        <row r="142">
          <cell r="A142" t="str">
            <v>Security Surveillance contracts with communities</v>
          </cell>
        </row>
        <row r="143">
          <cell r="A143" t="str">
            <v>Supply base annual lease &amp; stacking area</v>
          </cell>
        </row>
        <row r="144">
          <cell r="A144" t="str">
            <v>Supply base Furn. storage racks &amp; off.fu</v>
          </cell>
        </row>
        <row r="145">
          <cell r="A145" t="str">
            <v>Supply base operating cost</v>
          </cell>
        </row>
        <row r="146">
          <cell r="A146" t="str">
            <v>Swim test EA Tech</v>
          </cell>
        </row>
        <row r="147">
          <cell r="A147" t="str">
            <v>Tarriffed staff IT &amp; Tel. Costs</v>
          </cell>
        </row>
        <row r="148">
          <cell r="A148" t="str">
            <v>Technical Training for EA Tech SO1</v>
          </cell>
        </row>
        <row r="149">
          <cell r="A149" t="str">
            <v>Telecomm Engineer. Sea Eagle</v>
          </cell>
        </row>
        <row r="150">
          <cell r="A150" t="str">
            <v>Telecomm Maint Test Equip EA FPSO</v>
          </cell>
        </row>
        <row r="151">
          <cell r="A151" t="str">
            <v xml:space="preserve">Training-Onshore staff </v>
          </cell>
        </row>
        <row r="152">
          <cell r="A152" t="str">
            <v>Two Group/SIEP peer reviews</v>
          </cell>
        </row>
        <row r="153">
          <cell r="A153" t="str">
            <v>UPS for Computer Equipment in Ark towers</v>
          </cell>
        </row>
        <row r="154">
          <cell r="A154" t="str">
            <v>Vendor Support for Mtce of PA System FPSO</v>
          </cell>
        </row>
        <row r="155">
          <cell r="A155" t="str">
            <v>Vendor Support/cost for telecoms eqpt</v>
          </cell>
        </row>
        <row r="156">
          <cell r="A156" t="str">
            <v>Verification Integrity Engineer  - ASC Int Bodyshop</v>
          </cell>
        </row>
        <row r="157">
          <cell r="A157" t="str">
            <v>Verification MS, AIMS (Wells, Pipelines)</v>
          </cell>
        </row>
        <row r="158">
          <cell r="A158" t="str">
            <v>Video Conferencing equipment</v>
          </cell>
        </row>
        <row r="159">
          <cell r="A159" t="str">
            <v>VSAT Space Segment Rental 2003/2004</v>
          </cell>
        </row>
        <row r="160">
          <cell r="A160" t="str">
            <v>Warehouse Operations staff onne LO3212</v>
          </cell>
        </row>
        <row r="161">
          <cell r="A161" t="str">
            <v>Warehouse supervisor onne LO3204</v>
          </cell>
        </row>
        <row r="162">
          <cell r="A162" t="str">
            <v>Waste Management Services</v>
          </cell>
        </row>
        <row r="163">
          <cell r="A163" t="str">
            <v>Work Permit/VISA FPSO Staff</v>
          </cell>
        </row>
        <row r="164">
          <cell r="A164" t="str">
            <v>Workover/General Wellhead Maintenance</v>
          </cell>
        </row>
        <row r="165">
          <cell r="A165" t="str">
            <v>Workshops OD</v>
          </cell>
        </row>
      </sheetData>
      <sheetData sheetId="7" refreshError="1"/>
      <sheetData sheetId="8" refreshError="1"/>
      <sheetData sheetId="9"/>
      <sheetData sheetId="10"/>
      <sheetData sheetId="11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5 source curr"/>
      <sheetName val="2005"/>
      <sheetName val="PAO OPEX BUDGET (2)"/>
      <sheetName val="PAO OPEX BUDGET"/>
      <sheetName val="GPO OPEX BUDGET"/>
      <sheetName val="PSO OPEX BUDGET"/>
      <sheetName val="PLO OPEX BUDGET"/>
      <sheetName val="PLO CAPEX BUDGET "/>
      <sheetName val="Sheet1"/>
      <sheetName val="PAO CAPEX BUDGET "/>
      <sheetName val="Capital Allowance"/>
      <sheetName val="Sheet2"/>
      <sheetName val="Input Validation Lists"/>
      <sheetName val="CurveCalcLists"/>
      <sheetName val="TARIFF DATA"/>
    </sheetNames>
    <sheetDataSet>
      <sheetData sheetId="0">
        <row r="168">
          <cell r="A168" t="str">
            <v>GPO</v>
          </cell>
        </row>
      </sheetData>
      <sheetData sheetId="1" refreshError="1">
        <row r="168">
          <cell r="A168" t="str">
            <v>GPO</v>
          </cell>
        </row>
        <row r="169">
          <cell r="A169" t="str">
            <v>PAO</v>
          </cell>
        </row>
        <row r="170">
          <cell r="A170" t="str">
            <v>PLO</v>
          </cell>
        </row>
        <row r="171">
          <cell r="A171" t="str">
            <v>PSO</v>
          </cell>
        </row>
        <row r="172">
          <cell r="A172" t="str">
            <v>Grand Total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l"/>
      <sheetName val="Sheet1"/>
      <sheetName val="PLAN"/>
      <sheetName val="Sheet2"/>
      <sheetName val="sample"/>
      <sheetName val="AWARDED"/>
      <sheetName val="2005"/>
      <sheetName val="Project Data Input"/>
      <sheetName val="Project Data "/>
    </sheetNames>
    <sheetDataSet>
      <sheetData sheetId="0">
        <row r="7">
          <cell r="B7" t="str">
            <v>Ark Towers Facilities Mtce &amp; Tea services</v>
          </cell>
        </row>
      </sheetData>
      <sheetData sheetId="1">
        <row r="7">
          <cell r="B7" t="str">
            <v>Ark Towers Facilities Mtce &amp; Tea services</v>
          </cell>
        </row>
      </sheetData>
      <sheetData sheetId="2">
        <row r="7">
          <cell r="B7" t="str">
            <v>Ark Towers Facilities Mtce &amp; Tea services</v>
          </cell>
        </row>
      </sheetData>
      <sheetData sheetId="3">
        <row r="7">
          <cell r="B7" t="str">
            <v>Ark Towers Facilities Mtce &amp; Tea services</v>
          </cell>
        </row>
      </sheetData>
      <sheetData sheetId="4">
        <row r="7">
          <cell r="B7" t="str">
            <v>Ark Towers Facilities Mtce &amp; Tea services</v>
          </cell>
        </row>
      </sheetData>
      <sheetData sheetId="5">
        <row r="7">
          <cell r="B7" t="str">
            <v>Ark Towers Facilities Mtce &amp; Tea services</v>
          </cell>
          <cell r="C7">
            <v>40692.74131386861</v>
          </cell>
          <cell r="D7">
            <v>40.692741313868609</v>
          </cell>
        </row>
        <row r="8">
          <cell r="B8" t="str">
            <v>Business Travel (Local)</v>
          </cell>
          <cell r="C8">
            <v>148883</v>
          </cell>
          <cell r="D8">
            <v>148.88300000000001</v>
          </cell>
        </row>
        <row r="9">
          <cell r="B9" t="str">
            <v>Business Travel (Overseas)</v>
          </cell>
          <cell r="C9">
            <v>170046</v>
          </cell>
          <cell r="D9">
            <v>170.04599999999999</v>
          </cell>
        </row>
        <row r="10">
          <cell r="B10" t="str">
            <v>Catering &amp; Housekeeping FPSO</v>
          </cell>
          <cell r="C10">
            <v>523065.20642335754</v>
          </cell>
          <cell r="D10">
            <v>523.06520642335749</v>
          </cell>
        </row>
        <row r="11">
          <cell r="B11" t="str">
            <v>CD Projects (Classrooms/Teachers quarters)</v>
          </cell>
          <cell r="C11">
            <v>1410061.8115328467</v>
          </cell>
          <cell r="D11">
            <v>1410.0618115328466</v>
          </cell>
        </row>
        <row r="12">
          <cell r="B12" t="str">
            <v>CD/CA Bursary Award</v>
          </cell>
          <cell r="C12">
            <v>26277.372262773722</v>
          </cell>
          <cell r="D12">
            <v>26.277372262773721</v>
          </cell>
        </row>
        <row r="13">
          <cell r="B13" t="str">
            <v>CD/CA Contact Men</v>
          </cell>
          <cell r="D13">
            <v>0</v>
          </cell>
        </row>
        <row r="14">
          <cell r="B14" t="str">
            <v>CD/CA Skills Acquisition</v>
          </cell>
          <cell r="C14">
            <v>163513.35901595023</v>
          </cell>
          <cell r="D14">
            <v>163.51335901595024</v>
          </cell>
        </row>
        <row r="15">
          <cell r="B15" t="str">
            <v>Chemicals, Lubes, inert gases &amp; Prod Chemicals EAFPSO</v>
          </cell>
          <cell r="C15">
            <v>210399.45605517883</v>
          </cell>
          <cell r="D15">
            <v>210.39945605517883</v>
          </cell>
        </row>
        <row r="16">
          <cell r="B16" t="str">
            <v>Class certification for the Sea Eagle (Llyods)EAFPSO</v>
          </cell>
          <cell r="C16">
            <v>57100</v>
          </cell>
          <cell r="D16">
            <v>57.1</v>
          </cell>
        </row>
        <row r="17">
          <cell r="B17" t="str">
            <v>Container rental FPSO</v>
          </cell>
          <cell r="C17">
            <v>107928.05839416059</v>
          </cell>
          <cell r="D17">
            <v>107.92805839416059</v>
          </cell>
        </row>
        <row r="18">
          <cell r="B18" t="str">
            <v>Crew change - Hotel accommodation</v>
          </cell>
          <cell r="C18">
            <v>176945</v>
          </cell>
          <cell r="D18">
            <v>176.94499999999999</v>
          </cell>
        </row>
        <row r="19">
          <cell r="B19" t="str">
            <v>Crew Change - International flights</v>
          </cell>
          <cell r="C19">
            <v>420359</v>
          </cell>
          <cell r="D19">
            <v>420.35899999999998</v>
          </cell>
        </row>
        <row r="20">
          <cell r="B20" t="str">
            <v>Diesel for field support vessels</v>
          </cell>
          <cell r="C20">
            <v>857407.41</v>
          </cell>
          <cell r="D20">
            <v>857.40741000000003</v>
          </cell>
        </row>
        <row r="21">
          <cell r="B21" t="str">
            <v>Dispersant/ Absorbent L/S</v>
          </cell>
          <cell r="C21">
            <v>10416.4</v>
          </cell>
          <cell r="D21">
            <v>10.416399999999999</v>
          </cell>
        </row>
        <row r="22">
          <cell r="B22" t="str">
            <v>EA Resid.Accom.(Inc.Tel.)Onshore</v>
          </cell>
          <cell r="C22">
            <v>806000</v>
          </cell>
          <cell r="D22">
            <v>806</v>
          </cell>
        </row>
        <row r="23">
          <cell r="B23" t="str">
            <v>Catering &amp; Office Services - Onne</v>
          </cell>
          <cell r="C23">
            <v>99999.995037037035</v>
          </cell>
          <cell r="D23">
            <v>99.999995037037039</v>
          </cell>
        </row>
        <row r="24">
          <cell r="B24" t="str">
            <v>CD/CA Community engagement</v>
          </cell>
          <cell r="C24">
            <v>13750</v>
          </cell>
          <cell r="D24">
            <v>13.75</v>
          </cell>
        </row>
        <row r="25">
          <cell r="B25" t="str">
            <v>Compressor Maintenance</v>
          </cell>
          <cell r="C25">
            <v>119000</v>
          </cell>
          <cell r="D25">
            <v>119</v>
          </cell>
        </row>
        <row r="26">
          <cell r="B26" t="str">
            <v>Consultancy</v>
          </cell>
          <cell r="C26">
            <v>543383.11582499475</v>
          </cell>
          <cell r="D26">
            <v>543.38311582499477</v>
          </cell>
        </row>
        <row r="27">
          <cell r="B27" t="str">
            <v>Contract Staff Salaries</v>
          </cell>
          <cell r="C27">
            <v>1182719.6701286216</v>
          </cell>
          <cell r="D27">
            <v>1182.7196701286216</v>
          </cell>
        </row>
        <row r="28">
          <cell r="B28" t="str">
            <v>Data/Telecomm link to Onne Warehouse</v>
          </cell>
          <cell r="C28">
            <v>0</v>
          </cell>
          <cell r="D28">
            <v>0</v>
          </cell>
        </row>
        <row r="29">
          <cell r="B29" t="str">
            <v>Diesel Engine Maintenance</v>
          </cell>
          <cell r="C29">
            <v>30000</v>
          </cell>
          <cell r="D29">
            <v>30</v>
          </cell>
        </row>
        <row r="30">
          <cell r="B30" t="str">
            <v>EA Staff Medicals cost</v>
          </cell>
          <cell r="C30">
            <v>5000</v>
          </cell>
          <cell r="D30">
            <v>5</v>
          </cell>
        </row>
        <row r="31">
          <cell r="B31" t="str">
            <v xml:space="preserve">Field  Support/stand by Vessel for EA FPSO </v>
          </cell>
          <cell r="C31">
            <v>9505261.8721280601</v>
          </cell>
          <cell r="D31">
            <v>9505.2618721280596</v>
          </cell>
        </row>
        <row r="32">
          <cell r="B32" t="str">
            <v>Fire Equipment Maintenance</v>
          </cell>
          <cell r="C32">
            <v>9321.4536141906865</v>
          </cell>
          <cell r="D32">
            <v>9.3214536141906859</v>
          </cell>
        </row>
        <row r="33">
          <cell r="B33" t="str">
            <v>Gas Turbine Maintenance</v>
          </cell>
          <cell r="C33">
            <v>200000</v>
          </cell>
          <cell r="D33">
            <v>200</v>
          </cell>
        </row>
        <row r="34">
          <cell r="B34" t="str">
            <v>HEA Maintenance Support</v>
          </cell>
          <cell r="C34">
            <v>6813823.125</v>
          </cell>
          <cell r="D34">
            <v>6813.8231249999999</v>
          </cell>
        </row>
        <row r="35">
          <cell r="B35" t="str">
            <v xml:space="preserve">Helicopter flights to Sea Eagle </v>
          </cell>
          <cell r="C35">
            <v>1885726.2434016068</v>
          </cell>
          <cell r="D35">
            <v>1885.7262434016068</v>
          </cell>
        </row>
        <row r="36">
          <cell r="B36" t="str">
            <v>Hose &amp; Marine Eqpt Mtce</v>
          </cell>
          <cell r="C36">
            <v>13794.420642851277</v>
          </cell>
          <cell r="D36">
            <v>13.794420642851277</v>
          </cell>
        </row>
        <row r="37">
          <cell r="B37" t="str">
            <v>Hose Handling vessel - Lease &amp; port dues</v>
          </cell>
          <cell r="C37">
            <v>10500</v>
          </cell>
          <cell r="D37">
            <v>10.5</v>
          </cell>
        </row>
        <row r="38">
          <cell r="B38" t="str">
            <v>HVAC maintenance</v>
          </cell>
          <cell r="C38">
            <v>134341.12720194648</v>
          </cell>
          <cell r="D38">
            <v>134.34112720194648</v>
          </cell>
        </row>
        <row r="39">
          <cell r="B39" t="str">
            <v>IMMPOWER Configuration</v>
          </cell>
          <cell r="C39">
            <v>60939.584233576643</v>
          </cell>
          <cell r="D39">
            <v>60.939584233576646</v>
          </cell>
        </row>
        <row r="40">
          <cell r="B40" t="str">
            <v>Integrated Control System Maintenance</v>
          </cell>
          <cell r="C40">
            <v>187000</v>
          </cell>
          <cell r="D40">
            <v>187</v>
          </cell>
        </row>
        <row r="41">
          <cell r="B41" t="str">
            <v>Lifting &amp; Deck Management Serv-EA</v>
          </cell>
          <cell r="C41">
            <v>974936.78213672841</v>
          </cell>
          <cell r="D41">
            <v>974.93678213672843</v>
          </cell>
        </row>
        <row r="42">
          <cell r="B42" t="str">
            <v>Lifting Eqpt Inspections Services</v>
          </cell>
          <cell r="C42">
            <v>154335.15815085158</v>
          </cell>
          <cell r="D42">
            <v>154.33515815085158</v>
          </cell>
        </row>
        <row r="43">
          <cell r="B43" t="str">
            <v>Maintain 5Km Exclusion zone-Mtce of Fast Boat &amp; PPE</v>
          </cell>
          <cell r="C43">
            <v>948.01795063575173</v>
          </cell>
          <cell r="D43">
            <v>0.94801795063575178</v>
          </cell>
        </row>
        <row r="44">
          <cell r="B44" t="str">
            <v>Maintain 5Km Exclusion zone-Navy Allowances</v>
          </cell>
          <cell r="C44">
            <v>11073.446327683616</v>
          </cell>
          <cell r="D44">
            <v>11.073446327683616</v>
          </cell>
        </row>
        <row r="45">
          <cell r="B45" t="str">
            <v>Maintain 5Km Exclusion zone-Security Patrol Lease</v>
          </cell>
          <cell r="C45">
            <v>271614.15000000002</v>
          </cell>
          <cell r="D45">
            <v>271.61415</v>
          </cell>
        </row>
        <row r="46">
          <cell r="B46" t="str">
            <v>Maintenance Services</v>
          </cell>
          <cell r="C46">
            <v>485343.49339766591</v>
          </cell>
          <cell r="D46">
            <v>485.3434933976659</v>
          </cell>
        </row>
        <row r="47">
          <cell r="B47" t="str">
            <v>Maintenance Spares and Materials</v>
          </cell>
          <cell r="C47">
            <v>659921.35484881024</v>
          </cell>
          <cell r="D47">
            <v>659.92135484881021</v>
          </cell>
        </row>
        <row r="48">
          <cell r="B48" t="str">
            <v>Metering System Maintenance</v>
          </cell>
          <cell r="C48">
            <v>129375</v>
          </cell>
          <cell r="D48">
            <v>129.375</v>
          </cell>
        </row>
        <row r="49">
          <cell r="B49" t="str">
            <v>Miscellaneous IM&amp;T costs</v>
          </cell>
          <cell r="C49">
            <v>27182.427511094604</v>
          </cell>
          <cell r="D49">
            <v>27.182427511094605</v>
          </cell>
        </row>
        <row r="50">
          <cell r="B50" t="str">
            <v>Miscellaneous Logistics costs</v>
          </cell>
          <cell r="C50">
            <v>531.039640987285</v>
          </cell>
          <cell r="D50">
            <v>0.53103964098728496</v>
          </cell>
        </row>
        <row r="51">
          <cell r="B51" t="str">
            <v>Motor Vehicles/Buses</v>
          </cell>
          <cell r="C51">
            <v>207054.42011354421</v>
          </cell>
          <cell r="D51">
            <v>207.05442011354421</v>
          </cell>
        </row>
        <row r="52">
          <cell r="B52" t="str">
            <v>NDT Inspections on FPSO</v>
          </cell>
          <cell r="C52">
            <v>54170.028245545735</v>
          </cell>
          <cell r="D52">
            <v>54.170028245545737</v>
          </cell>
        </row>
        <row r="53">
          <cell r="B53" t="str">
            <v>Non Payroll Ben. &amp; Welf.(Exc</v>
          </cell>
          <cell r="C53">
            <v>161101.8311111111</v>
          </cell>
          <cell r="D53">
            <v>161.1018311111111</v>
          </cell>
        </row>
        <row r="54">
          <cell r="B54" t="str">
            <v>Office Space Rent</v>
          </cell>
          <cell r="C54">
            <v>257599.3616380608</v>
          </cell>
          <cell r="D54">
            <v>257.59936163806083</v>
          </cell>
        </row>
        <row r="55">
          <cell r="B55" t="str">
            <v>Office Supplies &amp; Stationery</v>
          </cell>
          <cell r="C55">
            <v>9781.6716529543755</v>
          </cell>
          <cell r="D55">
            <v>9.7816716529543761</v>
          </cell>
        </row>
        <row r="56">
          <cell r="B56" t="str">
            <v>Offshore Laboratory Services</v>
          </cell>
          <cell r="C56">
            <v>42861.27831097156</v>
          </cell>
          <cell r="D56">
            <v>42.861278310971564</v>
          </cell>
        </row>
        <row r="57">
          <cell r="B57" t="str">
            <v>Offshore Support Unit SSIN-OPM</v>
          </cell>
          <cell r="C57">
            <v>34704.370179948586</v>
          </cell>
          <cell r="D57">
            <v>34.704370179948583</v>
          </cell>
        </row>
        <row r="58">
          <cell r="B58" t="str">
            <v>OGGS Operations: X-over Heater Ops (Manpower, Rental, Diesel)</v>
          </cell>
          <cell r="C58">
            <v>723756.24087591236</v>
          </cell>
          <cell r="D58">
            <v>723.75624087591234</v>
          </cell>
        </row>
        <row r="59">
          <cell r="B59" t="str">
            <v>other IT equipment onshore staff</v>
          </cell>
          <cell r="C59">
            <v>5173.6881005173682</v>
          </cell>
          <cell r="D59">
            <v>5.173688100517368</v>
          </cell>
        </row>
        <row r="60">
          <cell r="B60" t="str">
            <v>PAO Contract Staff Salaries</v>
          </cell>
          <cell r="C60">
            <v>1268479.7710926519</v>
          </cell>
          <cell r="D60">
            <v>1268.4797710926518</v>
          </cell>
        </row>
        <row r="61">
          <cell r="B61" t="str">
            <v>Payroll Salary Tariff</v>
          </cell>
          <cell r="D61">
            <v>0</v>
          </cell>
        </row>
        <row r="62">
          <cell r="B62" t="str">
            <v>PE Studies, ARP development</v>
          </cell>
          <cell r="C62">
            <v>90800</v>
          </cell>
          <cell r="D62">
            <v>90.8</v>
          </cell>
        </row>
        <row r="63">
          <cell r="B63" t="str">
            <v xml:space="preserve">Pilottage &amp; Mooring For FPSO. </v>
          </cell>
          <cell r="C63">
            <v>798914.52555882814</v>
          </cell>
          <cell r="D63">
            <v>798.91452555882813</v>
          </cell>
        </row>
        <row r="64">
          <cell r="B64" t="str">
            <v>PPE for EA staff-OPEX</v>
          </cell>
          <cell r="C64">
            <v>40222.918961980096</v>
          </cell>
          <cell r="D64">
            <v>40.222918961980099</v>
          </cell>
        </row>
        <row r="65">
          <cell r="B65" t="str">
            <v>Resid.Accom.(Inc.Tel.)Onshore</v>
          </cell>
          <cell r="C65">
            <v>976500</v>
          </cell>
          <cell r="D65">
            <v>976.5</v>
          </cell>
        </row>
        <row r="66">
          <cell r="B66" t="str">
            <v>Safety &amp; Life Management Systems - EA</v>
          </cell>
          <cell r="C66">
            <v>2406.937888844594</v>
          </cell>
          <cell r="D66">
            <v>2.406937888844594</v>
          </cell>
        </row>
        <row r="67">
          <cell r="B67" t="str">
            <v>Security Surveillance contracts with communities</v>
          </cell>
          <cell r="C67">
            <v>43623.318821111236</v>
          </cell>
          <cell r="D67">
            <v>43.623318821111233</v>
          </cell>
        </row>
        <row r="68">
          <cell r="B68" t="str">
            <v>Supply Base - Internal &amp; External Fence</v>
          </cell>
          <cell r="C68">
            <v>41821.415474452559</v>
          </cell>
          <cell r="D68">
            <v>41.821415474452557</v>
          </cell>
        </row>
        <row r="69">
          <cell r="B69" t="str">
            <v>Supply base annual lease &amp; stacking area</v>
          </cell>
          <cell r="C69">
            <v>878857.25</v>
          </cell>
          <cell r="D69">
            <v>878.85725000000002</v>
          </cell>
        </row>
        <row r="70">
          <cell r="B70" t="str">
            <v>Supply base furniture &amp; storage racks</v>
          </cell>
          <cell r="C70">
            <v>268509.51846715331</v>
          </cell>
          <cell r="D70">
            <v>268.50951846715333</v>
          </cell>
        </row>
        <row r="71">
          <cell r="B71" t="str">
            <v>Supply base operating cost</v>
          </cell>
          <cell r="C71">
            <v>70706.047534727753</v>
          </cell>
          <cell r="D71">
            <v>70.706047534727759</v>
          </cell>
        </row>
        <row r="72">
          <cell r="B72" t="str">
            <v>Technical/HSE Training for EA Offshore Staff</v>
          </cell>
          <cell r="C72">
            <v>539916.21711621713</v>
          </cell>
          <cell r="D72">
            <v>539.91621711621713</v>
          </cell>
        </row>
        <row r="73">
          <cell r="B73" t="str">
            <v>Telecoms equipt/GSM Phones - Acquisition, vendor support, call charges and Subscription Fees</v>
          </cell>
          <cell r="C73">
            <v>40911.513844036381</v>
          </cell>
          <cell r="D73">
            <v>40.911513844036378</v>
          </cell>
        </row>
        <row r="74">
          <cell r="B74" t="str">
            <v xml:space="preserve">Training-Onshore staff </v>
          </cell>
          <cell r="C74">
            <v>41383.214511924845</v>
          </cell>
          <cell r="D74">
            <v>41.383214511924848</v>
          </cell>
        </row>
        <row r="75">
          <cell r="B75" t="str">
            <v>Utilities (NEPA, LGA levies etc)</v>
          </cell>
          <cell r="C75">
            <v>2676</v>
          </cell>
          <cell r="D75">
            <v>2.6760000000000002</v>
          </cell>
        </row>
        <row r="76">
          <cell r="B76" t="str">
            <v>Vehicle operations and maintenance</v>
          </cell>
          <cell r="C76">
            <v>79853</v>
          </cell>
          <cell r="D76">
            <v>79.852999999999994</v>
          </cell>
        </row>
        <row r="77">
          <cell r="B77" t="str">
            <v>Waste Management Services</v>
          </cell>
          <cell r="C77">
            <v>155780.93430656934</v>
          </cell>
          <cell r="D77">
            <v>155.78093430656935</v>
          </cell>
        </row>
        <row r="78">
          <cell r="B78" t="str">
            <v>Welfare items  - EA FPSO</v>
          </cell>
          <cell r="C78">
            <v>10948.905109489051</v>
          </cell>
          <cell r="D78">
            <v>10.948905109489051</v>
          </cell>
        </row>
        <row r="79">
          <cell r="B79" t="str">
            <v>Workover/General Wellhead Maintenance</v>
          </cell>
          <cell r="C79">
            <v>80000</v>
          </cell>
          <cell r="D79">
            <v>80</v>
          </cell>
        </row>
        <row r="80">
          <cell r="B80" t="str">
            <v>Workshops - OD plus entertainment/meetings</v>
          </cell>
          <cell r="C80">
            <v>-1842.87471867967</v>
          </cell>
        </row>
        <row r="81">
          <cell r="B81" t="str">
            <v>Verification and Certification of Installation</v>
          </cell>
          <cell r="C81">
            <v>140964.38682523085</v>
          </cell>
          <cell r="D81">
            <v>140.96438682523083</v>
          </cell>
        </row>
      </sheetData>
      <sheetData sheetId="6" refreshError="1"/>
      <sheetData sheetId="7" refreshError="1"/>
      <sheetData sheetId="8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ncials"/>
      <sheetName val="Economics"/>
      <sheetName val="Sheet2"/>
      <sheetName val="Sheet3"/>
      <sheetName val="SiepFinProj_0513_prs"/>
      <sheetName val="AWARDED"/>
    </sheetNames>
    <sheetDataSet>
      <sheetData sheetId="0" refreshError="1"/>
      <sheetData sheetId="1" refreshError="1">
        <row r="14">
          <cell r="AD14">
            <v>8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ultiprise"/>
      <sheetName val="Telnet"/>
      <sheetName val="Sheet1"/>
      <sheetName val="Sheet2"/>
      <sheetName val="Within OD"/>
      <sheetName val="Invoice summary"/>
      <sheetName val="DATA"/>
      <sheetName val="Contract_Details"/>
      <sheetName val="details"/>
      <sheetName val="Sheet1 (2)"/>
      <sheetName val="BASE DATA"/>
      <sheetName val="Scorecard Processing Days"/>
      <sheetName val="Scorecard Payment Days"/>
      <sheetName val="Status At a glance"/>
      <sheetName val="table data"/>
      <sheetName val="Payments Jan-Date"/>
      <sheetName val="Cancelled invoices"/>
      <sheetName val="With Treasury"/>
      <sheetName val="Invoices within OD"/>
      <sheetName val="Scorecard (2)"/>
      <sheetName val="Scorecard"/>
      <sheetName val="Invoice Age analysis"/>
      <sheetName val="BSNotes"/>
      <sheetName val="Project Data"/>
      <sheetName val="Economics"/>
      <sheetName val="detail by class"/>
      <sheetName val="Setting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2">
          <cell r="A2" t="str">
            <v>1 Ce (Mohammed Abdelwahed)</v>
          </cell>
          <cell r="B2" t="str">
            <v>L02934</v>
          </cell>
          <cell r="C2" t="str">
            <v>02595W</v>
          </cell>
          <cell r="D2" t="str">
            <v>Ecodrill Nigeria Limited</v>
          </cell>
          <cell r="E2">
            <v>6000</v>
          </cell>
          <cell r="F2" t="str">
            <v>Reservoir Engineer (One)</v>
          </cell>
          <cell r="G2" t="str">
            <v>GPAO2</v>
          </cell>
          <cell r="H2" t="str">
            <v>Contract Staff Salaries</v>
          </cell>
          <cell r="I2">
            <v>37683</v>
          </cell>
          <cell r="J2">
            <v>38049</v>
          </cell>
          <cell r="K2">
            <v>12.2</v>
          </cell>
          <cell r="L2">
            <v>38078</v>
          </cell>
          <cell r="M2">
            <v>4351254</v>
          </cell>
          <cell r="N2">
            <v>190549</v>
          </cell>
          <cell r="O2">
            <v>0</v>
          </cell>
          <cell r="P2">
            <v>234061.54</v>
          </cell>
          <cell r="Q2">
            <v>9.9333333333333336</v>
          </cell>
          <cell r="R2">
            <v>3542824.2950819675</v>
          </cell>
        </row>
        <row r="3">
          <cell r="A3" t="str">
            <v>1 Ce Staff (Bill Shields) BONGA</v>
          </cell>
          <cell r="B3" t="str">
            <v>L03046</v>
          </cell>
          <cell r="C3" t="str">
            <v>11368</v>
          </cell>
          <cell r="D3" t="str">
            <v>International Energy Serv</v>
          </cell>
          <cell r="E3">
            <v>6000</v>
          </cell>
          <cell r="F3" t="str">
            <v>BONGA</v>
          </cell>
          <cell r="G3" t="str">
            <v>APQ70TIMTS</v>
          </cell>
          <cell r="H3" t="str">
            <v>SNEPCO</v>
          </cell>
          <cell r="I3">
            <v>37746</v>
          </cell>
          <cell r="J3">
            <v>38111</v>
          </cell>
          <cell r="K3">
            <v>12.166666666666666</v>
          </cell>
          <cell r="L3">
            <v>38108</v>
          </cell>
          <cell r="M3">
            <v>3010694</v>
          </cell>
          <cell r="N3">
            <v>133496</v>
          </cell>
          <cell r="O3">
            <v>0</v>
          </cell>
          <cell r="P3">
            <v>163602.94</v>
          </cell>
          <cell r="Q3">
            <v>7.8666666666666663</v>
          </cell>
          <cell r="R3">
            <v>1946640.5041095892</v>
          </cell>
        </row>
        <row r="4">
          <cell r="A4" t="str">
            <v>1 Ce Staff (GHunter)</v>
          </cell>
          <cell r="B4" t="str">
            <v>S03020</v>
          </cell>
          <cell r="C4">
            <v>31712</v>
          </cell>
          <cell r="D4" t="str">
            <v>ASC Nigeria Limited</v>
          </cell>
          <cell r="E4">
            <v>8000</v>
          </cell>
          <cell r="F4" t="str">
            <v>DEA/WDT</v>
          </cell>
          <cell r="G4" t="str">
            <v>E3J647031</v>
          </cell>
          <cell r="H4" t="str">
            <v>DEA/WDT</v>
          </cell>
          <cell r="I4">
            <v>37718</v>
          </cell>
          <cell r="J4">
            <v>38083</v>
          </cell>
          <cell r="K4">
            <v>12.166666666666666</v>
          </cell>
          <cell r="L4">
            <v>38078</v>
          </cell>
          <cell r="M4">
            <v>0</v>
          </cell>
          <cell r="N4">
            <v>205129</v>
          </cell>
          <cell r="O4">
            <v>0</v>
          </cell>
          <cell r="P4">
            <v>205129</v>
          </cell>
          <cell r="Q4">
            <v>8.8000000000000007</v>
          </cell>
          <cell r="R4">
            <v>0</v>
          </cell>
        </row>
        <row r="5">
          <cell r="A5" t="str">
            <v>1 Ce Staff (Ian Gebbe)</v>
          </cell>
          <cell r="B5" t="str">
            <v>L03123</v>
          </cell>
          <cell r="C5" t="str">
            <v>11368</v>
          </cell>
          <cell r="D5" t="str">
            <v>International Energy Serv</v>
          </cell>
          <cell r="E5">
            <v>6000</v>
          </cell>
          <cell r="F5" t="str">
            <v>BONGA</v>
          </cell>
          <cell r="G5" t="str">
            <v>APQ70TIMTS</v>
          </cell>
          <cell r="H5" t="str">
            <v>SNEPCO</v>
          </cell>
          <cell r="I5">
            <v>37817</v>
          </cell>
          <cell r="J5">
            <v>38152</v>
          </cell>
          <cell r="K5">
            <v>11.166666666666666</v>
          </cell>
          <cell r="L5">
            <v>38108</v>
          </cell>
          <cell r="M5">
            <v>3010694</v>
          </cell>
          <cell r="N5">
            <v>133496</v>
          </cell>
          <cell r="O5">
            <v>0</v>
          </cell>
          <cell r="P5">
            <v>163602.94</v>
          </cell>
          <cell r="Q5">
            <v>5.5333333333333332</v>
          </cell>
          <cell r="R5">
            <v>1491866.2805970148</v>
          </cell>
        </row>
        <row r="6">
          <cell r="A6" t="str">
            <v>1 Ce Staff (JGuyan)</v>
          </cell>
          <cell r="B6" t="str">
            <v>L03087</v>
          </cell>
          <cell r="C6" t="str">
            <v>02595</v>
          </cell>
          <cell r="D6" t="str">
            <v>Ecodrill Nigeria Limited</v>
          </cell>
          <cell r="E6">
            <v>6000</v>
          </cell>
          <cell r="F6" t="str">
            <v>DEA/WDT</v>
          </cell>
          <cell r="G6" t="str">
            <v>E3J647031</v>
          </cell>
          <cell r="H6" t="str">
            <v>DEA/WDT</v>
          </cell>
          <cell r="I6">
            <v>37742</v>
          </cell>
          <cell r="J6">
            <v>38107</v>
          </cell>
          <cell r="K6">
            <v>12.166666666666666</v>
          </cell>
          <cell r="L6">
            <v>38108</v>
          </cell>
          <cell r="M6">
            <v>1449264</v>
          </cell>
          <cell r="N6">
            <v>234600</v>
          </cell>
          <cell r="O6">
            <v>0</v>
          </cell>
          <cell r="P6">
            <v>249092.64</v>
          </cell>
          <cell r="Q6">
            <v>8</v>
          </cell>
          <cell r="R6">
            <v>952940.71232876717</v>
          </cell>
        </row>
        <row r="7">
          <cell r="A7" t="str">
            <v>1 Ce Staff (Mike Harrison)</v>
          </cell>
          <cell r="B7" t="str">
            <v>L03047</v>
          </cell>
          <cell r="C7" t="str">
            <v>11368</v>
          </cell>
          <cell r="D7" t="str">
            <v>International Energy Serv</v>
          </cell>
          <cell r="E7">
            <v>6000</v>
          </cell>
          <cell r="F7" t="str">
            <v>Telecomm Engineer. Sea Eagle</v>
          </cell>
          <cell r="G7" t="str">
            <v>GPAO2</v>
          </cell>
          <cell r="H7" t="str">
            <v>Contract Staff Salaries</v>
          </cell>
          <cell r="I7">
            <v>37773</v>
          </cell>
          <cell r="J7">
            <v>38138</v>
          </cell>
          <cell r="K7">
            <v>12.166666666666666</v>
          </cell>
          <cell r="L7">
            <v>38108</v>
          </cell>
          <cell r="M7">
            <v>2935427</v>
          </cell>
          <cell r="N7">
            <v>130159</v>
          </cell>
          <cell r="O7">
            <v>0</v>
          </cell>
          <cell r="P7">
            <v>159513.26999999999</v>
          </cell>
          <cell r="Q7">
            <v>7</v>
          </cell>
          <cell r="R7">
            <v>1688875.8082191781</v>
          </cell>
        </row>
        <row r="8">
          <cell r="A8" t="str">
            <v>1 Ce Staff (Q Walker)</v>
          </cell>
          <cell r="B8" t="str">
            <v>L03129</v>
          </cell>
          <cell r="C8" t="str">
            <v>03768</v>
          </cell>
          <cell r="D8" t="str">
            <v>ABB Lummus global Nig</v>
          </cell>
          <cell r="E8">
            <v>6000</v>
          </cell>
          <cell r="F8" t="str">
            <v>DEA/WDT</v>
          </cell>
          <cell r="G8" t="str">
            <v>E3J647031</v>
          </cell>
          <cell r="H8" t="str">
            <v>DEA/WDT</v>
          </cell>
          <cell r="I8">
            <v>37834</v>
          </cell>
          <cell r="J8">
            <v>38199</v>
          </cell>
          <cell r="K8">
            <v>12.166666666666666</v>
          </cell>
          <cell r="L8">
            <v>38108</v>
          </cell>
          <cell r="M8">
            <v>9193600</v>
          </cell>
          <cell r="N8">
            <v>215800</v>
          </cell>
          <cell r="O8">
            <v>0</v>
          </cell>
          <cell r="P8">
            <v>307736</v>
          </cell>
          <cell r="Q8">
            <v>5</v>
          </cell>
          <cell r="R8">
            <v>1889095.890410959</v>
          </cell>
        </row>
        <row r="9">
          <cell r="A9" t="str">
            <v>1 Ce Staff (Q Walker)</v>
          </cell>
          <cell r="B9" t="str">
            <v>L03129</v>
          </cell>
          <cell r="C9" t="str">
            <v>03768</v>
          </cell>
          <cell r="D9" t="str">
            <v>ABB Lummus global Nig</v>
          </cell>
          <cell r="E9">
            <v>6000</v>
          </cell>
          <cell r="F9" t="str">
            <v>Integrated Planner - Q Walker</v>
          </cell>
          <cell r="G9" t="str">
            <v>GPAO2</v>
          </cell>
          <cell r="H9" t="str">
            <v>Contract Staff Salaries</v>
          </cell>
          <cell r="I9">
            <v>37834</v>
          </cell>
          <cell r="J9">
            <v>38199</v>
          </cell>
          <cell r="K9">
            <v>12.166666666666666</v>
          </cell>
          <cell r="L9">
            <v>38108</v>
          </cell>
          <cell r="M9">
            <v>9193600</v>
          </cell>
          <cell r="N9">
            <v>215800</v>
          </cell>
          <cell r="O9">
            <v>0</v>
          </cell>
          <cell r="P9">
            <v>307736</v>
          </cell>
          <cell r="Q9">
            <v>5</v>
          </cell>
          <cell r="R9">
            <v>1889095.890410959</v>
          </cell>
        </row>
        <row r="10">
          <cell r="A10" t="str">
            <v>1 Ce Staff (Steve Ord)</v>
          </cell>
          <cell r="B10" t="str">
            <v>L03041</v>
          </cell>
          <cell r="C10" t="str">
            <v>05306</v>
          </cell>
          <cell r="D10" t="str">
            <v>Oceanering International</v>
          </cell>
          <cell r="E10">
            <v>6000</v>
          </cell>
          <cell r="F10" t="str">
            <v>Maintenance System Engnr - Steve Ord</v>
          </cell>
          <cell r="G10" t="str">
            <v>GPAO2</v>
          </cell>
          <cell r="H10" t="str">
            <v>Production Facilities Maintenance</v>
          </cell>
          <cell r="I10">
            <v>37742</v>
          </cell>
          <cell r="J10">
            <v>38107</v>
          </cell>
          <cell r="K10">
            <v>12.166666666666666</v>
          </cell>
          <cell r="L10">
            <v>38078</v>
          </cell>
          <cell r="M10">
            <v>5895288</v>
          </cell>
          <cell r="N10">
            <v>185358</v>
          </cell>
          <cell r="O10">
            <v>0</v>
          </cell>
          <cell r="P10">
            <v>244310.88</v>
          </cell>
          <cell r="Q10">
            <v>8</v>
          </cell>
          <cell r="R10">
            <v>3876353.7534246575</v>
          </cell>
        </row>
        <row r="11">
          <cell r="A11" t="str">
            <v>1-Offshore Ops Manpower services</v>
          </cell>
          <cell r="B11" t="str">
            <v>L02906</v>
          </cell>
          <cell r="C11" t="str">
            <v>03893</v>
          </cell>
          <cell r="D11" t="str">
            <v>Dietsman Comerint Nig.Ltd</v>
          </cell>
          <cell r="E11">
            <v>6000</v>
          </cell>
          <cell r="F11" t="str">
            <v>Offshore Ops Manpower services DietsMan</v>
          </cell>
          <cell r="G11" t="str">
            <v>GPAO2</v>
          </cell>
          <cell r="H11" t="str">
            <v>Contract Staff Salaries</v>
          </cell>
          <cell r="I11">
            <v>37560</v>
          </cell>
          <cell r="J11">
            <v>37924</v>
          </cell>
          <cell r="K11">
            <v>12.133333333333333</v>
          </cell>
          <cell r="L11">
            <v>37895</v>
          </cell>
          <cell r="M11">
            <v>0</v>
          </cell>
          <cell r="N11">
            <v>480000</v>
          </cell>
          <cell r="O11">
            <v>0</v>
          </cell>
          <cell r="P11">
            <v>480000</v>
          </cell>
          <cell r="Q11">
            <v>10.133333333333333</v>
          </cell>
          <cell r="R11">
            <v>0</v>
          </cell>
        </row>
        <row r="12">
          <cell r="A12" t="str">
            <v>2 Marine Vessels For EA Offsh</v>
          </cell>
          <cell r="B12" t="str">
            <v>E12505</v>
          </cell>
          <cell r="C12">
            <v>11707</v>
          </cell>
          <cell r="D12" t="str">
            <v>Maersk Nigeria Limited</v>
          </cell>
          <cell r="E12">
            <v>6000</v>
          </cell>
          <cell r="F12" t="str">
            <v xml:space="preserve">Field  Support/stand by Vessel for EA FPSO </v>
          </cell>
          <cell r="G12" t="str">
            <v>APF28TSULG</v>
          </cell>
          <cell r="H12" t="str">
            <v>Marine Logistics</v>
          </cell>
          <cell r="I12">
            <v>37530</v>
          </cell>
          <cell r="J12">
            <v>38442</v>
          </cell>
          <cell r="K12">
            <v>30.4</v>
          </cell>
          <cell r="L12">
            <v>38412</v>
          </cell>
          <cell r="M12">
            <v>37360344</v>
          </cell>
          <cell r="N12">
            <v>5629938</v>
          </cell>
          <cell r="O12">
            <v>0</v>
          </cell>
          <cell r="P12">
            <v>6003541.4400000004</v>
          </cell>
          <cell r="Q12">
            <v>12</v>
          </cell>
          <cell r="R12">
            <v>14747504.210526315</v>
          </cell>
        </row>
        <row r="13">
          <cell r="A13" t="str">
            <v>2 Metering Technicians</v>
          </cell>
          <cell r="B13" t="str">
            <v>L02902</v>
          </cell>
          <cell r="C13" t="str">
            <v>03517W</v>
          </cell>
          <cell r="D13" t="str">
            <v>SGS Inspections services Nig Ltd</v>
          </cell>
          <cell r="E13">
            <v>6000</v>
          </cell>
          <cell r="F13" t="str">
            <v>Metering Technicians 2Persons</v>
          </cell>
          <cell r="G13" t="str">
            <v>GPAO2</v>
          </cell>
          <cell r="H13" t="str">
            <v>Contract Staff Salaries</v>
          </cell>
          <cell r="I13">
            <v>37530</v>
          </cell>
          <cell r="J13">
            <v>37894</v>
          </cell>
          <cell r="K13">
            <v>12.133333333333333</v>
          </cell>
          <cell r="L13">
            <v>37865</v>
          </cell>
          <cell r="M13">
            <v>0</v>
          </cell>
          <cell r="N13">
            <v>242725</v>
          </cell>
          <cell r="O13">
            <v>0</v>
          </cell>
          <cell r="P13">
            <v>242725</v>
          </cell>
          <cell r="Q13">
            <v>9.1333333333333329</v>
          </cell>
          <cell r="R13">
            <v>0</v>
          </cell>
        </row>
        <row r="14">
          <cell r="A14" t="str">
            <v>2-Offshore Ops Manpower services</v>
          </cell>
          <cell r="B14" t="str">
            <v>L03039</v>
          </cell>
          <cell r="C14" t="str">
            <v>11741</v>
          </cell>
          <cell r="D14" t="str">
            <v>Dietsman Comerint Nig.Ltd</v>
          </cell>
          <cell r="E14">
            <v>6000</v>
          </cell>
          <cell r="F14" t="str">
            <v>Offshore Ops Manpower services DietsMan</v>
          </cell>
          <cell r="G14" t="str">
            <v>GPAO2</v>
          </cell>
          <cell r="H14" t="str">
            <v>Contract Staff Salaries</v>
          </cell>
          <cell r="I14">
            <v>37926</v>
          </cell>
          <cell r="J14">
            <v>37935</v>
          </cell>
          <cell r="K14">
            <v>0.3</v>
          </cell>
          <cell r="L14">
            <v>37895</v>
          </cell>
          <cell r="M14">
            <v>0</v>
          </cell>
          <cell r="N14">
            <v>389939</v>
          </cell>
          <cell r="O14">
            <v>0</v>
          </cell>
          <cell r="P14">
            <v>389939</v>
          </cell>
          <cell r="Q14">
            <v>2</v>
          </cell>
          <cell r="R14">
            <v>0</v>
          </cell>
        </row>
        <row r="15">
          <cell r="A15" t="str">
            <v>5DAY OIM training</v>
          </cell>
          <cell r="B15" t="str">
            <v>L02850</v>
          </cell>
          <cell r="C15" t="str">
            <v>11723</v>
          </cell>
          <cell r="D15" t="str">
            <v>RGIT Montrose</v>
          </cell>
          <cell r="E15">
            <v>8445</v>
          </cell>
          <cell r="F15" t="str">
            <v>Technical Training for EA Tech SO1</v>
          </cell>
          <cell r="G15" t="str">
            <v>ASP64FEAXP</v>
          </cell>
          <cell r="H15" t="str">
            <v>Training</v>
          </cell>
          <cell r="I15">
            <v>37550</v>
          </cell>
          <cell r="J15">
            <v>37672</v>
          </cell>
          <cell r="K15">
            <v>4.0666666666666664</v>
          </cell>
          <cell r="L15">
            <v>37653</v>
          </cell>
          <cell r="M15">
            <v>0</v>
          </cell>
          <cell r="N15">
            <v>0</v>
          </cell>
          <cell r="O15">
            <v>14750</v>
          </cell>
          <cell r="P15">
            <v>23467.25</v>
          </cell>
          <cell r="Q15">
            <v>1.7333333333333329</v>
          </cell>
          <cell r="R15">
            <v>0</v>
          </cell>
        </row>
        <row r="16">
          <cell r="A16" t="str">
            <v>A-1 Contract Engineer For OD</v>
          </cell>
          <cell r="B16" t="str">
            <v>S13501</v>
          </cell>
          <cell r="C16" t="str">
            <v>11368</v>
          </cell>
          <cell r="D16" t="str">
            <v>International Energy Serv</v>
          </cell>
          <cell r="E16">
            <v>6000</v>
          </cell>
          <cell r="F16" t="str">
            <v>Ended</v>
          </cell>
          <cell r="G16" t="str">
            <v>-</v>
          </cell>
          <cell r="H16" t="str">
            <v>-</v>
          </cell>
          <cell r="I16">
            <v>37193</v>
          </cell>
          <cell r="J16">
            <v>37559</v>
          </cell>
          <cell r="K16">
            <v>12.2</v>
          </cell>
          <cell r="L16">
            <v>37530</v>
          </cell>
          <cell r="M16">
            <v>4367000</v>
          </cell>
          <cell r="N16">
            <v>210300</v>
          </cell>
          <cell r="O16">
            <v>0</v>
          </cell>
          <cell r="P16">
            <v>253970</v>
          </cell>
          <cell r="Q16" t="str">
            <v>-</v>
          </cell>
          <cell r="R16">
            <v>0</v>
          </cell>
        </row>
        <row r="17">
          <cell r="A17" t="str">
            <v>Accommodation For EA Operations Tech</v>
          </cell>
          <cell r="B17" t="str">
            <v>L02843</v>
          </cell>
          <cell r="C17">
            <v>11597</v>
          </cell>
          <cell r="D17" t="str">
            <v>TTE Mgmt Tech Training</v>
          </cell>
          <cell r="E17">
            <v>8445</v>
          </cell>
          <cell r="F17" t="str">
            <v>Accommodation EA Technicians training SO1</v>
          </cell>
          <cell r="G17" t="str">
            <v>ASP64FEAXP</v>
          </cell>
          <cell r="H17" t="str">
            <v>Training</v>
          </cell>
          <cell r="I17">
            <v>37416</v>
          </cell>
          <cell r="J17">
            <v>37833</v>
          </cell>
          <cell r="K17">
            <v>13.9</v>
          </cell>
          <cell r="L17">
            <v>37773</v>
          </cell>
          <cell r="M17">
            <v>0</v>
          </cell>
          <cell r="N17">
            <v>0</v>
          </cell>
          <cell r="O17">
            <v>236000</v>
          </cell>
          <cell r="P17">
            <v>375476</v>
          </cell>
          <cell r="Q17">
            <v>7.166666666666667</v>
          </cell>
          <cell r="R17">
            <v>0</v>
          </cell>
        </row>
        <row r="18">
          <cell r="A18" t="str">
            <v>Accountancy Consultancy-Omokhoa</v>
          </cell>
          <cell r="B18" t="str">
            <v>L03127</v>
          </cell>
          <cell r="C18" t="str">
            <v>07806</v>
          </cell>
          <cell r="D18" t="str">
            <v>DINOPalencia Nig Ltd</v>
          </cell>
          <cell r="E18">
            <v>6000</v>
          </cell>
          <cell r="F18" t="str">
            <v>Onshore Ops Manpower services FIN, CPL etc</v>
          </cell>
          <cell r="G18" t="str">
            <v>GGPO2</v>
          </cell>
          <cell r="H18" t="str">
            <v>Contract Staff Salaries</v>
          </cell>
          <cell r="I18">
            <v>37788</v>
          </cell>
          <cell r="J18">
            <v>38153</v>
          </cell>
          <cell r="K18">
            <v>12.166666666666666</v>
          </cell>
          <cell r="L18">
            <v>37773</v>
          </cell>
          <cell r="M18">
            <v>2728320</v>
          </cell>
          <cell r="O18">
            <v>0</v>
          </cell>
          <cell r="P18">
            <v>27283.200000000001</v>
          </cell>
          <cell r="Q18">
            <v>5</v>
          </cell>
          <cell r="R18">
            <v>1121227.397260274</v>
          </cell>
        </row>
        <row r="19">
          <cell r="A19" t="str">
            <v>Asset Integrity Verification system</v>
          </cell>
          <cell r="B19" t="str">
            <v>L02845</v>
          </cell>
          <cell r="C19">
            <v>11742</v>
          </cell>
          <cell r="D19" t="str">
            <v>WS Atkins International</v>
          </cell>
          <cell r="E19">
            <v>6000</v>
          </cell>
          <cell r="F19" t="str">
            <v>Development Of Asset Integrity System For EA</v>
          </cell>
          <cell r="G19" t="str">
            <v>APF50FEAXP</v>
          </cell>
          <cell r="H19" t="str">
            <v>Production Facilities Maintenance</v>
          </cell>
          <cell r="I19">
            <v>37726</v>
          </cell>
          <cell r="J19">
            <v>37969</v>
          </cell>
          <cell r="K19">
            <v>8.1</v>
          </cell>
          <cell r="L19">
            <v>37956</v>
          </cell>
          <cell r="M19">
            <v>0</v>
          </cell>
          <cell r="N19">
            <v>199004</v>
          </cell>
          <cell r="O19">
            <v>236000</v>
          </cell>
          <cell r="P19">
            <v>199004</v>
          </cell>
          <cell r="Q19">
            <v>8</v>
          </cell>
          <cell r="R19">
            <v>0</v>
          </cell>
        </row>
        <row r="20">
          <cell r="A20" t="str">
            <v>B-1 Contract Engineer For OD</v>
          </cell>
          <cell r="B20" t="str">
            <v>S02908</v>
          </cell>
          <cell r="C20" t="str">
            <v>11368</v>
          </cell>
          <cell r="D20" t="str">
            <v>International Energy Serv</v>
          </cell>
          <cell r="E20">
            <v>6000</v>
          </cell>
          <cell r="F20" t="str">
            <v>Ended</v>
          </cell>
          <cell r="G20" t="str">
            <v>-</v>
          </cell>
          <cell r="H20" t="str">
            <v>-</v>
          </cell>
          <cell r="I20">
            <v>37511</v>
          </cell>
          <cell r="J20">
            <v>37558</v>
          </cell>
          <cell r="K20">
            <v>1.5666666666666667</v>
          </cell>
          <cell r="L20">
            <v>37530</v>
          </cell>
          <cell r="M20">
            <v>720000</v>
          </cell>
          <cell r="N20">
            <v>34700</v>
          </cell>
          <cell r="O20">
            <v>0</v>
          </cell>
          <cell r="P20">
            <v>41900</v>
          </cell>
          <cell r="Q20" t="str">
            <v>-</v>
          </cell>
          <cell r="R20">
            <v>0</v>
          </cell>
        </row>
        <row r="21">
          <cell r="A21" t="str">
            <v>C-1 Contract Engineer For OD</v>
          </cell>
          <cell r="B21" t="str">
            <v>L02914</v>
          </cell>
          <cell r="C21" t="str">
            <v>11368</v>
          </cell>
          <cell r="D21" t="str">
            <v>International Energy Serv</v>
          </cell>
          <cell r="E21">
            <v>6000</v>
          </cell>
          <cell r="F21" t="str">
            <v>Contract Analyst  - IES</v>
          </cell>
          <cell r="G21" t="str">
            <v>GGPO2</v>
          </cell>
          <cell r="H21" t="str">
            <v>Contract Staff Salaries</v>
          </cell>
          <cell r="I21">
            <v>37561</v>
          </cell>
          <cell r="J21">
            <v>37925</v>
          </cell>
          <cell r="K21">
            <v>12.133333333333333</v>
          </cell>
          <cell r="L21">
            <v>37895</v>
          </cell>
          <cell r="M21">
            <v>9992880</v>
          </cell>
          <cell r="N21">
            <v>305366</v>
          </cell>
          <cell r="O21">
            <v>0</v>
          </cell>
          <cell r="P21">
            <v>405294.8</v>
          </cell>
          <cell r="Q21">
            <v>10</v>
          </cell>
          <cell r="R21">
            <v>8235890.1098901108</v>
          </cell>
        </row>
        <row r="22">
          <cell r="A22" t="str">
            <v>Catering Services On EA FPSO</v>
          </cell>
          <cell r="B22" t="str">
            <v>S13436</v>
          </cell>
          <cell r="C22" t="str">
            <v>11641</v>
          </cell>
          <cell r="D22" t="str">
            <v>Whassan Eurest Nig Ltd</v>
          </cell>
          <cell r="E22">
            <v>6000</v>
          </cell>
          <cell r="F22" t="str">
            <v>Catering &amp; Housekeeping FPSO</v>
          </cell>
          <cell r="G22" t="str">
            <v>APP86FEAXP</v>
          </cell>
          <cell r="H22" t="str">
            <v>Offshore Catering</v>
          </cell>
          <cell r="I22">
            <v>37408</v>
          </cell>
          <cell r="J22">
            <v>38503</v>
          </cell>
          <cell r="K22">
            <v>36.5</v>
          </cell>
          <cell r="L22">
            <v>38473</v>
          </cell>
          <cell r="M22">
            <v>181055528</v>
          </cell>
          <cell r="N22">
            <v>0</v>
          </cell>
          <cell r="O22">
            <v>0</v>
          </cell>
          <cell r="P22">
            <v>1810555.28</v>
          </cell>
          <cell r="Q22">
            <v>12</v>
          </cell>
          <cell r="R22">
            <v>59525105.095890403</v>
          </cell>
        </row>
        <row r="23">
          <cell r="A23" t="str">
            <v>Charter Of Tug</v>
          </cell>
          <cell r="B23" t="str">
            <v>L02921</v>
          </cell>
          <cell r="C23" t="str">
            <v>00151</v>
          </cell>
          <cell r="D23" t="str">
            <v>Lamnalco Cyprus Limited</v>
          </cell>
          <cell r="E23">
            <v>6000</v>
          </cell>
          <cell r="F23" t="str">
            <v>Ended</v>
          </cell>
          <cell r="G23" t="str">
            <v>-</v>
          </cell>
          <cell r="H23" t="str">
            <v>-</v>
          </cell>
          <cell r="I23">
            <v>37602</v>
          </cell>
          <cell r="J23">
            <v>37611</v>
          </cell>
          <cell r="K23">
            <v>0.3</v>
          </cell>
          <cell r="L23">
            <v>37591</v>
          </cell>
          <cell r="M23">
            <v>0</v>
          </cell>
          <cell r="N23">
            <v>18375</v>
          </cell>
          <cell r="O23">
            <v>0</v>
          </cell>
          <cell r="P23">
            <v>18375</v>
          </cell>
          <cell r="Q23" t="str">
            <v>-</v>
          </cell>
          <cell r="R23">
            <v>0</v>
          </cell>
        </row>
        <row r="24">
          <cell r="A24" t="str">
            <v>Cleaning Tea services</v>
          </cell>
          <cell r="B24" t="str">
            <v>L03122</v>
          </cell>
          <cell r="C24" t="str">
            <v>53811</v>
          </cell>
          <cell r="D24" t="str">
            <v>Nigeira cleaning services</v>
          </cell>
          <cell r="E24">
            <v>8000</v>
          </cell>
          <cell r="F24" t="str">
            <v>Ark Towers Facilities Mtce &amp; Tea services</v>
          </cell>
          <cell r="G24" t="str">
            <v>GGPO</v>
          </cell>
          <cell r="H24" t="str">
            <v>Office Rent</v>
          </cell>
          <cell r="I24">
            <v>37803</v>
          </cell>
          <cell r="J24">
            <v>38533</v>
          </cell>
          <cell r="K24">
            <v>24.333333333333332</v>
          </cell>
          <cell r="L24">
            <v>37773</v>
          </cell>
          <cell r="M24">
            <v>8205597</v>
          </cell>
          <cell r="N24">
            <v>0</v>
          </cell>
          <cell r="O24">
            <v>0</v>
          </cell>
          <cell r="P24">
            <v>82055.97</v>
          </cell>
          <cell r="Q24">
            <v>6</v>
          </cell>
          <cell r="R24">
            <v>2023297.8904109593</v>
          </cell>
        </row>
        <row r="25">
          <cell r="A25" t="str">
            <v>Container Rental Services</v>
          </cell>
          <cell r="B25" t="str">
            <v>S02775</v>
          </cell>
          <cell r="C25" t="str">
            <v>06424W</v>
          </cell>
          <cell r="D25" t="str">
            <v>Speciality Drilling Fluid Ltd</v>
          </cell>
          <cell r="E25">
            <v>6000</v>
          </cell>
          <cell r="F25" t="str">
            <v>Container rental FPSO</v>
          </cell>
          <cell r="G25" t="str">
            <v>APF28TSULG</v>
          </cell>
          <cell r="H25" t="str">
            <v>Production Facilities Operations</v>
          </cell>
          <cell r="I25">
            <v>37636</v>
          </cell>
          <cell r="J25">
            <v>38731</v>
          </cell>
          <cell r="K25">
            <v>36.5</v>
          </cell>
          <cell r="L25">
            <v>38718</v>
          </cell>
          <cell r="M25">
            <v>6232154</v>
          </cell>
          <cell r="N25">
            <v>278294</v>
          </cell>
          <cell r="O25">
            <v>0</v>
          </cell>
          <cell r="P25">
            <v>340615.54</v>
          </cell>
          <cell r="Q25">
            <v>12</v>
          </cell>
          <cell r="R25">
            <v>2048927.3424657534</v>
          </cell>
        </row>
        <row r="26">
          <cell r="A26" t="str">
            <v>Contract ExpatE-K Lee</v>
          </cell>
          <cell r="B26" t="str">
            <v>L02968</v>
          </cell>
          <cell r="C26">
            <v>31712</v>
          </cell>
          <cell r="D26" t="str">
            <v>ASC Nigeria Limited</v>
          </cell>
          <cell r="E26">
            <v>8000</v>
          </cell>
          <cell r="F26" t="str">
            <v>DEA/WDT</v>
          </cell>
          <cell r="G26" t="str">
            <v>E3J647031</v>
          </cell>
          <cell r="H26" t="str">
            <v>DEA/WDT</v>
          </cell>
          <cell r="I26">
            <v>37681</v>
          </cell>
          <cell r="J26">
            <v>38046</v>
          </cell>
          <cell r="K26">
            <v>12.166666666666666</v>
          </cell>
          <cell r="L26">
            <v>38018</v>
          </cell>
          <cell r="M26">
            <v>181055528</v>
          </cell>
          <cell r="N26">
            <v>239922</v>
          </cell>
          <cell r="O26">
            <v>0</v>
          </cell>
          <cell r="P26">
            <v>239922</v>
          </cell>
          <cell r="Q26">
            <v>10</v>
          </cell>
          <cell r="R26">
            <v>0</v>
          </cell>
        </row>
        <row r="27">
          <cell r="A27" t="str">
            <v>Contract Expat-N Litke</v>
          </cell>
          <cell r="B27" t="str">
            <v>L02970</v>
          </cell>
          <cell r="C27">
            <v>31712</v>
          </cell>
          <cell r="D27" t="str">
            <v>ASC Nigeria Limited</v>
          </cell>
          <cell r="E27">
            <v>8000</v>
          </cell>
          <cell r="F27" t="str">
            <v>DEA/WDT</v>
          </cell>
          <cell r="G27" t="str">
            <v>E3J647031</v>
          </cell>
          <cell r="H27" t="str">
            <v>DEA/WDT</v>
          </cell>
          <cell r="I27">
            <v>37681</v>
          </cell>
          <cell r="J27">
            <v>38046</v>
          </cell>
          <cell r="K27">
            <v>12.166666666666666</v>
          </cell>
          <cell r="L27">
            <v>38018</v>
          </cell>
          <cell r="M27">
            <v>0</v>
          </cell>
          <cell r="N27">
            <v>140400</v>
          </cell>
          <cell r="O27">
            <v>0</v>
          </cell>
          <cell r="P27">
            <v>140400</v>
          </cell>
          <cell r="Q27">
            <v>10</v>
          </cell>
          <cell r="R27">
            <v>0</v>
          </cell>
        </row>
        <row r="28">
          <cell r="A28" t="str">
            <v>Contract Expat-R De-angel</v>
          </cell>
          <cell r="B28" t="str">
            <v>L02973</v>
          </cell>
          <cell r="C28" t="str">
            <v>72605W</v>
          </cell>
          <cell r="D28" t="str">
            <v>Spencer Nigeria Limited</v>
          </cell>
          <cell r="E28">
            <v>8000</v>
          </cell>
          <cell r="F28" t="str">
            <v>DEA/WDT</v>
          </cell>
          <cell r="G28" t="str">
            <v>E3J647031</v>
          </cell>
          <cell r="H28" t="str">
            <v>DEA/WDT</v>
          </cell>
          <cell r="I28">
            <v>37693</v>
          </cell>
          <cell r="J28">
            <v>38058</v>
          </cell>
          <cell r="K28">
            <v>12.166666666666666</v>
          </cell>
          <cell r="L28">
            <v>38047</v>
          </cell>
          <cell r="M28">
            <v>3016210</v>
          </cell>
          <cell r="N28">
            <v>213709</v>
          </cell>
          <cell r="O28">
            <v>0</v>
          </cell>
          <cell r="P28">
            <v>243871.1</v>
          </cell>
          <cell r="Q28">
            <v>9.6</v>
          </cell>
          <cell r="R28">
            <v>2379913.6438356163</v>
          </cell>
        </row>
        <row r="29">
          <cell r="A29" t="str">
            <v>Contract Expat-R Storrie</v>
          </cell>
          <cell r="B29" t="str">
            <v>L02969</v>
          </cell>
          <cell r="C29">
            <v>31712</v>
          </cell>
          <cell r="D29" t="str">
            <v>ASC Nigeria Limited</v>
          </cell>
          <cell r="E29">
            <v>8000</v>
          </cell>
          <cell r="F29" t="str">
            <v>DEA/WDT</v>
          </cell>
          <cell r="G29" t="str">
            <v>E3J647031</v>
          </cell>
          <cell r="H29" t="str">
            <v>DEA/WDT</v>
          </cell>
          <cell r="I29">
            <v>37681</v>
          </cell>
          <cell r="J29">
            <v>38046</v>
          </cell>
          <cell r="K29">
            <v>12.166666666666666</v>
          </cell>
          <cell r="L29">
            <v>38018</v>
          </cell>
          <cell r="M29">
            <v>6232154</v>
          </cell>
          <cell r="N29">
            <v>210570</v>
          </cell>
          <cell r="O29">
            <v>0</v>
          </cell>
          <cell r="P29">
            <v>210570</v>
          </cell>
          <cell r="Q29">
            <v>10</v>
          </cell>
          <cell r="R29">
            <v>0</v>
          </cell>
        </row>
        <row r="30">
          <cell r="A30" t="str">
            <v>Contract Expat-T Ratcliffe</v>
          </cell>
          <cell r="B30" t="str">
            <v>L02971</v>
          </cell>
          <cell r="C30">
            <v>31712</v>
          </cell>
          <cell r="D30" t="str">
            <v>ASC Nigeria Limited</v>
          </cell>
          <cell r="E30">
            <v>8000</v>
          </cell>
          <cell r="F30" t="str">
            <v>DEA/WDT</v>
          </cell>
          <cell r="G30" t="str">
            <v>E3J647031</v>
          </cell>
          <cell r="H30" t="str">
            <v>DEA/WDT</v>
          </cell>
          <cell r="I30">
            <v>37681</v>
          </cell>
          <cell r="J30">
            <v>38046</v>
          </cell>
          <cell r="K30">
            <v>12.166666666666666</v>
          </cell>
          <cell r="L30">
            <v>38018</v>
          </cell>
          <cell r="M30">
            <v>8205597</v>
          </cell>
          <cell r="N30">
            <v>263652</v>
          </cell>
          <cell r="O30">
            <v>0</v>
          </cell>
          <cell r="P30">
            <v>263652</v>
          </cell>
          <cell r="Q30">
            <v>10</v>
          </cell>
          <cell r="R30">
            <v>0</v>
          </cell>
        </row>
        <row r="31">
          <cell r="A31" t="str">
            <v>Contracts  Consultancy CNwabuike</v>
          </cell>
          <cell r="B31" t="str">
            <v>L03124</v>
          </cell>
          <cell r="C31" t="str">
            <v>30391</v>
          </cell>
          <cell r="D31" t="str">
            <v>PPS Process Plants services</v>
          </cell>
          <cell r="E31">
            <v>6000</v>
          </cell>
          <cell r="F31" t="str">
            <v>Onshore Ops Manpower services FIN, CPL etc</v>
          </cell>
          <cell r="G31" t="str">
            <v>GGPO2</v>
          </cell>
          <cell r="H31" t="str">
            <v>Contract Staff Salaries</v>
          </cell>
          <cell r="I31">
            <v>37837</v>
          </cell>
          <cell r="J31">
            <v>38202</v>
          </cell>
          <cell r="K31">
            <v>12.166666666666666</v>
          </cell>
          <cell r="L31">
            <v>37895</v>
          </cell>
          <cell r="M31">
            <v>2819800</v>
          </cell>
          <cell r="N31">
            <v>140400</v>
          </cell>
          <cell r="O31">
            <v>0</v>
          </cell>
          <cell r="P31">
            <v>28198</v>
          </cell>
          <cell r="Q31">
            <v>4.9000000000000004</v>
          </cell>
          <cell r="R31">
            <v>1135645.4794520549</v>
          </cell>
        </row>
        <row r="32">
          <cell r="A32" t="str">
            <v>D-1 Contract Engineer For OD</v>
          </cell>
          <cell r="B32" t="str">
            <v>L03210</v>
          </cell>
          <cell r="C32" t="str">
            <v>11368</v>
          </cell>
          <cell r="D32" t="str">
            <v>International Energy Serv</v>
          </cell>
          <cell r="E32">
            <v>6000</v>
          </cell>
          <cell r="F32" t="str">
            <v>Contract Analyst  - IES</v>
          </cell>
          <cell r="G32" t="str">
            <v>GGPO2</v>
          </cell>
          <cell r="H32" t="str">
            <v>Contract Staff Salaries</v>
          </cell>
          <cell r="I32">
            <v>37926</v>
          </cell>
          <cell r="J32">
            <v>38291</v>
          </cell>
          <cell r="K32">
            <v>12.166666666666666</v>
          </cell>
          <cell r="L32">
            <v>37895</v>
          </cell>
          <cell r="M32">
            <v>5187000</v>
          </cell>
          <cell r="N32">
            <v>230118</v>
          </cell>
          <cell r="O32">
            <v>0</v>
          </cell>
          <cell r="P32">
            <v>281988</v>
          </cell>
          <cell r="Q32">
            <v>2</v>
          </cell>
          <cell r="R32">
            <v>852657.53424657544</v>
          </cell>
        </row>
        <row r="33">
          <cell r="A33" t="str">
            <v>EA Field Development -EPC Contract</v>
          </cell>
          <cell r="B33" t="str">
            <v>W05269</v>
          </cell>
          <cell r="C33" t="str">
            <v>32003W</v>
          </cell>
          <cell r="D33" t="str">
            <v>Halliburton West Africa</v>
          </cell>
          <cell r="E33">
            <v>6000</v>
          </cell>
          <cell r="F33" t="str">
            <v>Mooring, Topsides And Operations Support (HEA)EAFPSO</v>
          </cell>
          <cell r="G33" t="str">
            <v>APF50FEAXP</v>
          </cell>
          <cell r="H33" t="str">
            <v>Production Facilities Maintenance</v>
          </cell>
          <cell r="I33">
            <v>37646</v>
          </cell>
          <cell r="J33">
            <v>38371</v>
          </cell>
          <cell r="K33">
            <v>24.166666666666668</v>
          </cell>
          <cell r="L33">
            <v>38353</v>
          </cell>
          <cell r="M33">
            <v>0</v>
          </cell>
          <cell r="N33">
            <v>12826020</v>
          </cell>
          <cell r="O33">
            <v>0</v>
          </cell>
          <cell r="P33">
            <v>12826020</v>
          </cell>
          <cell r="Q33">
            <v>12</v>
          </cell>
          <cell r="R33">
            <v>0</v>
          </cell>
        </row>
        <row r="34">
          <cell r="A34" t="str">
            <v>Ecotoxicity tests</v>
          </cell>
          <cell r="B34" t="str">
            <v>L03019</v>
          </cell>
          <cell r="C34" t="str">
            <v>30985</v>
          </cell>
          <cell r="D34" t="str">
            <v>Technology Partners Ltd</v>
          </cell>
          <cell r="E34">
            <v>6000</v>
          </cell>
          <cell r="F34" t="str">
            <v>Offshore Laboratory Services</v>
          </cell>
          <cell r="G34" t="str">
            <v>APF20FEAXP</v>
          </cell>
          <cell r="H34" t="str">
            <v>Production Facilities Operations</v>
          </cell>
          <cell r="I34">
            <v>37718</v>
          </cell>
          <cell r="J34">
            <v>37802</v>
          </cell>
          <cell r="K34">
            <v>2.8</v>
          </cell>
          <cell r="L34">
            <v>37773</v>
          </cell>
          <cell r="M34">
            <v>350000</v>
          </cell>
          <cell r="N34">
            <v>263652</v>
          </cell>
          <cell r="O34">
            <v>0</v>
          </cell>
          <cell r="P34">
            <v>3500</v>
          </cell>
          <cell r="Q34">
            <v>3</v>
          </cell>
          <cell r="R34">
            <v>375000.00000000006</v>
          </cell>
        </row>
        <row r="35">
          <cell r="A35" t="str">
            <v>Ecotoxicity tests Triethylene etc</v>
          </cell>
          <cell r="B35" t="str">
            <v>L03018</v>
          </cell>
          <cell r="C35" t="str">
            <v>*08036</v>
          </cell>
          <cell r="D35" t="str">
            <v>Environ 2000 Res.</v>
          </cell>
          <cell r="E35">
            <v>6000</v>
          </cell>
          <cell r="F35" t="str">
            <v>Offshore Laboratory Services</v>
          </cell>
          <cell r="G35" t="str">
            <v>APF20FEAXP</v>
          </cell>
          <cell r="H35" t="str">
            <v>Production Facilities Operations</v>
          </cell>
          <cell r="I35">
            <v>37718</v>
          </cell>
          <cell r="J35">
            <v>37802</v>
          </cell>
          <cell r="K35">
            <v>2.8</v>
          </cell>
          <cell r="L35">
            <v>37773</v>
          </cell>
          <cell r="M35">
            <v>350000</v>
          </cell>
          <cell r="N35">
            <v>0</v>
          </cell>
          <cell r="O35">
            <v>0</v>
          </cell>
          <cell r="P35">
            <v>3500</v>
          </cell>
          <cell r="Q35">
            <v>3</v>
          </cell>
          <cell r="R35">
            <v>375000.00000000006</v>
          </cell>
        </row>
        <row r="36">
          <cell r="A36" t="str">
            <v>Emergency visit to Sea Eagle by Accuflow</v>
          </cell>
          <cell r="B36" t="str">
            <v>L03093</v>
          </cell>
          <cell r="C36" t="str">
            <v>07544</v>
          </cell>
          <cell r="D36" t="str">
            <v>Equipment &amp; Controls Nigeria Ltd</v>
          </cell>
          <cell r="E36">
            <v>6000</v>
          </cell>
          <cell r="F36" t="str">
            <v>General Mtce - Lutzlift, Liferaft, Tamrotor GAC, HVAC etc</v>
          </cell>
          <cell r="G36" t="str">
            <v>APF50FEAXP</v>
          </cell>
          <cell r="H36" t="str">
            <v>Production Facilities Maintenance</v>
          </cell>
          <cell r="I36">
            <v>37771</v>
          </cell>
          <cell r="J36">
            <v>37794</v>
          </cell>
          <cell r="K36">
            <v>0.76666666666666672</v>
          </cell>
          <cell r="L36">
            <v>37895</v>
          </cell>
          <cell r="M36">
            <v>5187000</v>
          </cell>
          <cell r="N36">
            <v>52300</v>
          </cell>
          <cell r="O36">
            <v>0</v>
          </cell>
          <cell r="P36">
            <v>52300</v>
          </cell>
          <cell r="Q36">
            <v>1</v>
          </cell>
          <cell r="R36">
            <v>0</v>
          </cell>
        </row>
        <row r="37">
          <cell r="A37" t="str">
            <v>Emergency visit to Sea Eagle by Call-out</v>
          </cell>
          <cell r="B37" t="str">
            <v>L02984</v>
          </cell>
          <cell r="C37" t="str">
            <v>01825</v>
          </cell>
          <cell r="D37" t="str">
            <v>Gulf Agency Shipping</v>
          </cell>
          <cell r="E37">
            <v>6000</v>
          </cell>
          <cell r="F37" t="str">
            <v>General Mtce - Lutzlift, Liferaft, Tamrotor GAC, HVAC etc</v>
          </cell>
          <cell r="G37" t="str">
            <v>APF50FEAXP</v>
          </cell>
          <cell r="H37" t="str">
            <v>Production Facilities Maintenance</v>
          </cell>
          <cell r="I37">
            <v>37726</v>
          </cell>
          <cell r="J37">
            <v>38091</v>
          </cell>
          <cell r="K37">
            <v>12.166666666666666</v>
          </cell>
          <cell r="L37">
            <v>38353</v>
          </cell>
          <cell r="M37">
            <v>8868835</v>
          </cell>
          <cell r="N37">
            <v>0</v>
          </cell>
          <cell r="O37">
            <v>0</v>
          </cell>
          <cell r="P37">
            <v>88688.35</v>
          </cell>
          <cell r="Q37">
            <v>8.5333333333333332</v>
          </cell>
          <cell r="R37">
            <v>6220333.5890410962</v>
          </cell>
        </row>
        <row r="38">
          <cell r="A38" t="str">
            <v>Emergency visit to Sea Eagle by Lutz</v>
          </cell>
          <cell r="B38" t="str">
            <v>L03037</v>
          </cell>
          <cell r="C38" t="str">
            <v>01825</v>
          </cell>
          <cell r="D38" t="str">
            <v>Gulf Agency Shipping</v>
          </cell>
          <cell r="E38">
            <v>6000</v>
          </cell>
          <cell r="F38" t="str">
            <v>General Mtce - Lutzlift, Liferaft, Tamrotor GAC, HVAC etc</v>
          </cell>
          <cell r="G38" t="str">
            <v>APF50FEAXP</v>
          </cell>
          <cell r="H38" t="str">
            <v>Production Facilities Maintenance</v>
          </cell>
          <cell r="I38">
            <v>37726</v>
          </cell>
          <cell r="J38">
            <v>38091</v>
          </cell>
          <cell r="K38">
            <v>12.166666666666666</v>
          </cell>
          <cell r="L38">
            <v>37773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8.5333333333333332</v>
          </cell>
          <cell r="R38">
            <v>0</v>
          </cell>
        </row>
        <row r="39">
          <cell r="A39" t="str">
            <v>Emergency visit to Sea Eagle by Tam Rotor</v>
          </cell>
          <cell r="B39" t="str">
            <v>L02978</v>
          </cell>
          <cell r="C39" t="str">
            <v>01825</v>
          </cell>
          <cell r="D39" t="str">
            <v>Gulf Agency Shipping</v>
          </cell>
          <cell r="E39">
            <v>6000</v>
          </cell>
          <cell r="F39" t="str">
            <v>General Mtce - Lutzlift, Liferaft, Tamrotor GAC, HVAC etc</v>
          </cell>
          <cell r="G39" t="str">
            <v>APF50FEAXP</v>
          </cell>
          <cell r="H39" t="str">
            <v>Production Facilities Maintenance</v>
          </cell>
          <cell r="I39">
            <v>37681</v>
          </cell>
          <cell r="J39">
            <v>37711</v>
          </cell>
          <cell r="K39">
            <v>1</v>
          </cell>
          <cell r="L39">
            <v>37773</v>
          </cell>
          <cell r="M39">
            <v>2587500</v>
          </cell>
          <cell r="N39">
            <v>0</v>
          </cell>
          <cell r="O39">
            <v>0</v>
          </cell>
          <cell r="P39">
            <v>25875</v>
          </cell>
          <cell r="Q39">
            <v>1</v>
          </cell>
          <cell r="R39">
            <v>2587500</v>
          </cell>
        </row>
        <row r="40">
          <cell r="A40" t="str">
            <v>HSE Documentation For EA FPSO</v>
          </cell>
          <cell r="B40" t="str">
            <v>S02814</v>
          </cell>
          <cell r="C40" t="str">
            <v>30892</v>
          </cell>
          <cell r="D40" t="str">
            <v>Casella Science Ltd</v>
          </cell>
          <cell r="E40">
            <v>6000</v>
          </cell>
          <cell r="F40" t="str">
            <v>ended</v>
          </cell>
          <cell r="G40" t="str">
            <v>-</v>
          </cell>
          <cell r="H40" t="str">
            <v>-</v>
          </cell>
          <cell r="I40">
            <v>37554</v>
          </cell>
          <cell r="J40">
            <v>37590</v>
          </cell>
          <cell r="K40">
            <v>1.2</v>
          </cell>
          <cell r="L40">
            <v>37561</v>
          </cell>
          <cell r="M40">
            <v>4297988</v>
          </cell>
          <cell r="N40">
            <v>58829</v>
          </cell>
          <cell r="O40">
            <v>0</v>
          </cell>
          <cell r="P40">
            <v>101808.88</v>
          </cell>
          <cell r="Q40" t="str">
            <v>-</v>
          </cell>
          <cell r="R40">
            <v>0</v>
          </cell>
        </row>
        <row r="41">
          <cell r="A41" t="str">
            <v>HVAC emergency maintenance</v>
          </cell>
          <cell r="B41" t="str">
            <v>L03094</v>
          </cell>
          <cell r="C41" t="str">
            <v>07729</v>
          </cell>
          <cell r="D41" t="str">
            <v>Benkline Nigeria Ltd</v>
          </cell>
          <cell r="E41">
            <v>6000</v>
          </cell>
          <cell r="F41" t="str">
            <v>General Mtce - Lutzlift, Liferaft, Tamrotor GAC, HVAC etc</v>
          </cell>
          <cell r="G41" t="str">
            <v>APF50FEAXP</v>
          </cell>
          <cell r="H41" t="str">
            <v>Production Facilities Maintenance</v>
          </cell>
          <cell r="I41">
            <v>37760</v>
          </cell>
          <cell r="J41">
            <v>37833</v>
          </cell>
          <cell r="K41">
            <v>2.4333333333333331</v>
          </cell>
          <cell r="L41">
            <v>37803</v>
          </cell>
          <cell r="M41">
            <v>0</v>
          </cell>
          <cell r="N41">
            <v>63000</v>
          </cell>
          <cell r="O41">
            <v>0</v>
          </cell>
          <cell r="P41">
            <v>63000</v>
          </cell>
          <cell r="Q41">
            <v>2</v>
          </cell>
          <cell r="R41">
            <v>0</v>
          </cell>
        </row>
        <row r="42">
          <cell r="A42" t="str">
            <v>I Nigerian contract staff - MA Yekini</v>
          </cell>
          <cell r="B42" t="str">
            <v>L03098</v>
          </cell>
          <cell r="C42" t="str">
            <v>02595</v>
          </cell>
          <cell r="D42" t="str">
            <v>Ecodrill Nigeria Limited</v>
          </cell>
          <cell r="E42">
            <v>6000</v>
          </cell>
          <cell r="F42" t="str">
            <v>Onshore Ops Manpower services FIN, CPL etc</v>
          </cell>
          <cell r="G42" t="str">
            <v>GGPO2</v>
          </cell>
          <cell r="H42" t="str">
            <v>Contract Staff Salaries</v>
          </cell>
          <cell r="I42">
            <v>37795</v>
          </cell>
          <cell r="J42">
            <v>38160</v>
          </cell>
          <cell r="K42">
            <v>12.166666666666666</v>
          </cell>
          <cell r="L42">
            <v>37803</v>
          </cell>
          <cell r="M42">
            <v>2484085</v>
          </cell>
          <cell r="N42">
            <v>0</v>
          </cell>
          <cell r="O42">
            <v>0</v>
          </cell>
          <cell r="P42">
            <v>24840.85</v>
          </cell>
          <cell r="Q42">
            <v>3</v>
          </cell>
          <cell r="R42">
            <v>612514.10958904109</v>
          </cell>
        </row>
        <row r="43">
          <cell r="A43" t="str">
            <v>Immpower Consultancy</v>
          </cell>
          <cell r="B43" t="str">
            <v>L03134</v>
          </cell>
          <cell r="C43" t="str">
            <v>08640</v>
          </cell>
          <cell r="D43" t="str">
            <v>Hermann Cross Limited</v>
          </cell>
          <cell r="E43">
            <v>6000</v>
          </cell>
          <cell r="F43" t="str">
            <v>Contracts with Revere - IMMPOWER</v>
          </cell>
          <cell r="G43" t="str">
            <v>APF50FEAXP</v>
          </cell>
          <cell r="H43" t="str">
            <v>HSE &amp; Consultancy-EA</v>
          </cell>
          <cell r="I43">
            <v>37823</v>
          </cell>
          <cell r="J43">
            <v>37925</v>
          </cell>
          <cell r="K43">
            <v>3.4</v>
          </cell>
          <cell r="L43">
            <v>38718</v>
          </cell>
          <cell r="M43">
            <v>0</v>
          </cell>
          <cell r="N43">
            <v>168073</v>
          </cell>
          <cell r="O43">
            <v>0</v>
          </cell>
          <cell r="P43">
            <v>168073</v>
          </cell>
          <cell r="Q43">
            <v>3</v>
          </cell>
          <cell r="R43">
            <v>0</v>
          </cell>
        </row>
        <row r="44">
          <cell r="A44" t="str">
            <v>IT Infrastructure Ark Towers</v>
          </cell>
          <cell r="B44" t="str">
            <v>L03042</v>
          </cell>
          <cell r="C44" t="str">
            <v>10720</v>
          </cell>
          <cell r="D44" t="str">
            <v>IPBC NIG LTD</v>
          </cell>
          <cell r="E44">
            <v>6000</v>
          </cell>
          <cell r="F44" t="str">
            <v>IT Equipment &amp; infrastructure costs (new office - incl. Mast)</v>
          </cell>
          <cell r="G44" t="str">
            <v>C1N58</v>
          </cell>
          <cell r="H44" t="str">
            <v>IT/ Telecoms Equip &amp; Infrastructure - Office</v>
          </cell>
          <cell r="I44">
            <v>37655</v>
          </cell>
          <cell r="J44">
            <v>38020</v>
          </cell>
          <cell r="K44">
            <v>12.166666666666666</v>
          </cell>
          <cell r="L44">
            <v>38018</v>
          </cell>
          <cell r="M44">
            <v>5395330</v>
          </cell>
          <cell r="N44">
            <v>0</v>
          </cell>
          <cell r="O44">
            <v>0</v>
          </cell>
          <cell r="P44">
            <v>53953.3</v>
          </cell>
          <cell r="Q44">
            <v>10.933333333333334</v>
          </cell>
          <cell r="R44">
            <v>4848406.1369863013</v>
          </cell>
        </row>
        <row r="45">
          <cell r="A45" t="str">
            <v>IT Infrastructure for New office</v>
          </cell>
          <cell r="B45" t="str">
            <v>L02924</v>
          </cell>
          <cell r="C45" t="str">
            <v>02042</v>
          </cell>
          <cell r="D45" t="str">
            <v>TELNET Nig Limited</v>
          </cell>
          <cell r="E45">
            <v>6000</v>
          </cell>
          <cell r="F45" t="str">
            <v>IT Equipment &amp; infrastructure costs (new office - incl. Mast)</v>
          </cell>
          <cell r="G45" t="str">
            <v>C1N58</v>
          </cell>
          <cell r="H45" t="str">
            <v>IT/ Telecoms Equip &amp; Infrastructure - Office</v>
          </cell>
          <cell r="I45">
            <v>37655</v>
          </cell>
          <cell r="J45">
            <v>38020</v>
          </cell>
          <cell r="K45">
            <v>12.166666666666666</v>
          </cell>
          <cell r="L45">
            <v>38018</v>
          </cell>
          <cell r="M45">
            <v>8302882</v>
          </cell>
          <cell r="N45">
            <v>418203</v>
          </cell>
          <cell r="O45">
            <v>0</v>
          </cell>
          <cell r="P45">
            <v>501231.82</v>
          </cell>
          <cell r="Q45">
            <v>10.933333333333334</v>
          </cell>
          <cell r="R45">
            <v>7461219.9890410956</v>
          </cell>
        </row>
        <row r="46">
          <cell r="A46" t="str">
            <v>Laboratory services for the Sea Eagle</v>
          </cell>
          <cell r="B46" t="str">
            <v>S02813</v>
          </cell>
          <cell r="C46" t="str">
            <v>03517W</v>
          </cell>
          <cell r="D46" t="str">
            <v>SGS Inspections services Nig Ltd</v>
          </cell>
          <cell r="E46">
            <v>6000</v>
          </cell>
          <cell r="F46" t="str">
            <v>Offshore Laboratory Services</v>
          </cell>
          <cell r="G46" t="str">
            <v>APF20FEAXP</v>
          </cell>
          <cell r="H46" t="str">
            <v>Production Facilities Operations</v>
          </cell>
          <cell r="I46">
            <v>37606</v>
          </cell>
          <cell r="J46">
            <v>38092</v>
          </cell>
          <cell r="K46">
            <v>16.2</v>
          </cell>
          <cell r="L46">
            <v>38078</v>
          </cell>
          <cell r="M46">
            <v>9512989</v>
          </cell>
          <cell r="N46">
            <v>0</v>
          </cell>
          <cell r="O46">
            <v>0</v>
          </cell>
          <cell r="P46">
            <v>95129.89</v>
          </cell>
          <cell r="Q46">
            <v>12</v>
          </cell>
          <cell r="R46">
            <v>7046658.5185185187</v>
          </cell>
        </row>
        <row r="47">
          <cell r="A47" t="str">
            <v>Librarian for OD</v>
          </cell>
          <cell r="B47" t="str">
            <v>L02917</v>
          </cell>
          <cell r="C47" t="str">
            <v>03517L</v>
          </cell>
          <cell r="D47" t="str">
            <v>SGS Inspections services Nig Ltd</v>
          </cell>
          <cell r="E47">
            <v>6000</v>
          </cell>
          <cell r="F47" t="str">
            <v>Manpower support library services</v>
          </cell>
          <cell r="G47" t="str">
            <v>GGPO2</v>
          </cell>
          <cell r="H47" t="str">
            <v>Contract Staff Salaries</v>
          </cell>
          <cell r="I47">
            <v>37588</v>
          </cell>
          <cell r="J47">
            <v>37955</v>
          </cell>
          <cell r="K47">
            <v>12.233333333333333</v>
          </cell>
          <cell r="L47">
            <v>37742</v>
          </cell>
          <cell r="M47">
            <v>1443975</v>
          </cell>
          <cell r="N47">
            <v>0</v>
          </cell>
          <cell r="O47">
            <v>0</v>
          </cell>
          <cell r="P47">
            <v>14439.75</v>
          </cell>
          <cell r="Q47">
            <v>11</v>
          </cell>
          <cell r="R47">
            <v>1298397.1389645778</v>
          </cell>
        </row>
        <row r="48">
          <cell r="A48" t="str">
            <v>Lifting &amp; Deck Mgmt Services for Sea Eagle</v>
          </cell>
          <cell r="B48" t="str">
            <v>S13392</v>
          </cell>
          <cell r="C48" t="str">
            <v>04833</v>
          </cell>
          <cell r="D48" t="str">
            <v>Mclatek Nig Ltd</v>
          </cell>
          <cell r="E48">
            <v>6000</v>
          </cell>
          <cell r="F48" t="str">
            <v>Lifting &amp; Deck Management Serv-EA</v>
          </cell>
          <cell r="G48" t="str">
            <v>APF20FEAXP</v>
          </cell>
          <cell r="H48" t="str">
            <v>Production Facilities Operations</v>
          </cell>
          <cell r="I48">
            <v>37417</v>
          </cell>
          <cell r="J48">
            <v>38503</v>
          </cell>
          <cell r="K48">
            <v>36.200000000000003</v>
          </cell>
          <cell r="L48">
            <v>38473</v>
          </cell>
          <cell r="M48">
            <v>223065250</v>
          </cell>
          <cell r="N48">
            <v>0</v>
          </cell>
          <cell r="O48">
            <v>0</v>
          </cell>
          <cell r="P48">
            <v>2230652.5</v>
          </cell>
          <cell r="Q48">
            <v>12</v>
          </cell>
          <cell r="R48">
            <v>73944281.767955795</v>
          </cell>
        </row>
        <row r="49">
          <cell r="A49" t="str">
            <v>Maintenance Of Diesel Engines</v>
          </cell>
          <cell r="B49" t="str">
            <v>L02737</v>
          </cell>
          <cell r="C49" t="str">
            <v>75802</v>
          </cell>
          <cell r="D49" t="str">
            <v xml:space="preserve">Tractor Equipment Ltd </v>
          </cell>
          <cell r="E49">
            <v>6000</v>
          </cell>
          <cell r="F49" t="str">
            <v>General Mtce- Compressor, Pumps, Valves &amp; Gas Turbine</v>
          </cell>
          <cell r="G49" t="str">
            <v>APF50FEAXP</v>
          </cell>
          <cell r="H49" t="str">
            <v>Production Facilities Maintenance</v>
          </cell>
          <cell r="I49">
            <v>37642</v>
          </cell>
          <cell r="J49">
            <v>38000</v>
          </cell>
          <cell r="K49">
            <v>11.933333333333334</v>
          </cell>
          <cell r="L49">
            <v>37987</v>
          </cell>
          <cell r="M49">
            <v>7767320</v>
          </cell>
          <cell r="N49">
            <v>244640</v>
          </cell>
          <cell r="O49">
            <v>0</v>
          </cell>
          <cell r="P49">
            <v>322313.2</v>
          </cell>
          <cell r="Q49">
            <v>11.333333333333334</v>
          </cell>
          <cell r="R49">
            <v>7376784.3575419001</v>
          </cell>
        </row>
        <row r="50">
          <cell r="A50" t="str">
            <v>Maintenance Services -Integrated Control System</v>
          </cell>
          <cell r="B50" t="str">
            <v>L02735</v>
          </cell>
          <cell r="C50">
            <v>30948</v>
          </cell>
          <cell r="D50" t="str">
            <v>Invensys Systems Nigeria Ltd</v>
          </cell>
          <cell r="E50">
            <v>6000</v>
          </cell>
          <cell r="F50" t="str">
            <v xml:space="preserve">Integrated Control Sys Maint Serv Foxboro  </v>
          </cell>
          <cell r="G50" t="str">
            <v>APF50FEAXP</v>
          </cell>
          <cell r="H50" t="str">
            <v>Production Facilities Maintenance</v>
          </cell>
          <cell r="I50">
            <v>37622</v>
          </cell>
          <cell r="J50">
            <v>37986</v>
          </cell>
          <cell r="K50">
            <v>12.133333333333333</v>
          </cell>
          <cell r="L50">
            <v>37956</v>
          </cell>
          <cell r="M50">
            <v>8842119</v>
          </cell>
          <cell r="N50">
            <v>394841</v>
          </cell>
          <cell r="O50">
            <v>0</v>
          </cell>
          <cell r="P50">
            <v>483262.19</v>
          </cell>
          <cell r="Q50">
            <v>12</v>
          </cell>
          <cell r="R50">
            <v>8744952.8571428582</v>
          </cell>
        </row>
        <row r="51">
          <cell r="A51" t="str">
            <v>Metering station maintenance</v>
          </cell>
          <cell r="B51" t="str">
            <v>L02743</v>
          </cell>
          <cell r="C51" t="str">
            <v>03517W</v>
          </cell>
          <cell r="D51" t="str">
            <v>SGS Inspections services Nig Ltd</v>
          </cell>
          <cell r="E51">
            <v>6000</v>
          </cell>
          <cell r="F51" t="str">
            <v>Metering station maintenance service on EA</v>
          </cell>
          <cell r="G51" t="str">
            <v>APF50FEAXP</v>
          </cell>
          <cell r="H51" t="str">
            <v>Production Facilities Maintenance</v>
          </cell>
          <cell r="I51">
            <v>37681</v>
          </cell>
          <cell r="J51">
            <v>38045</v>
          </cell>
          <cell r="K51">
            <v>12.133333333333333</v>
          </cell>
          <cell r="L51">
            <v>37987</v>
          </cell>
          <cell r="M51">
            <v>2938720</v>
          </cell>
          <cell r="N51">
            <v>34560</v>
          </cell>
          <cell r="O51">
            <v>0</v>
          </cell>
          <cell r="P51">
            <v>63947.199999999997</v>
          </cell>
          <cell r="Q51">
            <v>10</v>
          </cell>
          <cell r="R51">
            <v>2422021.9780219779</v>
          </cell>
        </row>
        <row r="52">
          <cell r="A52" t="str">
            <v>Miscellaneous works Ark towers</v>
          </cell>
          <cell r="B52" t="str">
            <v>L03090</v>
          </cell>
          <cell r="C52" t="str">
            <v>05009</v>
          </cell>
          <cell r="D52" t="str">
            <v>Tranter International</v>
          </cell>
          <cell r="E52">
            <v>6000</v>
          </cell>
          <cell r="F52" t="str">
            <v xml:space="preserve">New office cost refurbishment. </v>
          </cell>
          <cell r="G52" t="str">
            <v>GGPO</v>
          </cell>
          <cell r="H52" t="str">
            <v>Office Refurbishment</v>
          </cell>
          <cell r="I52">
            <v>37760</v>
          </cell>
          <cell r="J52">
            <v>37833</v>
          </cell>
          <cell r="K52">
            <v>2.4333333333333331</v>
          </cell>
          <cell r="L52">
            <v>37803</v>
          </cell>
          <cell r="M52">
            <v>2085320</v>
          </cell>
          <cell r="N52">
            <v>0</v>
          </cell>
          <cell r="O52">
            <v>0</v>
          </cell>
          <cell r="P52">
            <v>20853.2</v>
          </cell>
          <cell r="Q52">
            <v>2</v>
          </cell>
          <cell r="R52">
            <v>1713961.6438356165</v>
          </cell>
        </row>
        <row r="53">
          <cell r="A53" t="str">
            <v>Opest Training &amp; Consultancy</v>
          </cell>
          <cell r="B53" t="str">
            <v>L02961</v>
          </cell>
          <cell r="C53" t="str">
            <v>10402</v>
          </cell>
          <cell r="D53" t="str">
            <v>IHS Energy services/BA Soyode &amp; Co Ltd</v>
          </cell>
          <cell r="E53">
            <v>6000</v>
          </cell>
          <cell r="F53" t="str">
            <v>OPE$T Training &amp; Asset Modelling (EA)</v>
          </cell>
          <cell r="G53" t="str">
            <v>GPAO</v>
          </cell>
          <cell r="H53" t="str">
            <v>HSE &amp; Consultancy-EA</v>
          </cell>
          <cell r="I53">
            <v>37612</v>
          </cell>
          <cell r="J53">
            <v>37733</v>
          </cell>
          <cell r="K53">
            <v>4.0333333333333332</v>
          </cell>
          <cell r="L53">
            <v>37712</v>
          </cell>
          <cell r="M53">
            <v>0</v>
          </cell>
          <cell r="N53">
            <v>62100</v>
          </cell>
          <cell r="O53">
            <v>0</v>
          </cell>
          <cell r="P53">
            <v>62100</v>
          </cell>
          <cell r="Q53">
            <v>3.7333333333333334</v>
          </cell>
          <cell r="R53">
            <v>0</v>
          </cell>
        </row>
        <row r="54">
          <cell r="A54" t="str">
            <v>Partitioning of Ark towers</v>
          </cell>
          <cell r="B54" t="str">
            <v>L03040</v>
          </cell>
          <cell r="C54" t="str">
            <v>10452</v>
          </cell>
          <cell r="D54" t="str">
            <v>Aluminum City</v>
          </cell>
          <cell r="E54">
            <v>6000</v>
          </cell>
          <cell r="F54" t="str">
            <v xml:space="preserve">New office cost refurbishment. </v>
          </cell>
          <cell r="G54" t="str">
            <v>GGPO</v>
          </cell>
          <cell r="H54" t="str">
            <v>Office Refurbishment</v>
          </cell>
          <cell r="I54">
            <v>37760</v>
          </cell>
          <cell r="J54">
            <v>37833</v>
          </cell>
          <cell r="K54">
            <v>2.4333333333333331</v>
          </cell>
          <cell r="L54">
            <v>37622</v>
          </cell>
          <cell r="M54">
            <v>8962358</v>
          </cell>
          <cell r="N54">
            <v>12375</v>
          </cell>
          <cell r="O54">
            <v>0</v>
          </cell>
          <cell r="P54">
            <v>101998.58</v>
          </cell>
          <cell r="Q54">
            <v>2</v>
          </cell>
          <cell r="R54">
            <v>7366321.6438356172</v>
          </cell>
        </row>
        <row r="55">
          <cell r="A55" t="str">
            <v>Pilottage &amp; Mooring services to Sea Eagle</v>
          </cell>
          <cell r="B55" t="str">
            <v>L02848</v>
          </cell>
          <cell r="C55" t="str">
            <v>00151</v>
          </cell>
          <cell r="D55" t="str">
            <v>Lamnalco Cyprus Limited</v>
          </cell>
          <cell r="E55">
            <v>6000</v>
          </cell>
          <cell r="F55" t="str">
            <v xml:space="preserve">Pilottage &amp; Mooring For FPSO. </v>
          </cell>
          <cell r="G55" t="str">
            <v>APF28TSULG</v>
          </cell>
          <cell r="H55" t="str">
            <v>Terminal Faciities Operations</v>
          </cell>
          <cell r="I55">
            <v>37530</v>
          </cell>
          <cell r="J55">
            <v>38107</v>
          </cell>
          <cell r="K55">
            <v>19.233333333333334</v>
          </cell>
          <cell r="L55">
            <v>38078</v>
          </cell>
          <cell r="M55">
            <v>9400000</v>
          </cell>
          <cell r="N55">
            <v>191656</v>
          </cell>
          <cell r="O55">
            <v>0</v>
          </cell>
          <cell r="P55">
            <v>285656</v>
          </cell>
          <cell r="Q55">
            <v>12</v>
          </cell>
          <cell r="R55">
            <v>5864818.0242634313</v>
          </cell>
        </row>
        <row r="56">
          <cell r="A56" t="str">
            <v>Procurement Consult JTemowo/GAbihele</v>
          </cell>
          <cell r="B56" t="str">
            <v>L02987</v>
          </cell>
          <cell r="C56" t="str">
            <v>02787</v>
          </cell>
          <cell r="D56" t="str">
            <v>Petmams Ventures</v>
          </cell>
          <cell r="E56">
            <v>6000</v>
          </cell>
          <cell r="F56" t="str">
            <v>Onshore Ops Manpower services FIN, CPL etc</v>
          </cell>
          <cell r="G56" t="str">
            <v>GGPO2</v>
          </cell>
          <cell r="H56" t="str">
            <v>Contract Staff Salaries</v>
          </cell>
          <cell r="I56">
            <v>37730</v>
          </cell>
          <cell r="J56">
            <v>37913</v>
          </cell>
          <cell r="K56">
            <v>6.1</v>
          </cell>
          <cell r="L56">
            <v>37895</v>
          </cell>
          <cell r="M56">
            <v>2587500</v>
          </cell>
          <cell r="N56">
            <v>244640</v>
          </cell>
          <cell r="O56">
            <v>0</v>
          </cell>
          <cell r="P56">
            <v>25875</v>
          </cell>
          <cell r="Q56">
            <v>5</v>
          </cell>
          <cell r="R56">
            <v>2120901.6393442624</v>
          </cell>
        </row>
        <row r="57">
          <cell r="A57" t="str">
            <v>Procurement Consultancy Ser A Udugba</v>
          </cell>
          <cell r="B57" t="str">
            <v>L02960</v>
          </cell>
          <cell r="C57" t="str">
            <v>02595</v>
          </cell>
          <cell r="D57" t="str">
            <v>Ecodrill Nigeria Limited</v>
          </cell>
          <cell r="E57">
            <v>6000</v>
          </cell>
          <cell r="F57" t="str">
            <v>Onshore Ops Manpower services FIN, CPL etc</v>
          </cell>
          <cell r="G57" t="str">
            <v>GGPO2</v>
          </cell>
          <cell r="H57" t="str">
            <v>Contract Staff Salaries</v>
          </cell>
          <cell r="I57">
            <v>37623</v>
          </cell>
          <cell r="J57">
            <v>37833</v>
          </cell>
          <cell r="K57">
            <v>7</v>
          </cell>
          <cell r="L57">
            <v>37803</v>
          </cell>
          <cell r="M57">
            <v>5899070</v>
          </cell>
          <cell r="N57">
            <v>62100</v>
          </cell>
          <cell r="O57">
            <v>0</v>
          </cell>
          <cell r="P57">
            <v>58990.7</v>
          </cell>
          <cell r="Q57">
            <v>6</v>
          </cell>
          <cell r="R57">
            <v>5056345.7142857146</v>
          </cell>
        </row>
        <row r="58">
          <cell r="A58" t="str">
            <v>Procurement Consultancy Ser Adedipe S</v>
          </cell>
          <cell r="B58" t="str">
            <v>L03069</v>
          </cell>
          <cell r="C58" t="str">
            <v>04232</v>
          </cell>
          <cell r="D58" t="str">
            <v>Multinational Expertise Ltd</v>
          </cell>
          <cell r="E58">
            <v>6000</v>
          </cell>
          <cell r="F58" t="str">
            <v>Onshore Ops Manpower services FIN, CPL etc</v>
          </cell>
          <cell r="G58" t="str">
            <v>GGPO2</v>
          </cell>
          <cell r="H58" t="str">
            <v>Contract Staff Salaries</v>
          </cell>
          <cell r="I58">
            <v>37726</v>
          </cell>
          <cell r="J58">
            <v>37908</v>
          </cell>
          <cell r="K58">
            <v>6.0666666666666664</v>
          </cell>
          <cell r="L58">
            <v>37895</v>
          </cell>
          <cell r="M58">
            <v>1380000</v>
          </cell>
          <cell r="N58">
            <v>0</v>
          </cell>
          <cell r="O58">
            <v>0</v>
          </cell>
          <cell r="P58">
            <v>13800</v>
          </cell>
          <cell r="Q58">
            <v>5</v>
          </cell>
          <cell r="R58">
            <v>1137362.6373626376</v>
          </cell>
        </row>
        <row r="59">
          <cell r="A59" t="str">
            <v>Procurement Consultancy-Rotimi</v>
          </cell>
          <cell r="B59" t="str">
            <v>L03170</v>
          </cell>
          <cell r="C59" t="str">
            <v>07806</v>
          </cell>
          <cell r="D59" t="str">
            <v>DINOPalencia Nig Ltd</v>
          </cell>
          <cell r="E59">
            <v>6000</v>
          </cell>
          <cell r="F59" t="str">
            <v>Onshore Ops Manpower services FIN, CPL etc</v>
          </cell>
          <cell r="G59" t="str">
            <v>GGPO2</v>
          </cell>
          <cell r="H59" t="str">
            <v>Contract Staff Salaries</v>
          </cell>
          <cell r="I59">
            <v>37824</v>
          </cell>
          <cell r="J59">
            <v>37986</v>
          </cell>
          <cell r="K59">
            <v>5.4</v>
          </cell>
          <cell r="L59">
            <v>37773</v>
          </cell>
          <cell r="M59">
            <v>1262080</v>
          </cell>
          <cell r="N59">
            <v>191656</v>
          </cell>
          <cell r="O59">
            <v>0</v>
          </cell>
          <cell r="P59">
            <v>12620.8</v>
          </cell>
          <cell r="Q59">
            <v>5.3</v>
          </cell>
          <cell r="R59">
            <v>1238708.1481481481</v>
          </cell>
        </row>
        <row r="60">
          <cell r="A60" t="str">
            <v>Procurement Consultancy-Stock checker</v>
          </cell>
          <cell r="B60" t="str">
            <v>L03175</v>
          </cell>
          <cell r="C60" t="str">
            <v>06443</v>
          </cell>
          <cell r="D60" t="str">
            <v>Treadstone Nig Ltd</v>
          </cell>
          <cell r="E60">
            <v>6000</v>
          </cell>
          <cell r="F60" t="str">
            <v>Onshore Ops Manpower services FIN, CPL etc</v>
          </cell>
          <cell r="G60" t="str">
            <v>GGPO2</v>
          </cell>
          <cell r="H60" t="str">
            <v>Contract Staff Salaries</v>
          </cell>
          <cell r="I60">
            <v>37824</v>
          </cell>
          <cell r="J60">
            <v>37986</v>
          </cell>
          <cell r="K60">
            <v>5.4</v>
          </cell>
          <cell r="L60">
            <v>37773</v>
          </cell>
          <cell r="M60">
            <v>1104320</v>
          </cell>
          <cell r="N60">
            <v>34560</v>
          </cell>
          <cell r="O60">
            <v>0</v>
          </cell>
          <cell r="P60">
            <v>11043.2</v>
          </cell>
          <cell r="Q60">
            <v>4</v>
          </cell>
          <cell r="R60">
            <v>818014.81481481472</v>
          </cell>
        </row>
        <row r="61">
          <cell r="A61" t="str">
            <v>Prov Tech Training EA Tech</v>
          </cell>
          <cell r="B61" t="str">
            <v>L02732</v>
          </cell>
          <cell r="C61">
            <v>11597</v>
          </cell>
          <cell r="D61" t="str">
            <v>TTE Mgmt Tech Training</v>
          </cell>
          <cell r="E61">
            <v>8445</v>
          </cell>
          <cell r="F61" t="str">
            <v>Technical Training for EA Tech SO1</v>
          </cell>
          <cell r="G61" t="str">
            <v>ASP64FEAXP</v>
          </cell>
          <cell r="H61" t="str">
            <v>Training</v>
          </cell>
          <cell r="I61">
            <v>37416</v>
          </cell>
          <cell r="J61">
            <v>37652</v>
          </cell>
          <cell r="K61">
            <v>7.8666666666666663</v>
          </cell>
          <cell r="L61">
            <v>37622</v>
          </cell>
          <cell r="M61">
            <v>0</v>
          </cell>
          <cell r="N61">
            <v>0</v>
          </cell>
          <cell r="O61">
            <v>306370</v>
          </cell>
          <cell r="P61">
            <v>487434.67</v>
          </cell>
          <cell r="Q61">
            <v>1.1333333333333329</v>
          </cell>
          <cell r="R61">
            <v>0</v>
          </cell>
        </row>
        <row r="62">
          <cell r="A62" t="str">
            <v>Purchase Of Laptops</v>
          </cell>
          <cell r="B62" t="str">
            <v>L02857</v>
          </cell>
          <cell r="C62" t="str">
            <v>11706</v>
          </cell>
          <cell r="D62" t="str">
            <v>Ayonak Nig Ltd</v>
          </cell>
          <cell r="E62">
            <v>6000</v>
          </cell>
          <cell r="F62" t="str">
            <v>Ended</v>
          </cell>
          <cell r="G62" t="str">
            <v>-</v>
          </cell>
          <cell r="H62" t="str">
            <v>-</v>
          </cell>
          <cell r="I62">
            <v>37511</v>
          </cell>
          <cell r="J62">
            <v>37515</v>
          </cell>
          <cell r="K62">
            <v>0.13333333333333333</v>
          </cell>
          <cell r="L62">
            <v>37500</v>
          </cell>
          <cell r="M62">
            <v>0</v>
          </cell>
          <cell r="N62">
            <v>39871</v>
          </cell>
          <cell r="O62">
            <v>0</v>
          </cell>
          <cell r="P62">
            <v>39871</v>
          </cell>
          <cell r="Q62" t="str">
            <v>-</v>
          </cell>
          <cell r="R62">
            <v>0</v>
          </cell>
        </row>
        <row r="63">
          <cell r="A63" t="str">
            <v>Purchase of office Chairs OD</v>
          </cell>
          <cell r="B63" t="str">
            <v>L03125</v>
          </cell>
          <cell r="C63" t="str">
            <v>32278</v>
          </cell>
          <cell r="D63" t="str">
            <v>Office Depot Limited</v>
          </cell>
          <cell r="E63">
            <v>6000</v>
          </cell>
          <cell r="F63" t="str">
            <v>Office furniture</v>
          </cell>
          <cell r="G63" t="str">
            <v>C1N58</v>
          </cell>
          <cell r="H63" t="str">
            <v>Office Furniture</v>
          </cell>
          <cell r="I63">
            <v>37803</v>
          </cell>
          <cell r="J63">
            <v>37894</v>
          </cell>
          <cell r="K63">
            <v>3.0333333333333332</v>
          </cell>
          <cell r="L63">
            <v>37742</v>
          </cell>
          <cell r="M63">
            <v>7755000</v>
          </cell>
          <cell r="N63">
            <v>0</v>
          </cell>
          <cell r="O63">
            <v>0</v>
          </cell>
          <cell r="P63">
            <v>77550</v>
          </cell>
          <cell r="Q63">
            <v>3</v>
          </cell>
          <cell r="R63">
            <v>7669780.2197802197</v>
          </cell>
        </row>
        <row r="64">
          <cell r="A64" t="str">
            <v>Purchase of office Desks OD</v>
          </cell>
          <cell r="B64" t="str">
            <v>L02876</v>
          </cell>
          <cell r="C64" t="str">
            <v>11724</v>
          </cell>
          <cell r="D64" t="str">
            <v>Vina International Nigeria</v>
          </cell>
          <cell r="E64">
            <v>6000</v>
          </cell>
          <cell r="F64" t="str">
            <v>Office furniture</v>
          </cell>
          <cell r="G64" t="str">
            <v>C1N58</v>
          </cell>
          <cell r="H64" t="str">
            <v>Office Furniture</v>
          </cell>
          <cell r="I64">
            <v>37578</v>
          </cell>
          <cell r="J64">
            <v>37772</v>
          </cell>
          <cell r="K64">
            <v>6.4666666666666668</v>
          </cell>
          <cell r="L64">
            <v>37742</v>
          </cell>
          <cell r="M64">
            <v>7373821</v>
          </cell>
          <cell r="N64">
            <v>0</v>
          </cell>
          <cell r="O64">
            <v>0</v>
          </cell>
          <cell r="P64">
            <v>73738.210000000006</v>
          </cell>
          <cell r="Q64">
            <v>5.0333333333333332</v>
          </cell>
          <cell r="R64">
            <v>5739417.3762886599</v>
          </cell>
        </row>
        <row r="65">
          <cell r="A65" t="str">
            <v>QA/QC Engineer</v>
          </cell>
          <cell r="B65" t="str">
            <v>L03086</v>
          </cell>
          <cell r="C65" t="str">
            <v>02787</v>
          </cell>
          <cell r="D65" t="str">
            <v>Petmams Ventures</v>
          </cell>
          <cell r="E65">
            <v>6000</v>
          </cell>
          <cell r="F65" t="str">
            <v>DEA/WDT</v>
          </cell>
          <cell r="G65" t="str">
            <v>E3J647031</v>
          </cell>
          <cell r="H65" t="str">
            <v>DEA/WDT</v>
          </cell>
          <cell r="I65">
            <v>37712</v>
          </cell>
          <cell r="J65">
            <v>37894</v>
          </cell>
          <cell r="K65">
            <v>6.0666666666666664</v>
          </cell>
          <cell r="L65">
            <v>37622</v>
          </cell>
          <cell r="M65">
            <v>967000</v>
          </cell>
          <cell r="N65">
            <v>0</v>
          </cell>
          <cell r="O65">
            <v>0</v>
          </cell>
          <cell r="P65">
            <v>9670</v>
          </cell>
          <cell r="Q65">
            <v>6</v>
          </cell>
          <cell r="R65">
            <v>956373.62637362641</v>
          </cell>
        </row>
        <row r="66">
          <cell r="A66" t="str">
            <v>Rental of chemical tanks - Sea Eagle</v>
          </cell>
          <cell r="B66" t="str">
            <v>L02913</v>
          </cell>
          <cell r="C66" t="str">
            <v>11725</v>
          </cell>
          <cell r="D66" t="str">
            <v>Prime Leasing West Africa LTD</v>
          </cell>
          <cell r="E66">
            <v>6000</v>
          </cell>
          <cell r="F66" t="str">
            <v>Container rental FPSO</v>
          </cell>
          <cell r="G66" t="str">
            <v>APF28TSULG</v>
          </cell>
          <cell r="H66" t="str">
            <v>Production Facilities Operations</v>
          </cell>
          <cell r="I66">
            <v>37943</v>
          </cell>
          <cell r="J66">
            <v>37652</v>
          </cell>
          <cell r="K66">
            <v>1</v>
          </cell>
          <cell r="L66">
            <v>37622</v>
          </cell>
          <cell r="M66">
            <v>0</v>
          </cell>
          <cell r="N66">
            <v>5000</v>
          </cell>
          <cell r="O66">
            <v>0</v>
          </cell>
          <cell r="P66">
            <v>5000</v>
          </cell>
          <cell r="Q66">
            <v>1.4333333333333333</v>
          </cell>
          <cell r="R66">
            <v>0</v>
          </cell>
        </row>
        <row r="67">
          <cell r="A67" t="str">
            <v>SAP Consultancy Services N Atiba1</v>
          </cell>
          <cell r="B67" t="str">
            <v>L03017</v>
          </cell>
          <cell r="C67" t="str">
            <v>02595</v>
          </cell>
          <cell r="D67" t="str">
            <v>Ecodrill Nigeria Limited</v>
          </cell>
          <cell r="E67">
            <v>6000</v>
          </cell>
          <cell r="F67" t="str">
            <v>Data loading SAP - Ecodrill N Atiba</v>
          </cell>
          <cell r="G67" t="str">
            <v>GGPO2</v>
          </cell>
          <cell r="H67" t="str">
            <v>Contract Staff Salaries</v>
          </cell>
          <cell r="I67">
            <v>37725</v>
          </cell>
          <cell r="J67">
            <v>37815</v>
          </cell>
          <cell r="K67">
            <v>3</v>
          </cell>
          <cell r="L67">
            <v>37803</v>
          </cell>
          <cell r="M67">
            <v>1482300</v>
          </cell>
          <cell r="N67">
            <v>0</v>
          </cell>
          <cell r="O67">
            <v>0</v>
          </cell>
          <cell r="P67">
            <v>14823</v>
          </cell>
          <cell r="Q67">
            <v>3</v>
          </cell>
          <cell r="R67">
            <v>1482300</v>
          </cell>
        </row>
        <row r="68">
          <cell r="A68" t="str">
            <v>SAP Consultancy Services N Atiba2</v>
          </cell>
          <cell r="B68" t="str">
            <v>L03030</v>
          </cell>
          <cell r="C68" t="str">
            <v>02595</v>
          </cell>
          <cell r="D68" t="str">
            <v>Ecodrill Nigeria Limited</v>
          </cell>
          <cell r="E68">
            <v>6000</v>
          </cell>
          <cell r="F68" t="str">
            <v>Data loading SAP - Ecodrill N Atiba</v>
          </cell>
          <cell r="G68" t="str">
            <v>GGPO2</v>
          </cell>
          <cell r="H68" t="str">
            <v>Contract Staff Salaries</v>
          </cell>
          <cell r="I68">
            <v>37816</v>
          </cell>
          <cell r="J68">
            <v>38174</v>
          </cell>
          <cell r="K68">
            <v>11.933333333333334</v>
          </cell>
          <cell r="L68">
            <v>37803</v>
          </cell>
          <cell r="M68">
            <v>4358465</v>
          </cell>
          <cell r="N68">
            <v>0</v>
          </cell>
          <cell r="O68">
            <v>0</v>
          </cell>
          <cell r="P68">
            <v>43584.65</v>
          </cell>
          <cell r="Q68">
            <v>5.5666666666666664</v>
          </cell>
          <cell r="R68">
            <v>2033138.7011173181</v>
          </cell>
        </row>
        <row r="69">
          <cell r="A69" t="str">
            <v>Spot Hire Of Sea Bulk Comorant</v>
          </cell>
          <cell r="B69" t="str">
            <v>L03043</v>
          </cell>
          <cell r="C69" t="str">
            <v>13960</v>
          </cell>
          <cell r="D69" t="str">
            <v>Afro Offshore supplies Nig Ltd</v>
          </cell>
          <cell r="E69">
            <v>6000</v>
          </cell>
          <cell r="F69" t="str">
            <v xml:space="preserve">Field  Support/stand by Vessel for EA FPSO </v>
          </cell>
          <cell r="G69" t="str">
            <v>APF28TSULG</v>
          </cell>
          <cell r="H69" t="str">
            <v>Marine Logistics</v>
          </cell>
          <cell r="I69">
            <v>37739</v>
          </cell>
          <cell r="J69">
            <v>37745</v>
          </cell>
          <cell r="K69">
            <v>1</v>
          </cell>
          <cell r="L69">
            <v>37742</v>
          </cell>
          <cell r="M69">
            <v>0</v>
          </cell>
          <cell r="N69">
            <v>89249</v>
          </cell>
          <cell r="O69">
            <v>0</v>
          </cell>
          <cell r="P69">
            <v>89249</v>
          </cell>
          <cell r="Q69">
            <v>1</v>
          </cell>
          <cell r="R69">
            <v>0</v>
          </cell>
        </row>
        <row r="70">
          <cell r="A70" t="str">
            <v>Supply Of Thuraya Phones</v>
          </cell>
          <cell r="B70" t="str">
            <v>L02904</v>
          </cell>
          <cell r="C70" t="str">
            <v>15107</v>
          </cell>
          <cell r="D70" t="str">
            <v>General Telecoms Plc</v>
          </cell>
          <cell r="E70">
            <v>6000</v>
          </cell>
          <cell r="F70" t="str">
            <v>Ended</v>
          </cell>
          <cell r="G70" t="str">
            <v>-</v>
          </cell>
          <cell r="H70" t="str">
            <v>-</v>
          </cell>
          <cell r="I70">
            <v>37543</v>
          </cell>
          <cell r="J70">
            <v>37554</v>
          </cell>
          <cell r="K70">
            <v>0.36666666666666664</v>
          </cell>
          <cell r="L70">
            <v>37530</v>
          </cell>
          <cell r="M70">
            <v>626100</v>
          </cell>
          <cell r="N70">
            <v>0</v>
          </cell>
          <cell r="O70">
            <v>0</v>
          </cell>
          <cell r="P70">
            <v>6261</v>
          </cell>
          <cell r="Q70" t="str">
            <v>-</v>
          </cell>
          <cell r="R70">
            <v>0</v>
          </cell>
        </row>
        <row r="71">
          <cell r="A71" t="str">
            <v>Telecomm Engineer For OD</v>
          </cell>
          <cell r="B71" t="str">
            <v>S14394</v>
          </cell>
          <cell r="C71" t="str">
            <v>11368</v>
          </cell>
          <cell r="D71" t="str">
            <v>International Energy Serv</v>
          </cell>
          <cell r="E71">
            <v>6000</v>
          </cell>
          <cell r="F71" t="str">
            <v>Telecomm Engineer. Sea Eagle</v>
          </cell>
          <cell r="G71" t="str">
            <v>GPAO2</v>
          </cell>
          <cell r="H71" t="str">
            <v>Contract Staff Salaries</v>
          </cell>
          <cell r="I71">
            <v>37408</v>
          </cell>
          <cell r="J71">
            <v>37772</v>
          </cell>
          <cell r="K71">
            <v>12.133333333333333</v>
          </cell>
          <cell r="L71">
            <v>37742</v>
          </cell>
          <cell r="M71">
            <v>4342222</v>
          </cell>
          <cell r="N71">
            <v>170883</v>
          </cell>
          <cell r="O71">
            <v>0</v>
          </cell>
          <cell r="P71">
            <v>214305.22</v>
          </cell>
          <cell r="Q71">
            <v>5.1333333333333329</v>
          </cell>
          <cell r="R71">
            <v>1837093.9230769228</v>
          </cell>
        </row>
        <row r="72">
          <cell r="A72" t="str">
            <v>Treasury Accountant-Edemadide</v>
          </cell>
          <cell r="B72" t="str">
            <v>L03169</v>
          </cell>
          <cell r="C72" t="str">
            <v>07806</v>
          </cell>
          <cell r="D72" t="str">
            <v>DINOPalencia Nig Ltd</v>
          </cell>
          <cell r="E72">
            <v>6000</v>
          </cell>
          <cell r="F72" t="str">
            <v>DEA/WDT</v>
          </cell>
          <cell r="G72" t="str">
            <v>E3J647031</v>
          </cell>
          <cell r="H72" t="str">
            <v>DEA/WDT</v>
          </cell>
          <cell r="I72">
            <v>37817</v>
          </cell>
          <cell r="J72">
            <v>37986</v>
          </cell>
          <cell r="K72">
            <v>5.6333333333333337</v>
          </cell>
          <cell r="L72">
            <v>37773</v>
          </cell>
          <cell r="M72">
            <v>1104320</v>
          </cell>
          <cell r="N72">
            <v>0</v>
          </cell>
          <cell r="O72">
            <v>0</v>
          </cell>
          <cell r="P72">
            <v>11043.2</v>
          </cell>
          <cell r="Q72">
            <v>5.5333333333333332</v>
          </cell>
          <cell r="R72">
            <v>1084716.6863905324</v>
          </cell>
        </row>
        <row r="73">
          <cell r="A73" t="str">
            <v>Tug Boat for Hose Handling</v>
          </cell>
          <cell r="B73" t="str">
            <v>L02925</v>
          </cell>
          <cell r="C73" t="str">
            <v>00151</v>
          </cell>
          <cell r="D73" t="str">
            <v>Lamnalco Cyprus Limited</v>
          </cell>
          <cell r="E73">
            <v>6000</v>
          </cell>
          <cell r="F73" t="str">
            <v>Hose Handling vessel - Lease &amp; Diesel</v>
          </cell>
          <cell r="G73" t="str">
            <v>APF28TSULG</v>
          </cell>
          <cell r="H73" t="str">
            <v>Terminal Faciities Operations</v>
          </cell>
          <cell r="I73">
            <v>37612</v>
          </cell>
          <cell r="J73">
            <v>37733</v>
          </cell>
          <cell r="K73">
            <v>4.0333333333333332</v>
          </cell>
          <cell r="L73">
            <v>37712</v>
          </cell>
          <cell r="M73">
            <v>0</v>
          </cell>
          <cell r="N73">
            <v>297500</v>
          </cell>
          <cell r="O73">
            <v>0</v>
          </cell>
          <cell r="P73">
            <v>297500</v>
          </cell>
          <cell r="Q73">
            <v>3.7333333333333334</v>
          </cell>
          <cell r="R73">
            <v>0</v>
          </cell>
        </row>
        <row r="74">
          <cell r="A74" t="str">
            <v>Waste Management Services to Sea Eagle</v>
          </cell>
          <cell r="B74" t="str">
            <v>S02768</v>
          </cell>
          <cell r="C74" t="str">
            <v>06424</v>
          </cell>
          <cell r="D74" t="str">
            <v>Speciality Drilling Fluid Ltd</v>
          </cell>
          <cell r="E74">
            <v>6000</v>
          </cell>
          <cell r="F74" t="str">
            <v>Waste Management Services</v>
          </cell>
          <cell r="G74" t="str">
            <v>APF28TSULG</v>
          </cell>
          <cell r="H74" t="str">
            <v>Production Facilities Operations</v>
          </cell>
          <cell r="I74">
            <v>37537</v>
          </cell>
          <cell r="J74">
            <v>38634</v>
          </cell>
          <cell r="K74">
            <v>36.56666666666667</v>
          </cell>
          <cell r="L74">
            <v>38626</v>
          </cell>
          <cell r="M74">
            <v>8940456</v>
          </cell>
          <cell r="N74">
            <v>402094</v>
          </cell>
          <cell r="O74">
            <v>0</v>
          </cell>
          <cell r="P74">
            <v>491498.56</v>
          </cell>
          <cell r="Q74">
            <v>12</v>
          </cell>
          <cell r="R74">
            <v>2933969.1522333631</v>
          </cell>
        </row>
      </sheetData>
      <sheetData sheetId="8" refreshError="1"/>
      <sheetData sheetId="9" refreshError="1"/>
      <sheetData sheetId="10">
        <row r="2">
          <cell r="A2" t="str">
            <v>At Bank</v>
          </cell>
        </row>
        <row r="3">
          <cell r="A3" t="str">
            <v>BSU Approval o/s</v>
          </cell>
        </row>
        <row r="4">
          <cell r="A4" t="str">
            <v>Cancelled</v>
          </cell>
        </row>
        <row r="5">
          <cell r="A5" t="str">
            <v>Contract Limit</v>
          </cell>
        </row>
        <row r="6">
          <cell r="A6" t="str">
            <v>Contract overrun</v>
          </cell>
        </row>
        <row r="7">
          <cell r="A7" t="str">
            <v>CMIS Problem</v>
          </cell>
        </row>
        <row r="8">
          <cell r="A8" t="str">
            <v>Credit Note</v>
          </cell>
        </row>
        <row r="9">
          <cell r="A9" t="str">
            <v>Deleted 4rm BTR</v>
          </cell>
        </row>
        <row r="10">
          <cell r="A10" t="str">
            <v>Follow-up required</v>
          </cell>
        </row>
        <row r="11">
          <cell r="A11" t="str">
            <v>Invoice approval o/s</v>
          </cell>
        </row>
        <row r="12">
          <cell r="A12" t="str">
            <v>Line approval o/s</v>
          </cell>
        </row>
        <row r="13">
          <cell r="A13" t="str">
            <v>Not OD</v>
          </cell>
        </row>
        <row r="14">
          <cell r="A14" t="str">
            <v>Not paid</v>
          </cell>
        </row>
        <row r="15">
          <cell r="A15" t="str">
            <v>Not Registered</v>
          </cell>
        </row>
        <row r="16">
          <cell r="A16" t="str">
            <v>Not Scanned</v>
          </cell>
        </row>
        <row r="17">
          <cell r="A17" t="str">
            <v>On Payment run</v>
          </cell>
        </row>
        <row r="18">
          <cell r="A18" t="str">
            <v>Processed-Not due for payment</v>
          </cell>
        </row>
        <row r="19">
          <cell r="A19" t="str">
            <v>Recovery</v>
          </cell>
        </row>
        <row r="20">
          <cell r="A20" t="str">
            <v>Rejected</v>
          </cell>
        </row>
        <row r="21">
          <cell r="A21" t="str">
            <v>With Vendor Services</v>
          </cell>
        </row>
        <row r="23">
          <cell r="A23" t="str">
            <v>-</v>
          </cell>
        </row>
        <row r="24">
          <cell r="A24" t="str">
            <v>Fully Processed</v>
          </cell>
        </row>
        <row r="25">
          <cell r="A25" t="str">
            <v>Not Fully Processed</v>
          </cell>
        </row>
        <row r="26">
          <cell r="A26" t="str">
            <v>Paid</v>
          </cell>
        </row>
        <row r="29">
          <cell r="A29" t="str">
            <v>Paid</v>
          </cell>
        </row>
        <row r="30">
          <cell r="A30" t="str">
            <v>Not Paid</v>
          </cell>
        </row>
        <row r="31">
          <cell r="A31" t="str">
            <v>-</v>
          </cell>
        </row>
      </sheetData>
      <sheetData sheetId="11"/>
      <sheetData sheetId="12"/>
      <sheetData sheetId="13" refreshError="1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AWARDED"/>
      <sheetName val="Budget Data SAP"/>
      <sheetName val="Data"/>
      <sheetName val="sma"/>
      <sheetName val="PIVOT"/>
      <sheetName val="Sheet1"/>
      <sheetName val="worksheet"/>
      <sheetName val="Report"/>
      <sheetName val="Contract_Details"/>
      <sheetName val="BASE DATA"/>
      <sheetName val="Summary"/>
      <sheetName val=""/>
      <sheetName val="xSAPtemp7116MayREPORT"/>
    </sheetNames>
    <sheetDataSet>
      <sheetData sheetId="0">
        <row r="1">
          <cell r="A1" t="str">
            <v>Short Item (final)</v>
          </cell>
        </row>
      </sheetData>
      <sheetData sheetId="1">
        <row r="1">
          <cell r="A1" t="str">
            <v>Short Item (final)</v>
          </cell>
        </row>
      </sheetData>
      <sheetData sheetId="2">
        <row r="1">
          <cell r="A1" t="str">
            <v>Short Item (final)</v>
          </cell>
        </row>
        <row r="7">
          <cell r="B7" t="str">
            <v>Dispersant/ Absorbent L/S</v>
          </cell>
          <cell r="C7">
            <v>657.9801013024603</v>
          </cell>
          <cell r="D7">
            <v>10416.4</v>
          </cell>
          <cell r="E7">
            <v>10416.4</v>
          </cell>
        </row>
        <row r="8">
          <cell r="B8" t="str">
            <v>Fire Equipment Maintenance</v>
          </cell>
          <cell r="C8">
            <v>209494.95</v>
          </cell>
          <cell r="D8">
            <v>7773.08</v>
          </cell>
          <cell r="E8">
            <v>9321.4536141906865</v>
          </cell>
        </row>
        <row r="9">
          <cell r="B9" t="str">
            <v>PPE for EA staff-OPEX</v>
          </cell>
          <cell r="C9">
            <v>1389477.03</v>
          </cell>
          <cell r="D9">
            <v>24856.71572271386</v>
          </cell>
          <cell r="E9">
            <v>35227.606830500779</v>
          </cell>
        </row>
        <row r="10">
          <cell r="B10" t="str">
            <v>Safety &amp; Life Management Systems - EA</v>
          </cell>
          <cell r="C10">
            <v>45000</v>
          </cell>
          <cell r="D10">
            <v>2074.3436538113347</v>
          </cell>
          <cell r="E10">
            <v>2406.937888844594</v>
          </cell>
        </row>
        <row r="11">
          <cell r="B11" t="str">
            <v>Maintain 5Km Exclusion zone-Diesel for Security Patrol Vessel</v>
          </cell>
          <cell r="C11">
            <v>126750</v>
          </cell>
          <cell r="D11">
            <v>482.98787000000033</v>
          </cell>
          <cell r="E11">
            <v>948.01795063575173</v>
          </cell>
        </row>
        <row r="12">
          <cell r="B12" t="str">
            <v xml:space="preserve">Maintain 5Km Exclusion zone-Security Patrol </v>
          </cell>
          <cell r="C12">
            <v>1146.9965830519377</v>
          </cell>
          <cell r="D12">
            <v>250380</v>
          </cell>
          <cell r="E12">
            <v>250380</v>
          </cell>
        </row>
        <row r="13">
          <cell r="B13" t="str">
            <v>Security Surveillance contracts with communities</v>
          </cell>
          <cell r="C13">
            <v>5903600</v>
          </cell>
          <cell r="D13">
            <v>9549.1882898559452</v>
          </cell>
          <cell r="E13">
            <v>43623.318821111236</v>
          </cell>
        </row>
        <row r="14">
          <cell r="B14" t="str">
            <v>X-over Heater Ops (Manpower, Rental, Diesel)</v>
          </cell>
          <cell r="C14">
            <v>12000000</v>
          </cell>
          <cell r="D14">
            <v>636165</v>
          </cell>
          <cell r="E14">
            <v>723756.24087591236</v>
          </cell>
        </row>
        <row r="15">
          <cell r="B15" t="str">
            <v>Chemicals, Lubes, inert gases &amp; Prod Chemicals EAFPSO</v>
          </cell>
          <cell r="C15">
            <v>801499.97</v>
          </cell>
          <cell r="D15">
            <v>116588.15071169917</v>
          </cell>
          <cell r="E15">
            <v>122525.18752651397</v>
          </cell>
        </row>
        <row r="16">
          <cell r="B16" t="str">
            <v>EA Staff Medicals cost</v>
          </cell>
          <cell r="C16">
            <v>675000</v>
          </cell>
          <cell r="D16">
            <v>3216.0982100908209</v>
          </cell>
          <cell r="E16">
            <v>5000</v>
          </cell>
        </row>
        <row r="17">
          <cell r="B17" t="str">
            <v>Lifting &amp; Deck Management Serv-EA</v>
          </cell>
          <cell r="C17">
            <v>87983448.053333327</v>
          </cell>
          <cell r="D17">
            <v>281784.75</v>
          </cell>
          <cell r="E17">
            <v>974936.78213672841</v>
          </cell>
        </row>
        <row r="18">
          <cell r="B18" t="str">
            <v>Offshore Laboratory Services</v>
          </cell>
          <cell r="C18">
            <v>5824953</v>
          </cell>
          <cell r="D18">
            <v>7941.1513171428614</v>
          </cell>
          <cell r="E18">
            <v>42861.27831097156</v>
          </cell>
        </row>
        <row r="19">
          <cell r="B19" t="str">
            <v>Container rental FPSO</v>
          </cell>
          <cell r="C19">
            <v>2077384.6666666667</v>
          </cell>
          <cell r="D19">
            <v>92764.666666666672</v>
          </cell>
          <cell r="E19">
            <v>107928.05839416059</v>
          </cell>
        </row>
        <row r="20">
          <cell r="B20" t="str">
            <v>Diesel for field support vessels</v>
          </cell>
          <cell r="D20">
            <v>857407.41</v>
          </cell>
          <cell r="E20">
            <v>857407.41</v>
          </cell>
        </row>
        <row r="21">
          <cell r="B21" t="str">
            <v xml:space="preserve">Field  Support/stand by Vessel for EA FPSO </v>
          </cell>
          <cell r="D21">
            <v>7716082.5</v>
          </cell>
          <cell r="E21">
            <v>7716082.5</v>
          </cell>
        </row>
        <row r="22">
          <cell r="B22" t="str">
            <v xml:space="preserve">Helicopter flights to Sea Eagle </v>
          </cell>
          <cell r="C22">
            <v>1911611</v>
          </cell>
          <cell r="D22">
            <v>202866</v>
          </cell>
          <cell r="E22">
            <v>217267</v>
          </cell>
        </row>
        <row r="23">
          <cell r="B23" t="str">
            <v>Hose &amp; Marine Eqpt Mtce</v>
          </cell>
          <cell r="C23">
            <v>1203878.93</v>
          </cell>
          <cell r="D23">
            <v>4891.47</v>
          </cell>
          <cell r="E23">
            <v>13794.420642851277</v>
          </cell>
        </row>
        <row r="24">
          <cell r="B24" t="str">
            <v>Hose Handling vessel - Lease &amp; port dues</v>
          </cell>
          <cell r="D24">
            <v>10500</v>
          </cell>
          <cell r="E24">
            <v>10500</v>
          </cell>
        </row>
        <row r="25">
          <cell r="B25" t="str">
            <v>Lifting Eqpt Inspections Services</v>
          </cell>
          <cell r="C25">
            <v>2751666.6666666665</v>
          </cell>
          <cell r="D25">
            <v>134250</v>
          </cell>
          <cell r="E25">
            <v>154335.15815085158</v>
          </cell>
        </row>
        <row r="26">
          <cell r="B26" t="str">
            <v>Miscellaneous Logistics costs</v>
          </cell>
          <cell r="C26">
            <v>71000</v>
          </cell>
          <cell r="E26">
            <v>531.039640987285</v>
          </cell>
        </row>
        <row r="27">
          <cell r="B27" t="str">
            <v xml:space="preserve">Pilottage &amp; Mooring For FPSO. </v>
          </cell>
          <cell r="C27">
            <v>8559157.8947368413</v>
          </cell>
          <cell r="D27">
            <v>735887.85263157892</v>
          </cell>
          <cell r="E27">
            <v>798914.52555882814</v>
          </cell>
        </row>
        <row r="28">
          <cell r="B28" t="str">
            <v>Supply Base - Internal Fence</v>
          </cell>
          <cell r="C28">
            <v>849813.12</v>
          </cell>
          <cell r="D28">
            <v>35618.400000000001</v>
          </cell>
          <cell r="E28">
            <v>41821.415474452559</v>
          </cell>
        </row>
        <row r="29">
          <cell r="B29" t="str">
            <v>Supply base annual lease &amp; stacking area</v>
          </cell>
          <cell r="D29">
            <v>878857.25</v>
          </cell>
          <cell r="E29">
            <v>878857.25</v>
          </cell>
        </row>
        <row r="30">
          <cell r="B30" t="str">
            <v>Supply base operating cost</v>
          </cell>
          <cell r="C30">
            <v>539508.6</v>
          </cell>
          <cell r="D30">
            <v>35233.40593155894</v>
          </cell>
          <cell r="E30">
            <v>39220.904822911485</v>
          </cell>
        </row>
        <row r="31">
          <cell r="B31" t="str">
            <v>Waste Management Services</v>
          </cell>
          <cell r="C31">
            <v>2980152</v>
          </cell>
          <cell r="D31">
            <v>134028</v>
          </cell>
          <cell r="E31">
            <v>155780.93430656934</v>
          </cell>
        </row>
        <row r="32">
          <cell r="B32" t="str">
            <v>Class certification for the Sea Eagle (Llyods)</v>
          </cell>
          <cell r="C32">
            <v>1955675</v>
          </cell>
          <cell r="D32">
            <v>42825</v>
          </cell>
          <cell r="E32">
            <v>57100</v>
          </cell>
        </row>
        <row r="33">
          <cell r="B33" t="str">
            <v>Compressor Maintenance</v>
          </cell>
          <cell r="D33">
            <v>200000</v>
          </cell>
          <cell r="E33">
            <v>200000</v>
          </cell>
        </row>
        <row r="34">
          <cell r="B34" t="str">
            <v>Diesel Engine Maintenance Services EAFPSO</v>
          </cell>
          <cell r="C34">
            <v>822000</v>
          </cell>
          <cell r="D34">
            <v>24000</v>
          </cell>
          <cell r="E34">
            <v>30000</v>
          </cell>
        </row>
        <row r="35">
          <cell r="B35" t="str">
            <v>Gas Turbine Maintenance</v>
          </cell>
          <cell r="D35">
            <v>200000</v>
          </cell>
          <cell r="E35">
            <v>200000</v>
          </cell>
        </row>
        <row r="36">
          <cell r="B36" t="str">
            <v>Mooring, Topsides And Operations Support (HEA)EAFPSO</v>
          </cell>
          <cell r="D36">
            <v>6813823.125</v>
          </cell>
          <cell r="E36">
            <v>6813823.125</v>
          </cell>
        </row>
        <row r="37">
          <cell r="B37" t="str">
            <v>HVAC maintenance</v>
          </cell>
          <cell r="C37">
            <v>2683596.2599999998</v>
          </cell>
          <cell r="D37">
            <v>114752.83333333334</v>
          </cell>
          <cell r="E37">
            <v>134341.12720194648</v>
          </cell>
        </row>
        <row r="38">
          <cell r="B38" t="str">
            <v>Contracts with Revere - IMMPOWER</v>
          </cell>
          <cell r="C38">
            <v>158600</v>
          </cell>
          <cell r="D38">
            <v>59781.919999999998</v>
          </cell>
          <cell r="E38">
            <v>60939.584233576643</v>
          </cell>
        </row>
        <row r="39">
          <cell r="B39" t="str">
            <v>Integrated Control System Maintenance</v>
          </cell>
          <cell r="D39">
            <v>187000</v>
          </cell>
          <cell r="E39">
            <v>187000</v>
          </cell>
        </row>
        <row r="40">
          <cell r="B40" t="str">
            <v>Maintenance Services</v>
          </cell>
          <cell r="C40">
            <v>22687908.399999999</v>
          </cell>
          <cell r="D40">
            <v>750153.13969193841</v>
          </cell>
          <cell r="E40">
            <v>916434.0136787676</v>
          </cell>
        </row>
        <row r="41">
          <cell r="B41" t="str">
            <v>Metering station maintenance service on EA</v>
          </cell>
          <cell r="C41">
            <v>1096000</v>
          </cell>
          <cell r="D41">
            <v>12000</v>
          </cell>
          <cell r="E41">
            <v>20000</v>
          </cell>
        </row>
        <row r="42">
          <cell r="B42" t="str">
            <v>NDT Inspections on FPSO</v>
          </cell>
          <cell r="C42">
            <v>0</v>
          </cell>
          <cell r="D42">
            <v>54170.028245545735</v>
          </cell>
          <cell r="E42">
            <v>54170.028245545735</v>
          </cell>
        </row>
        <row r="43">
          <cell r="B43" t="str">
            <v>Workover/General Wellhead Maintenance</v>
          </cell>
          <cell r="D43">
            <v>80000</v>
          </cell>
          <cell r="E43">
            <v>80000</v>
          </cell>
        </row>
        <row r="44">
          <cell r="B44" t="str">
            <v>Catering &amp; Housekeeping FPSO</v>
          </cell>
          <cell r="C44">
            <v>71659933.279999986</v>
          </cell>
          <cell r="D44">
            <v>0</v>
          </cell>
          <cell r="E44">
            <v>523065.20642335754</v>
          </cell>
        </row>
        <row r="45">
          <cell r="B45" t="str">
            <v>Welfare items  - EA FPSO</v>
          </cell>
          <cell r="C45">
            <v>1500000</v>
          </cell>
          <cell r="E45">
            <v>10948.905109489051</v>
          </cell>
        </row>
        <row r="46">
          <cell r="B46" t="str">
            <v>Miscellaneous IM&amp;T costs</v>
          </cell>
          <cell r="C46">
            <v>2171473.6842105263</v>
          </cell>
          <cell r="D46">
            <v>11133.102424542305</v>
          </cell>
          <cell r="E46">
            <v>27182.427511094604</v>
          </cell>
        </row>
        <row r="47">
          <cell r="B47" t="str">
            <v>Technical Training for EA Offshore Staff</v>
          </cell>
          <cell r="D47">
            <v>539916.21711621713</v>
          </cell>
          <cell r="E47">
            <v>539916.21711621713</v>
          </cell>
        </row>
        <row r="48">
          <cell r="B48" t="str">
            <v>Motor Vehicles/Buses</v>
          </cell>
          <cell r="C48">
            <v>13328618</v>
          </cell>
          <cell r="D48">
            <v>108560</v>
          </cell>
          <cell r="E48">
            <v>207054.42011354421</v>
          </cell>
        </row>
        <row r="49">
          <cell r="B49" t="str">
            <v>other IT equipment onshore staff</v>
          </cell>
          <cell r="C49">
            <v>700000</v>
          </cell>
          <cell r="E49">
            <v>5173.6881005173682</v>
          </cell>
        </row>
        <row r="50">
          <cell r="B50" t="str">
            <v>Supply base furniture &amp; storage racks</v>
          </cell>
          <cell r="C50">
            <v>9193601.25</v>
          </cell>
          <cell r="D50">
            <v>201402.94</v>
          </cell>
          <cell r="E50">
            <v>268509.51846715331</v>
          </cell>
        </row>
        <row r="51">
          <cell r="B51" t="str">
            <v>Telecomm Maint Test Equip EA FPSO</v>
          </cell>
          <cell r="C51">
            <v>1435020</v>
          </cell>
          <cell r="D51">
            <v>30201.048100318174</v>
          </cell>
          <cell r="E51">
            <v>40911.513844036381</v>
          </cell>
        </row>
        <row r="52">
          <cell r="B52" t="str">
            <v>Ark Towers Facilities Mtce &amp; Tea services</v>
          </cell>
          <cell r="C52">
            <v>5574905.5600000005</v>
          </cell>
          <cell r="E52">
            <v>40692.74131386861</v>
          </cell>
        </row>
        <row r="53">
          <cell r="B53" t="str">
            <v>Business Travel (Local)</v>
          </cell>
          <cell r="C53">
            <v>20138034</v>
          </cell>
          <cell r="D53">
            <v>0</v>
          </cell>
          <cell r="E53">
            <v>148883</v>
          </cell>
        </row>
        <row r="54">
          <cell r="B54" t="str">
            <v>Business Travel (Overseas)</v>
          </cell>
          <cell r="D54">
            <v>170046</v>
          </cell>
          <cell r="E54">
            <v>170046</v>
          </cell>
        </row>
        <row r="55">
          <cell r="B55" t="str">
            <v>Consultancy</v>
          </cell>
          <cell r="C55">
            <v>0</v>
          </cell>
          <cell r="D55">
            <v>519638.22160951229</v>
          </cell>
          <cell r="E55">
            <v>519638.22160951229</v>
          </cell>
        </row>
        <row r="56">
          <cell r="B56" t="str">
            <v>Office Space Rent</v>
          </cell>
          <cell r="C56">
            <v>4180708.6851851847</v>
          </cell>
          <cell r="D56">
            <v>226699.8148148148</v>
          </cell>
          <cell r="E56">
            <v>257599.3616380608</v>
          </cell>
        </row>
        <row r="57">
          <cell r="B57" t="str">
            <v>Office Supplies &amp; Stationery</v>
          </cell>
          <cell r="C57">
            <v>1313092</v>
          </cell>
          <cell r="E57">
            <v>9781.6716529543755</v>
          </cell>
        </row>
        <row r="58">
          <cell r="B58" t="str">
            <v xml:space="preserve">Training-Onshore staff </v>
          </cell>
          <cell r="D58">
            <v>37710.794387062568</v>
          </cell>
          <cell r="E58">
            <v>37710.794387062568</v>
          </cell>
        </row>
        <row r="59">
          <cell r="B59" t="str">
            <v>Utilities (NEPA, LGA levies etc)</v>
          </cell>
          <cell r="C59">
            <v>363233</v>
          </cell>
          <cell r="E59">
            <v>2676</v>
          </cell>
        </row>
        <row r="60">
          <cell r="B60" t="str">
            <v>Vehicle operations and maintenance</v>
          </cell>
          <cell r="C60">
            <v>11219369.5</v>
          </cell>
          <cell r="D60">
            <v>-2530</v>
          </cell>
          <cell r="E60">
            <v>79853</v>
          </cell>
        </row>
        <row r="61">
          <cell r="B61" t="str">
            <v>Contract Staff Salaries</v>
          </cell>
          <cell r="C61">
            <v>32182164.812678568</v>
          </cell>
          <cell r="D61">
            <v>840122.41382484802</v>
          </cell>
          <cell r="E61">
            <v>1075757.3439269264</v>
          </cell>
        </row>
        <row r="62">
          <cell r="B62" t="str">
            <v>Non Payroll Ben. &amp; Welf.</v>
          </cell>
          <cell r="C62">
            <v>5807905.8799999999</v>
          </cell>
          <cell r="D62">
            <v>118271</v>
          </cell>
          <cell r="E62">
            <v>161101.8311111111</v>
          </cell>
        </row>
        <row r="63">
          <cell r="B63" t="str">
            <v>Resid.Accom.(Inc.Tel.)Onshore</v>
          </cell>
          <cell r="D63">
            <v>976500</v>
          </cell>
          <cell r="E63">
            <v>976500</v>
          </cell>
        </row>
        <row r="64">
          <cell r="B64" t="str">
            <v>Catering Services Onshore (Intels &amp; Onne)</v>
          </cell>
          <cell r="C64">
            <v>3791243.48</v>
          </cell>
          <cell r="D64">
            <v>71916.710000000006</v>
          </cell>
          <cell r="E64">
            <v>99999.995037037035</v>
          </cell>
        </row>
        <row r="65">
          <cell r="B65" t="str">
            <v>PE Studies, ARP development</v>
          </cell>
          <cell r="D65">
            <v>114544.89421548245</v>
          </cell>
          <cell r="E65">
            <v>114544.89421548245</v>
          </cell>
        </row>
        <row r="66">
          <cell r="B66" t="str">
            <v>PAO Contract Staff Salaries</v>
          </cell>
          <cell r="C66">
            <v>19073721.340833332</v>
          </cell>
          <cell r="D66">
            <v>711384.27666666661</v>
          </cell>
          <cell r="E66">
            <v>850608.52003041364</v>
          </cell>
        </row>
        <row r="67">
          <cell r="B67" t="str">
            <v>Crew change - Hotel accommodation</v>
          </cell>
          <cell r="C67">
            <v>24076323</v>
          </cell>
          <cell r="E67">
            <v>176945</v>
          </cell>
        </row>
        <row r="68">
          <cell r="B68" t="str">
            <v>Crew Change - International flights</v>
          </cell>
          <cell r="D68">
            <v>420359</v>
          </cell>
          <cell r="E68">
            <v>420359</v>
          </cell>
        </row>
        <row r="69">
          <cell r="B69" t="str">
            <v>EA Resid.Accom.(Inc.Tel.)Onshore</v>
          </cell>
          <cell r="D69">
            <v>806000</v>
          </cell>
          <cell r="E69">
            <v>806000</v>
          </cell>
        </row>
        <row r="70">
          <cell r="B70" t="str">
            <v>CD Projects (Classrooms/Teachers quarters)</v>
          </cell>
          <cell r="C70">
            <v>193178468.18000001</v>
          </cell>
          <cell r="E70">
            <v>1410061.8115328467</v>
          </cell>
        </row>
        <row r="71">
          <cell r="B71" t="str">
            <v>CD/CA Bursary Award</v>
          </cell>
          <cell r="C71">
            <v>3600000</v>
          </cell>
          <cell r="E71">
            <v>26277.372262773722</v>
          </cell>
        </row>
        <row r="72">
          <cell r="B72" t="str">
            <v>CD/CA Community engagement</v>
          </cell>
          <cell r="C72">
            <v>1856250</v>
          </cell>
          <cell r="E72">
            <v>13750</v>
          </cell>
        </row>
        <row r="73">
          <cell r="B73" t="str">
            <v>CD/CA Contact Men</v>
          </cell>
        </row>
        <row r="74">
          <cell r="B74" t="str">
            <v>CD/CA Skills Acquisition</v>
          </cell>
          <cell r="C74">
            <v>22124677</v>
          </cell>
          <cell r="E74">
            <v>163513.35901595023</v>
          </cell>
        </row>
        <row r="75">
          <cell r="B75" t="str">
            <v>Data/Telecomm link to Onne Warehouse</v>
          </cell>
          <cell r="D75">
            <v>0</v>
          </cell>
          <cell r="E75">
            <v>0</v>
          </cell>
        </row>
        <row r="76">
          <cell r="B76" t="str">
            <v>Payroll Salary Tariff</v>
          </cell>
        </row>
      </sheetData>
      <sheetData sheetId="3">
        <row r="1">
          <cell r="A1" t="str">
            <v>Short Item (final)</v>
          </cell>
          <cell r="B1" t="str">
            <v>Activity group</v>
          </cell>
          <cell r="C1" t="str">
            <v>Sub Activity</v>
          </cell>
          <cell r="D1" t="str">
            <v>BH04</v>
          </cell>
          <cell r="E1" t="str">
            <v>Class</v>
          </cell>
          <cell r="F1" t="str">
            <v>04 Ccentre</v>
          </cell>
          <cell r="G1" t="str">
            <v>Cost Obj</v>
          </cell>
          <cell r="H1" t="str">
            <v>CCTYPEPDD</v>
          </cell>
          <cell r="I1" t="str">
            <v>Cost Element</v>
          </cell>
          <cell r="J1" t="str">
            <v xml:space="preserve"> NAPIMS 03 F$</v>
          </cell>
          <cell r="K1" t="str">
            <v xml:space="preserve"> 2003 bud SN</v>
          </cell>
          <cell r="L1" t="str">
            <v xml:space="preserve"> 2003 bud S$</v>
          </cell>
          <cell r="M1" t="str">
            <v xml:space="preserve"> 2003 bud F$</v>
          </cell>
          <cell r="N1" t="str">
            <v xml:space="preserve"> 2003 SN Perf</v>
          </cell>
          <cell r="O1" t="str">
            <v xml:space="preserve"> 2003 S$ Perf</v>
          </cell>
          <cell r="P1" t="str">
            <v xml:space="preserve"> 2003 F$ Perf</v>
          </cell>
          <cell r="Q1" t="str">
            <v>SAP Rvsd  F$2.0bln SN</v>
          </cell>
          <cell r="R1" t="str">
            <v>SAP Rvsd  F$2.0bln S$</v>
          </cell>
          <cell r="S1" t="str">
            <v>SAP Rvsd  F$2.0bln F$</v>
          </cell>
          <cell r="T1" t="str">
            <v>Funding PDD</v>
          </cell>
          <cell r="U1" t="str">
            <v>Pressure</v>
          </cell>
          <cell r="V1" t="str">
            <v>2005 budget F$'000</v>
          </cell>
          <cell r="W1" t="str">
            <v>Loaded Budget  F$2.094 BLN F$ @N136</v>
          </cell>
          <cell r="X1" t="str">
            <v>04 Regrets F$'000 Must have LEE Mar29 04</v>
          </cell>
          <cell r="Y1" t="str">
            <v>Venture</v>
          </cell>
          <cell r="Z1" t="str">
            <v>Merge T Code</v>
          </cell>
          <cell r="AA1" t="str">
            <v>Merge C ost centre</v>
          </cell>
          <cell r="AB1" t="str">
            <v>Transaction code</v>
          </cell>
          <cell r="AC1" t="str">
            <v>CO Desc</v>
          </cell>
          <cell r="AD1" t="str">
            <v>comm</v>
          </cell>
          <cell r="AE1" t="str">
            <v>BH03</v>
          </cell>
        </row>
        <row r="2">
          <cell r="A2" t="str">
            <v>Ark Towers Facilities Mtce &amp; Tea services</v>
          </cell>
          <cell r="B2" t="str">
            <v>OVERHEADS</v>
          </cell>
          <cell r="C2" t="str">
            <v>General Overheads</v>
          </cell>
          <cell r="D2" t="str">
            <v>SND-O</v>
          </cell>
          <cell r="E2" t="str">
            <v>OPEX</v>
          </cell>
          <cell r="F2" t="str">
            <v>GGPO</v>
          </cell>
          <cell r="G2" t="str">
            <v>101271</v>
          </cell>
          <cell r="H2" t="str">
            <v>OVERHEAD</v>
          </cell>
          <cell r="I2" t="str">
            <v>A7260320</v>
          </cell>
          <cell r="K2">
            <v>2800</v>
          </cell>
          <cell r="M2">
            <v>22.399099533687114</v>
          </cell>
          <cell r="N2">
            <v>2383.4762799999994</v>
          </cell>
          <cell r="P2">
            <v>17.797527300762631</v>
          </cell>
          <cell r="Q2">
            <v>8070.003999999999</v>
          </cell>
          <cell r="S2">
            <v>59.338264705882345</v>
          </cell>
          <cell r="V2">
            <v>0</v>
          </cell>
          <cell r="W2">
            <v>0</v>
          </cell>
          <cell r="X2">
            <v>0</v>
          </cell>
          <cell r="Y2" t="str">
            <v>JV</v>
          </cell>
          <cell r="Z2" t="str">
            <v>A7260320-Office Support Services</v>
          </cell>
          <cell r="AA2" t="str">
            <v>101271-GPO General OH - Manage Company Business</v>
          </cell>
          <cell r="AB2" t="str">
            <v>Office Support Services</v>
          </cell>
          <cell r="AC2" t="str">
            <v>GPO General OH - Manage Company Business</v>
          </cell>
          <cell r="AD2">
            <v>40.692741313868609</v>
          </cell>
          <cell r="AE2" t="str">
            <v>GPO</v>
          </cell>
        </row>
        <row r="3">
          <cell r="A3" t="str">
            <v>Business Travel (Local)</v>
          </cell>
          <cell r="B3" t="str">
            <v>OVERHEADS</v>
          </cell>
          <cell r="C3" t="str">
            <v>Business Travel</v>
          </cell>
          <cell r="D3" t="str">
            <v>SND-O</v>
          </cell>
          <cell r="E3" t="str">
            <v>OPEX</v>
          </cell>
          <cell r="F3" t="str">
            <v>GGPO</v>
          </cell>
          <cell r="G3" t="str">
            <v>101271</v>
          </cell>
          <cell r="H3" t="str">
            <v>OVERHEAD</v>
          </cell>
          <cell r="I3" t="str">
            <v>A7010400</v>
          </cell>
          <cell r="J3">
            <v>224.61666666666667</v>
          </cell>
          <cell r="K3">
            <v>32000</v>
          </cell>
          <cell r="M3">
            <v>255.98970895642415</v>
          </cell>
          <cell r="N3">
            <v>30923.230540000004</v>
          </cell>
          <cell r="P3">
            <v>237.69107677591995</v>
          </cell>
          <cell r="Q3">
            <v>26927.9</v>
          </cell>
          <cell r="S3">
            <v>197.99926470588235</v>
          </cell>
          <cell r="V3">
            <v>198</v>
          </cell>
          <cell r="W3">
            <v>198</v>
          </cell>
          <cell r="X3">
            <v>0</v>
          </cell>
          <cell r="Y3" t="str">
            <v>JV</v>
          </cell>
          <cell r="Z3" t="str">
            <v>A7010400-Daily Allowance</v>
          </cell>
          <cell r="AA3" t="str">
            <v>101271-GPO General OH - Manage Company Business</v>
          </cell>
          <cell r="AB3" t="str">
            <v>Daily Allowance</v>
          </cell>
          <cell r="AC3" t="str">
            <v>GPO General OH - Manage Company Business</v>
          </cell>
          <cell r="AD3">
            <v>148.88300000000001</v>
          </cell>
          <cell r="AE3" t="str">
            <v>GPO</v>
          </cell>
        </row>
        <row r="4">
          <cell r="A4" t="str">
            <v>Business Travel (Overseas)</v>
          </cell>
          <cell r="B4" t="str">
            <v>OVERHEADS</v>
          </cell>
          <cell r="C4" t="str">
            <v>Business Travel</v>
          </cell>
          <cell r="D4" t="str">
            <v>SND-O</v>
          </cell>
          <cell r="E4" t="str">
            <v>OPEX</v>
          </cell>
          <cell r="F4" t="str">
            <v>GGPO</v>
          </cell>
          <cell r="G4" t="str">
            <v>101271</v>
          </cell>
          <cell r="H4" t="str">
            <v>OVERHEAD</v>
          </cell>
          <cell r="I4" t="str">
            <v>A7250670</v>
          </cell>
          <cell r="J4">
            <v>320</v>
          </cell>
          <cell r="L4">
            <v>50</v>
          </cell>
          <cell r="M4">
            <v>50</v>
          </cell>
          <cell r="O4">
            <v>34.258000000000052</v>
          </cell>
          <cell r="P4">
            <v>34.258000000000052</v>
          </cell>
          <cell r="Q4">
            <v>0</v>
          </cell>
          <cell r="R4">
            <v>446</v>
          </cell>
          <cell r="S4">
            <v>446</v>
          </cell>
          <cell r="V4">
            <v>446</v>
          </cell>
          <cell r="W4">
            <v>446</v>
          </cell>
          <cell r="X4">
            <v>0</v>
          </cell>
          <cell r="Y4" t="str">
            <v>JV</v>
          </cell>
          <cell r="Z4" t="str">
            <v>A7250670-Travel O'seas Post, Passenger Airfreight</v>
          </cell>
          <cell r="AA4" t="str">
            <v>101271-GPO General OH - Manage Company Business</v>
          </cell>
          <cell r="AB4" t="str">
            <v>Travel O'seas Post, Passenger Airfreight</v>
          </cell>
          <cell r="AC4" t="str">
            <v>GPO General OH - Manage Company Business</v>
          </cell>
          <cell r="AD4">
            <v>170.04599999999999</v>
          </cell>
          <cell r="AE4" t="str">
            <v>GPO</v>
          </cell>
        </row>
        <row r="5">
          <cell r="A5" t="str">
            <v>Call cost 6 INTL voice lines</v>
          </cell>
          <cell r="B5" t="str">
            <v>OFFSHORE IM &amp; T</v>
          </cell>
          <cell r="C5" t="str">
            <v>Offshore IM&amp;T costs</v>
          </cell>
          <cell r="D5" t="str">
            <v>SND-O</v>
          </cell>
          <cell r="E5" t="str">
            <v>OPEX</v>
          </cell>
          <cell r="F5" t="str">
            <v>APQ70TIMTS</v>
          </cell>
          <cell r="G5" t="str">
            <v>101180</v>
          </cell>
          <cell r="H5" t="str">
            <v>RECURRENT</v>
          </cell>
          <cell r="I5" t="str">
            <v>A7220250</v>
          </cell>
          <cell r="J5">
            <v>100</v>
          </cell>
          <cell r="K5">
            <v>2500</v>
          </cell>
          <cell r="L5">
            <v>70</v>
          </cell>
          <cell r="M5">
            <v>89.999196012220636</v>
          </cell>
          <cell r="O5">
            <v>111.35401999999999</v>
          </cell>
          <cell r="P5">
            <v>111.35401999999999</v>
          </cell>
          <cell r="S5">
            <v>0</v>
          </cell>
          <cell r="V5">
            <v>0</v>
          </cell>
          <cell r="W5">
            <v>0</v>
          </cell>
          <cell r="X5">
            <v>0</v>
          </cell>
          <cell r="Y5" t="str">
            <v>JV</v>
          </cell>
          <cell r="Z5" t="str">
            <v>A7220250-Telecom Services</v>
          </cell>
          <cell r="AA5" t="str">
            <v>101180-GPO.GEN.IT SERVICES</v>
          </cell>
          <cell r="AB5" t="str">
            <v>Telecom Services</v>
          </cell>
          <cell r="AC5" t="str">
            <v>GPO.GEN.IT SERVICES</v>
          </cell>
          <cell r="AD5">
            <v>0</v>
          </cell>
          <cell r="AE5" t="str">
            <v>PIO</v>
          </cell>
        </row>
        <row r="6">
          <cell r="A6" t="str">
            <v xml:space="preserve">Call Off IM&amp;T Offshore Consultancy </v>
          </cell>
          <cell r="B6" t="str">
            <v>OFFSHORE IM &amp; T</v>
          </cell>
          <cell r="C6" t="str">
            <v>IM&amp;T consultancy</v>
          </cell>
          <cell r="D6" t="str">
            <v>PREM</v>
          </cell>
          <cell r="E6" t="str">
            <v>OPEX</v>
          </cell>
          <cell r="F6" t="str">
            <v>APQ70TIMTS</v>
          </cell>
          <cell r="G6" t="str">
            <v>101180</v>
          </cell>
          <cell r="H6" t="str">
            <v>RECURRENT</v>
          </cell>
          <cell r="I6" t="str">
            <v>A7220340</v>
          </cell>
          <cell r="J6">
            <v>75</v>
          </cell>
          <cell r="L6">
            <v>75</v>
          </cell>
          <cell r="M6">
            <v>75</v>
          </cell>
          <cell r="O6">
            <v>59</v>
          </cell>
          <cell r="P6">
            <v>59</v>
          </cell>
          <cell r="S6">
            <v>0</v>
          </cell>
          <cell r="V6">
            <v>0</v>
          </cell>
          <cell r="W6">
            <v>0</v>
          </cell>
          <cell r="X6">
            <v>0</v>
          </cell>
          <cell r="Y6" t="str">
            <v>JV</v>
          </cell>
          <cell r="Z6" t="str">
            <v>A7220340-IT Consultancy Services</v>
          </cell>
          <cell r="AA6" t="str">
            <v>101180-GPO.GEN.IT SERVICES</v>
          </cell>
          <cell r="AB6" t="str">
            <v>IT Consultancy Services</v>
          </cell>
          <cell r="AC6" t="str">
            <v>GPO.GEN.IT SERVICES</v>
          </cell>
          <cell r="AD6">
            <v>0</v>
          </cell>
          <cell r="AE6" t="str">
            <v>PIO</v>
          </cell>
        </row>
        <row r="7">
          <cell r="A7" t="str">
            <v>Catering &amp; Housekeeping FPSO</v>
          </cell>
          <cell r="B7" t="str">
            <v>EA CATERING/ HOUSEKEEPING AND WELFARE</v>
          </cell>
          <cell r="C7" t="str">
            <v>Offshore Catering</v>
          </cell>
          <cell r="D7" t="str">
            <v>PREM</v>
          </cell>
          <cell r="E7" t="str">
            <v>OPEX</v>
          </cell>
          <cell r="F7" t="str">
            <v>APP86FEAXP</v>
          </cell>
          <cell r="G7" t="str">
            <v>101179</v>
          </cell>
          <cell r="H7" t="str">
            <v>RECURRENT</v>
          </cell>
          <cell r="I7" t="str">
            <v>A7260550</v>
          </cell>
          <cell r="J7">
            <v>872</v>
          </cell>
          <cell r="K7">
            <v>75000</v>
          </cell>
          <cell r="M7">
            <v>599.97588036661909</v>
          </cell>
          <cell r="N7">
            <v>63356.487401612889</v>
          </cell>
          <cell r="P7">
            <v>482.98787000000033</v>
          </cell>
          <cell r="Q7">
            <v>71400</v>
          </cell>
          <cell r="S7">
            <v>525</v>
          </cell>
          <cell r="V7">
            <v>600</v>
          </cell>
          <cell r="W7">
            <v>600</v>
          </cell>
          <cell r="X7">
            <v>0</v>
          </cell>
          <cell r="Y7" t="str">
            <v>JV</v>
          </cell>
          <cell r="Z7" t="str">
            <v>A7260550-Catering</v>
          </cell>
          <cell r="AA7" t="str">
            <v>101179-GPO.GEN.CATERING</v>
          </cell>
          <cell r="AB7" t="str">
            <v>Catering</v>
          </cell>
          <cell r="AC7" t="str">
            <v>GPO.GEN.CATERING</v>
          </cell>
          <cell r="AD7">
            <v>523.06520642335749</v>
          </cell>
          <cell r="AE7" t="str">
            <v>PAO</v>
          </cell>
        </row>
        <row r="8">
          <cell r="A8" t="str">
            <v>Catering Services Onshore (Intels &amp; Onne)</v>
          </cell>
          <cell r="B8" t="str">
            <v>STAFF COSTS</v>
          </cell>
          <cell r="C8" t="str">
            <v>INTELS Camp (Office &amp; Residential)</v>
          </cell>
          <cell r="D8" t="str">
            <v>SND-O</v>
          </cell>
          <cell r="E8" t="str">
            <v>OPEX</v>
          </cell>
          <cell r="F8" t="str">
            <v>GPAO</v>
          </cell>
          <cell r="G8" t="str">
            <v>101271</v>
          </cell>
          <cell r="H8" t="str">
            <v>OVERHEAD</v>
          </cell>
          <cell r="I8" t="str">
            <v>A7260550</v>
          </cell>
          <cell r="J8">
            <v>278.45416666666665</v>
          </cell>
          <cell r="K8">
            <v>13500</v>
          </cell>
          <cell r="L8">
            <v>50</v>
          </cell>
          <cell r="M8">
            <v>157.99565846599143</v>
          </cell>
          <cell r="N8">
            <v>12863.232147499999</v>
          </cell>
          <cell r="O8">
            <v>132.74063000000024</v>
          </cell>
          <cell r="P8">
            <v>232.83873999999986</v>
          </cell>
          <cell r="Q8">
            <v>3792</v>
          </cell>
          <cell r="R8">
            <v>71</v>
          </cell>
          <cell r="S8">
            <v>98.882352941176464</v>
          </cell>
          <cell r="V8">
            <v>0</v>
          </cell>
          <cell r="W8">
            <v>0</v>
          </cell>
          <cell r="X8">
            <v>0</v>
          </cell>
          <cell r="Y8" t="str">
            <v>JV</v>
          </cell>
          <cell r="Z8" t="str">
            <v>A7260550-Catering</v>
          </cell>
          <cell r="AA8" t="str">
            <v>101271-GPO General OH - Manage Company Business</v>
          </cell>
          <cell r="AB8" t="str">
            <v>Catering</v>
          </cell>
          <cell r="AC8" t="str">
            <v>GPO General OH - Manage Company Business</v>
          </cell>
          <cell r="AD8">
            <v>99.999995037037039</v>
          </cell>
          <cell r="AE8" t="str">
            <v>GPO</v>
          </cell>
        </row>
        <row r="9">
          <cell r="A9" t="str">
            <v>CD Projects (Classrooms/Teachers quarters)</v>
          </cell>
          <cell r="B9" t="str">
            <v>SECURITY/CD/CA - EA</v>
          </cell>
          <cell r="C9" t="str">
            <v>Community affairs/development</v>
          </cell>
          <cell r="D9" t="str">
            <v>PREM</v>
          </cell>
          <cell r="E9" t="str">
            <v>OPEX</v>
          </cell>
          <cell r="F9" t="str">
            <v>PPRPOL0301</v>
          </cell>
          <cell r="G9" t="str">
            <v>101174</v>
          </cell>
          <cell r="H9" t="str">
            <v>OPEX PROJECT</v>
          </cell>
          <cell r="I9" t="str">
            <v>A7911150</v>
          </cell>
          <cell r="K9">
            <v>45500</v>
          </cell>
          <cell r="M9">
            <v>363.98536742241561</v>
          </cell>
          <cell r="N9">
            <v>33368.546649999997</v>
          </cell>
          <cell r="P9">
            <v>240.25353999999999</v>
          </cell>
          <cell r="Q9">
            <v>11084</v>
          </cell>
          <cell r="S9">
            <v>81.5</v>
          </cell>
          <cell r="T9">
            <v>41</v>
          </cell>
          <cell r="U9">
            <v>931</v>
          </cell>
          <cell r="V9">
            <v>1400</v>
          </cell>
          <cell r="W9">
            <v>1406.8455882352941</v>
          </cell>
          <cell r="X9">
            <v>1005</v>
          </cell>
          <cell r="Y9" t="str">
            <v>JV</v>
          </cell>
          <cell r="Z9" t="str">
            <v>A7911150-Comm. Expenditure - School Blocks/Science Lab</v>
          </cell>
          <cell r="AA9" t="str">
            <v>101174-GPO.GEN.GVT &amp;COM REL</v>
          </cell>
          <cell r="AB9" t="str">
            <v>Comm. Expenditure - School Blocks/Science Lab</v>
          </cell>
          <cell r="AC9" t="str">
            <v>GPO.GEN.GVT &amp;COM REL</v>
          </cell>
          <cell r="AD9">
            <v>1410.0618115328466</v>
          </cell>
          <cell r="AE9" t="str">
            <v>PAO</v>
          </cell>
        </row>
        <row r="10">
          <cell r="A10" t="str">
            <v>CD/CA Bursary Award</v>
          </cell>
          <cell r="B10" t="str">
            <v>SECURITY/CD/CA - EA</v>
          </cell>
          <cell r="C10" t="str">
            <v>Community affairs/development</v>
          </cell>
          <cell r="D10" t="str">
            <v>PREM</v>
          </cell>
          <cell r="E10" t="str">
            <v>OPEX</v>
          </cell>
          <cell r="F10" t="str">
            <v>PPRPOL0301</v>
          </cell>
          <cell r="G10" t="str">
            <v>101174</v>
          </cell>
          <cell r="H10" t="str">
            <v>OPEX PROJECT</v>
          </cell>
          <cell r="I10" t="str">
            <v>A7911100</v>
          </cell>
          <cell r="K10">
            <v>2500</v>
          </cell>
          <cell r="M10">
            <v>19.999196012220636</v>
          </cell>
          <cell r="Q10">
            <v>3600</v>
          </cell>
          <cell r="S10">
            <v>26.470588235294116</v>
          </cell>
          <cell r="V10">
            <v>26</v>
          </cell>
          <cell r="W10">
            <v>26</v>
          </cell>
          <cell r="X10">
            <v>0</v>
          </cell>
          <cell r="Y10" t="str">
            <v>JV</v>
          </cell>
          <cell r="Z10" t="str">
            <v>A7911100-Comm. Expenditure - Scholarship</v>
          </cell>
          <cell r="AA10" t="str">
            <v>101174-GPO.GEN.GVT &amp;COM REL</v>
          </cell>
          <cell r="AB10" t="str">
            <v>Comm. Expenditure - Scholarship</v>
          </cell>
          <cell r="AC10" t="str">
            <v>GPO.GEN.GVT &amp;COM REL</v>
          </cell>
          <cell r="AD10">
            <v>26.277372262773721</v>
          </cell>
          <cell r="AE10" t="str">
            <v>PAO</v>
          </cell>
        </row>
        <row r="11">
          <cell r="A11" t="str">
            <v>CD/CA Community engagement</v>
          </cell>
          <cell r="B11" t="str">
            <v>SECURITY/CD/CA - EA</v>
          </cell>
          <cell r="C11" t="str">
            <v>Community affairs/development</v>
          </cell>
          <cell r="D11" t="str">
            <v>PREM</v>
          </cell>
          <cell r="E11" t="str">
            <v>OPEX</v>
          </cell>
          <cell r="F11" t="str">
            <v>PPRPOL0301</v>
          </cell>
          <cell r="G11" t="str">
            <v>101174</v>
          </cell>
          <cell r="H11" t="str">
            <v>OPEX PROJECT</v>
          </cell>
          <cell r="I11" t="str">
            <v>A7911580</v>
          </cell>
          <cell r="J11">
            <v>1901</v>
          </cell>
          <cell r="K11">
            <v>15000</v>
          </cell>
          <cell r="M11">
            <v>119.99517607332382</v>
          </cell>
          <cell r="N11">
            <v>10144.618219999998</v>
          </cell>
          <cell r="P11">
            <v>73.31753182873976</v>
          </cell>
          <cell r="Q11">
            <v>10118</v>
          </cell>
          <cell r="S11">
            <v>74.397058823529406</v>
          </cell>
          <cell r="V11">
            <v>74</v>
          </cell>
          <cell r="W11">
            <v>74</v>
          </cell>
          <cell r="X11">
            <v>0</v>
          </cell>
          <cell r="Y11" t="str">
            <v>JV</v>
          </cell>
          <cell r="Z11" t="str">
            <v>A7911580-Comm. Expenditure - others</v>
          </cell>
          <cell r="AA11" t="str">
            <v>101174-GPO.GEN.GVT &amp;COM REL</v>
          </cell>
          <cell r="AB11" t="str">
            <v>Comm. Expenditure - others</v>
          </cell>
          <cell r="AC11" t="str">
            <v>GPO.GEN.GVT &amp;COM REL</v>
          </cell>
          <cell r="AD11">
            <v>13.75</v>
          </cell>
          <cell r="AE11" t="str">
            <v>PAO</v>
          </cell>
        </row>
        <row r="12">
          <cell r="A12" t="str">
            <v>CD/CA Contact Men</v>
          </cell>
          <cell r="B12" t="str">
            <v>SECURITY/CD/CA - EA</v>
          </cell>
          <cell r="C12" t="str">
            <v>Community affairs/development</v>
          </cell>
          <cell r="D12" t="str">
            <v>PREM</v>
          </cell>
          <cell r="E12" t="str">
            <v>OPEX</v>
          </cell>
          <cell r="F12" t="str">
            <v>PPRPOL0301</v>
          </cell>
          <cell r="G12" t="str">
            <v>101174</v>
          </cell>
          <cell r="H12" t="str">
            <v>OPEX PROJECT</v>
          </cell>
          <cell r="I12" t="str">
            <v>A7911230</v>
          </cell>
          <cell r="K12">
            <v>6500</v>
          </cell>
          <cell r="M12">
            <v>51.997909631773659</v>
          </cell>
          <cell r="N12">
            <v>5212.606385</v>
          </cell>
          <cell r="O12">
            <v>8.7539999999999996</v>
          </cell>
          <cell r="P12">
            <v>47.247839999999989</v>
          </cell>
          <cell r="Q12">
            <v>7549.2</v>
          </cell>
          <cell r="S12">
            <v>55.508823529411764</v>
          </cell>
          <cell r="V12">
            <v>56</v>
          </cell>
          <cell r="W12">
            <v>56</v>
          </cell>
          <cell r="X12">
            <v>0</v>
          </cell>
          <cell r="Y12" t="str">
            <v>JV</v>
          </cell>
          <cell r="Z12" t="str">
            <v>A7911230-Comm. Expenditure - Extension Personnel</v>
          </cell>
          <cell r="AA12" t="str">
            <v>101174-GPO.GEN.GVT &amp;COM REL</v>
          </cell>
          <cell r="AB12" t="str">
            <v>Comm. Expenditure - Extension Personnel</v>
          </cell>
          <cell r="AC12" t="str">
            <v>GPO.GEN.GVT &amp;COM REL</v>
          </cell>
          <cell r="AD12">
            <v>0</v>
          </cell>
          <cell r="AE12" t="str">
            <v>PAO</v>
          </cell>
        </row>
        <row r="13">
          <cell r="A13" t="str">
            <v>CD/CA Skills Acquisition</v>
          </cell>
          <cell r="B13" t="str">
            <v>SECURITY/CD/CA - EA</v>
          </cell>
          <cell r="C13" t="str">
            <v>Community affairs/development</v>
          </cell>
          <cell r="D13" t="str">
            <v>PREM</v>
          </cell>
          <cell r="E13" t="str">
            <v>OPEX</v>
          </cell>
          <cell r="F13" t="str">
            <v>PPRPOL0301</v>
          </cell>
          <cell r="G13" t="str">
            <v>101174</v>
          </cell>
          <cell r="H13" t="str">
            <v>OPEX PROJECT</v>
          </cell>
          <cell r="I13" t="str">
            <v>A7911170</v>
          </cell>
          <cell r="K13">
            <v>5000</v>
          </cell>
          <cell r="M13">
            <v>39.998392024441273</v>
          </cell>
          <cell r="N13">
            <v>2546.8613500000001</v>
          </cell>
          <cell r="P13">
            <v>18.344341073906932</v>
          </cell>
          <cell r="Q13">
            <v>46875.671000000002</v>
          </cell>
          <cell r="S13">
            <v>344.67405147058827</v>
          </cell>
          <cell r="V13">
            <v>0</v>
          </cell>
          <cell r="W13">
            <v>0</v>
          </cell>
          <cell r="X13">
            <v>0</v>
          </cell>
          <cell r="Y13" t="str">
            <v>JV</v>
          </cell>
          <cell r="Z13" t="str">
            <v>A7911170-Comm. Expenditure - Youth Development Programme</v>
          </cell>
          <cell r="AA13" t="str">
            <v>101174-GPO.GEN.GVT &amp;COM REL</v>
          </cell>
          <cell r="AB13" t="str">
            <v>Comm. Expenditure - Youth Development Programme</v>
          </cell>
          <cell r="AC13" t="str">
            <v>GPO.GEN.GVT &amp;COM REL</v>
          </cell>
          <cell r="AD13">
            <v>163.51335901595024</v>
          </cell>
          <cell r="AE13" t="str">
            <v>PAO</v>
          </cell>
        </row>
        <row r="14">
          <cell r="A14" t="str">
            <v>Chemicals, Lubes, inert gases &amp; Prod Chemicals EAFPSO</v>
          </cell>
          <cell r="B14" t="str">
            <v>EA PRODUCTION OPERATIONS</v>
          </cell>
          <cell r="C14" t="str">
            <v>Production Facilities Operations</v>
          </cell>
          <cell r="D14" t="str">
            <v>PREM</v>
          </cell>
          <cell r="E14" t="str">
            <v>OPEX</v>
          </cell>
          <cell r="F14" t="str">
            <v>APF20FEAXP</v>
          </cell>
          <cell r="G14" t="str">
            <v>O.NG.PAO.EAF.FAC.71300</v>
          </cell>
          <cell r="H14" t="str">
            <v>RECURRENT</v>
          </cell>
          <cell r="I14" t="str">
            <v>A7510170</v>
          </cell>
          <cell r="J14">
            <v>1776</v>
          </cell>
          <cell r="K14">
            <v>16900</v>
          </cell>
          <cell r="L14">
            <v>715</v>
          </cell>
          <cell r="M14">
            <v>850.19456504261154</v>
          </cell>
          <cell r="N14">
            <v>14370.225299999996</v>
          </cell>
          <cell r="O14">
            <v>712.86318999999992</v>
          </cell>
          <cell r="P14">
            <v>836.83390333283739</v>
          </cell>
          <cell r="Q14">
            <v>23663.9</v>
          </cell>
          <cell r="R14">
            <v>730.6</v>
          </cell>
          <cell r="S14">
            <v>904.59926470588243</v>
          </cell>
          <cell r="V14">
            <v>600</v>
          </cell>
          <cell r="W14">
            <v>600</v>
          </cell>
          <cell r="X14">
            <v>0</v>
          </cell>
          <cell r="Y14" t="str">
            <v>JV</v>
          </cell>
          <cell r="Z14" t="str">
            <v>A7510170-Production Chemicals General</v>
          </cell>
          <cell r="AA14" t="str">
            <v>O.NG.PAO.EAF.FAC.71300-EA Sea Eagle FPSO Facilitie</v>
          </cell>
          <cell r="AB14" t="str">
            <v>Production Chemicals General</v>
          </cell>
          <cell r="AC14" t="str">
            <v>EA Sea Eagle FPSO Facilitie</v>
          </cell>
          <cell r="AD14">
            <v>122.52518752651397</v>
          </cell>
          <cell r="AE14" t="str">
            <v>PAO</v>
          </cell>
        </row>
        <row r="15">
          <cell r="A15" t="str">
            <v>Clampon sand probes &amp; Testing equip</v>
          </cell>
          <cell r="B15" t="str">
            <v>EA PRODUCTION OPERATIONS</v>
          </cell>
          <cell r="C15" t="str">
            <v>Production Facilities Operations</v>
          </cell>
          <cell r="D15" t="str">
            <v>PREM</v>
          </cell>
          <cell r="E15" t="str">
            <v>OPEX</v>
          </cell>
          <cell r="F15" t="str">
            <v>APF20FEAXP</v>
          </cell>
          <cell r="G15" t="str">
            <v>O.NG.PAO.EAF.FAC.71300</v>
          </cell>
          <cell r="H15" t="str">
            <v>RECURRENT</v>
          </cell>
          <cell r="I15" t="str">
            <v>A7212100</v>
          </cell>
          <cell r="L15">
            <v>550</v>
          </cell>
          <cell r="M15">
            <v>550</v>
          </cell>
          <cell r="O15">
            <v>622.42662000000007</v>
          </cell>
          <cell r="P15">
            <v>622.42662000000007</v>
          </cell>
          <cell r="V15">
            <v>0</v>
          </cell>
          <cell r="W15">
            <v>0</v>
          </cell>
          <cell r="X15">
            <v>0</v>
          </cell>
          <cell r="Y15" t="str">
            <v>JV</v>
          </cell>
          <cell r="Z15" t="str">
            <v>A7212100-Prod/Sample Analyse</v>
          </cell>
          <cell r="AA15" t="str">
            <v>O.NG.PAO.EAF.FAC.71300-EA Sea Eagle FPSO Facilitie</v>
          </cell>
          <cell r="AB15" t="str">
            <v>Prod/Sample Analyse</v>
          </cell>
          <cell r="AC15" t="str">
            <v>EA Sea Eagle FPSO Facilitie</v>
          </cell>
          <cell r="AD15">
            <v>0</v>
          </cell>
          <cell r="AE15" t="str">
            <v>PAO</v>
          </cell>
        </row>
        <row r="16">
          <cell r="A16" t="str">
            <v>Class certification for the Sea Eagle (Llyods)</v>
          </cell>
          <cell r="B16" t="str">
            <v>EA MAINTENANCE</v>
          </cell>
          <cell r="C16" t="str">
            <v>Production Facilities - Asset Integrity</v>
          </cell>
          <cell r="D16" t="str">
            <v>PREM</v>
          </cell>
          <cell r="E16" t="str">
            <v>OPEX</v>
          </cell>
          <cell r="F16" t="str">
            <v>APF50FEAXP</v>
          </cell>
          <cell r="G16" t="str">
            <v>O.NG.PAO.EAW.WEL.724WC</v>
          </cell>
          <cell r="H16" t="str">
            <v>RECURRENT</v>
          </cell>
          <cell r="I16" t="str">
            <v>A7212200</v>
          </cell>
          <cell r="J16">
            <v>96</v>
          </cell>
          <cell r="K16">
            <v>836</v>
          </cell>
          <cell r="L16">
            <v>22</v>
          </cell>
          <cell r="M16">
            <v>28.687731146486581</v>
          </cell>
          <cell r="O16">
            <v>-16.667000000000002</v>
          </cell>
          <cell r="P16">
            <v>-16.667000000000002</v>
          </cell>
          <cell r="Q16">
            <v>0</v>
          </cell>
          <cell r="R16">
            <v>58</v>
          </cell>
          <cell r="S16">
            <v>58</v>
          </cell>
          <cell r="V16">
            <v>0</v>
          </cell>
          <cell r="W16">
            <v>0</v>
          </cell>
          <cell r="X16">
            <v>0</v>
          </cell>
          <cell r="Y16" t="str">
            <v>JV</v>
          </cell>
          <cell r="Z16" t="str">
            <v>A7212200-QA Syst Certif/Audit</v>
          </cell>
          <cell r="AA16" t="str">
            <v>O.NG.PAO.EAW.WEL.724WC-EA Wells Corr. Mtc</v>
          </cell>
          <cell r="AB16" t="str">
            <v>QA Syst Certif/Audit</v>
          </cell>
          <cell r="AC16" t="str">
            <v>EA Wells Corr. Mtc</v>
          </cell>
          <cell r="AD16">
            <v>57.1</v>
          </cell>
          <cell r="AE16" t="str">
            <v>PAO</v>
          </cell>
        </row>
        <row r="17">
          <cell r="A17" t="str">
            <v>Compressor Maintenance</v>
          </cell>
          <cell r="B17" t="str">
            <v>EA MAINTENANCE</v>
          </cell>
          <cell r="C17" t="str">
            <v>Production Facilities Maintenance</v>
          </cell>
          <cell r="D17" t="str">
            <v>PREM</v>
          </cell>
          <cell r="E17" t="str">
            <v>OPEX</v>
          </cell>
          <cell r="F17" t="str">
            <v>APF50FEAXP</v>
          </cell>
          <cell r="G17" t="str">
            <v>O.NG.PAO.EAW.WEL.724WC</v>
          </cell>
          <cell r="H17" t="str">
            <v>RECURRENT</v>
          </cell>
          <cell r="I17" t="str">
            <v>A7211050</v>
          </cell>
          <cell r="Q17">
            <v>0</v>
          </cell>
          <cell r="R17">
            <v>200</v>
          </cell>
          <cell r="S17">
            <v>200</v>
          </cell>
          <cell r="V17">
            <v>330</v>
          </cell>
          <cell r="W17">
            <v>330</v>
          </cell>
          <cell r="X17">
            <v>0</v>
          </cell>
          <cell r="Y17" t="str">
            <v>JV</v>
          </cell>
          <cell r="Z17" t="str">
            <v>A7211050-Compressor Services</v>
          </cell>
          <cell r="AA17" t="str">
            <v>O.NG.PAO.EAW.WEL.724WC-EA Wells Corr. Mtc</v>
          </cell>
          <cell r="AB17" t="str">
            <v>Compressor Services</v>
          </cell>
          <cell r="AC17" t="str">
            <v>EA Wells Corr. Mtc</v>
          </cell>
          <cell r="AD17">
            <v>200</v>
          </cell>
          <cell r="AE17" t="str">
            <v>PAO</v>
          </cell>
        </row>
        <row r="18">
          <cell r="A18" t="str">
            <v>Connection EA to Tunu LOS  to Warri Network OPEX</v>
          </cell>
          <cell r="B18" t="str">
            <v>OFFSHORE IM &amp; T</v>
          </cell>
          <cell r="C18" t="str">
            <v>Onshore IM&amp;T costs</v>
          </cell>
          <cell r="D18" t="str">
            <v>PREM</v>
          </cell>
          <cell r="E18" t="str">
            <v>OPEX</v>
          </cell>
          <cell r="F18" t="str">
            <v>APQ70TIMTS</v>
          </cell>
          <cell r="G18" t="str">
            <v>101180</v>
          </cell>
          <cell r="H18" t="str">
            <v>RECURRENT</v>
          </cell>
          <cell r="I18" t="str">
            <v>A7220230</v>
          </cell>
          <cell r="J18">
            <v>90</v>
          </cell>
          <cell r="L18">
            <v>90</v>
          </cell>
          <cell r="M18">
            <v>90</v>
          </cell>
          <cell r="N18">
            <v>510</v>
          </cell>
          <cell r="P18">
            <v>3.6720005496776262</v>
          </cell>
          <cell r="S18">
            <v>0</v>
          </cell>
          <cell r="V18">
            <v>0</v>
          </cell>
          <cell r="W18">
            <v>0</v>
          </cell>
          <cell r="X18">
            <v>0</v>
          </cell>
          <cell r="Y18" t="str">
            <v>JV</v>
          </cell>
          <cell r="Z18" t="str">
            <v>A7220230-Telecom Equipment Services</v>
          </cell>
          <cell r="AA18" t="str">
            <v>101180-GPO.GEN.IT SERVICES</v>
          </cell>
          <cell r="AB18" t="str">
            <v>Telecom Equipment Services</v>
          </cell>
          <cell r="AC18" t="str">
            <v>GPO.GEN.IT SERVICES</v>
          </cell>
          <cell r="AD18">
            <v>0</v>
          </cell>
          <cell r="AE18" t="str">
            <v>PIO</v>
          </cell>
        </row>
        <row r="19">
          <cell r="A19" t="str">
            <v>Consultancy</v>
          </cell>
          <cell r="B19" t="str">
            <v>CONSULTANCY</v>
          </cell>
          <cell r="C19" t="str">
            <v>Consultancy</v>
          </cell>
          <cell r="D19" t="str">
            <v>SND-O</v>
          </cell>
          <cell r="E19" t="str">
            <v>OPEX</v>
          </cell>
          <cell r="F19" t="str">
            <v>GGPO</v>
          </cell>
          <cell r="G19" t="str">
            <v>101271</v>
          </cell>
          <cell r="H19" t="str">
            <v>OVERHEAD</v>
          </cell>
          <cell r="I19" t="str">
            <v>A7260160</v>
          </cell>
          <cell r="J19">
            <v>341.66666666666669</v>
          </cell>
          <cell r="K19">
            <v>1000</v>
          </cell>
          <cell r="L19">
            <v>420</v>
          </cell>
          <cell r="M19">
            <v>427.99967840488824</v>
          </cell>
          <cell r="N19">
            <v>989.6664300000001</v>
          </cell>
          <cell r="O19">
            <v>356.40634999999997</v>
          </cell>
          <cell r="P19">
            <v>363.53194756571457</v>
          </cell>
          <cell r="Q19">
            <v>0</v>
          </cell>
          <cell r="R19">
            <v>506</v>
          </cell>
          <cell r="S19">
            <v>506</v>
          </cell>
          <cell r="V19">
            <v>506</v>
          </cell>
          <cell r="W19">
            <v>506</v>
          </cell>
          <cell r="X19">
            <v>338</v>
          </cell>
          <cell r="Y19" t="str">
            <v>JV</v>
          </cell>
          <cell r="Z19" t="str">
            <v>A7260160-Consultants General</v>
          </cell>
          <cell r="AA19" t="str">
            <v>101271-GPO General OH - Manage Company Business</v>
          </cell>
          <cell r="AB19" t="str">
            <v>Consultants General</v>
          </cell>
          <cell r="AC19" t="str">
            <v>GPO General OH - Manage Company Business</v>
          </cell>
          <cell r="AD19">
            <v>519.63822160951224</v>
          </cell>
          <cell r="AE19" t="str">
            <v>GPO</v>
          </cell>
        </row>
        <row r="20">
          <cell r="A20" t="str">
            <v>Container rental FPSO</v>
          </cell>
          <cell r="B20" t="str">
            <v>EA PRODUCTION OPERATIONS</v>
          </cell>
          <cell r="C20" t="str">
            <v>Production Facilities Operations</v>
          </cell>
          <cell r="D20" t="str">
            <v>PREM</v>
          </cell>
          <cell r="E20" t="str">
            <v>OPEX</v>
          </cell>
          <cell r="F20" t="str">
            <v>APF28TSULG</v>
          </cell>
          <cell r="G20" t="str">
            <v>101177</v>
          </cell>
          <cell r="H20" t="str">
            <v>RECURRENT</v>
          </cell>
          <cell r="I20" t="str">
            <v>A7240520</v>
          </cell>
          <cell r="J20">
            <v>110.30833333333334</v>
          </cell>
          <cell r="K20">
            <v>2000</v>
          </cell>
          <cell r="L20">
            <v>50</v>
          </cell>
          <cell r="M20">
            <v>65.999356809776515</v>
          </cell>
          <cell r="N20">
            <v>842.41656999999998</v>
          </cell>
          <cell r="O20">
            <v>49.981920808080808</v>
          </cell>
          <cell r="P20">
            <v>56.362694956949738</v>
          </cell>
          <cell r="Q20">
            <v>2040.2</v>
          </cell>
          <cell r="R20">
            <v>93</v>
          </cell>
          <cell r="S20">
            <v>108.00147058823529</v>
          </cell>
          <cell r="V20">
            <v>120</v>
          </cell>
          <cell r="W20">
            <v>120</v>
          </cell>
          <cell r="X20">
            <v>0</v>
          </cell>
          <cell r="Y20" t="str">
            <v>JV</v>
          </cell>
          <cell r="Z20" t="str">
            <v>A7240520-Container Lease/Rental</v>
          </cell>
          <cell r="AA20" t="str">
            <v>101177-GPO.GEN.TRANSPORT</v>
          </cell>
          <cell r="AB20" t="str">
            <v>Container Lease/Rental</v>
          </cell>
          <cell r="AC20" t="str">
            <v>GPO.GEN.TRANSPORT</v>
          </cell>
          <cell r="AD20">
            <v>107.92805839416059</v>
          </cell>
          <cell r="AE20" t="str">
            <v>PAO</v>
          </cell>
        </row>
        <row r="21">
          <cell r="A21" t="str">
            <v>Contract Staff Salaries</v>
          </cell>
          <cell r="B21" t="str">
            <v>STAFF COSTS</v>
          </cell>
          <cell r="C21" t="str">
            <v>Contract Staff Salaries</v>
          </cell>
          <cell r="D21" t="str">
            <v>SND-O</v>
          </cell>
          <cell r="E21" t="str">
            <v>OPEX</v>
          </cell>
          <cell r="F21" t="str">
            <v>GGPO2</v>
          </cell>
          <cell r="G21" t="str">
            <v>101271</v>
          </cell>
          <cell r="H21" t="str">
            <v>OVERHEAD</v>
          </cell>
          <cell r="I21" t="str">
            <v>A7260110</v>
          </cell>
          <cell r="J21">
            <v>850.01524999999992</v>
          </cell>
          <cell r="K21">
            <v>33545</v>
          </cell>
          <cell r="L21">
            <v>308</v>
          </cell>
          <cell r="M21">
            <v>568.35178485287042</v>
          </cell>
          <cell r="N21">
            <v>33713.615511200944</v>
          </cell>
          <cell r="O21">
            <v>335.5902041587795</v>
          </cell>
          <cell r="P21">
            <v>591.93797235575948</v>
          </cell>
          <cell r="Q21">
            <v>50041</v>
          </cell>
          <cell r="R21">
            <v>1123</v>
          </cell>
          <cell r="S21">
            <v>1490.9485294117646</v>
          </cell>
          <cell r="T21">
            <v>321</v>
          </cell>
          <cell r="U21">
            <v>321</v>
          </cell>
          <cell r="V21">
            <v>1900</v>
          </cell>
          <cell r="W21">
            <v>1490.9485294117649</v>
          </cell>
          <cell r="X21">
            <v>2487</v>
          </cell>
          <cell r="Y21" t="str">
            <v>JV</v>
          </cell>
          <cell r="Z21" t="str">
            <v>A7260110-Manpower Services Generic</v>
          </cell>
          <cell r="AA21" t="str">
            <v>101271-GPO General OH - Manage Company Business</v>
          </cell>
          <cell r="AB21" t="str">
            <v>Manpower Services Generic</v>
          </cell>
          <cell r="AC21" t="str">
            <v>GPO General OH - Manage Company Business</v>
          </cell>
          <cell r="AD21">
            <v>1075.7573439269263</v>
          </cell>
          <cell r="AE21" t="str">
            <v>GPO</v>
          </cell>
        </row>
        <row r="22">
          <cell r="A22" t="str">
            <v>Contract Staff Salaries AF</v>
          </cell>
          <cell r="B22" t="str">
            <v>CAPEX EA UPGRADES</v>
          </cell>
          <cell r="C22" t="str">
            <v>Sea Eagle Other CAPEX</v>
          </cell>
          <cell r="D22" t="str">
            <v>SND-O</v>
          </cell>
          <cell r="E22" t="str">
            <v>CAPEX</v>
          </cell>
          <cell r="F22" t="str">
            <v>E3J647031</v>
          </cell>
          <cell r="G22">
            <v>0</v>
          </cell>
          <cell r="H22" t="str">
            <v>-</v>
          </cell>
          <cell r="I22" t="str">
            <v>A7260110</v>
          </cell>
          <cell r="V22">
            <v>0</v>
          </cell>
          <cell r="X22">
            <v>500</v>
          </cell>
          <cell r="Y22" t="str">
            <v>AF</v>
          </cell>
          <cell r="Z22" t="str">
            <v>A7260110-Manpower Services Generic</v>
          </cell>
          <cell r="AA22" t="str">
            <v>0-0</v>
          </cell>
          <cell r="AB22" t="str">
            <v>Manpower Services Generic</v>
          </cell>
          <cell r="AC22">
            <v>0</v>
          </cell>
          <cell r="AD22">
            <v>0</v>
          </cell>
          <cell r="AE22" t="str">
            <v>PAO</v>
          </cell>
        </row>
        <row r="23">
          <cell r="A23" t="str">
            <v>Contracts with Revere - IMMPOWER</v>
          </cell>
          <cell r="B23" t="str">
            <v>EA MAINTENANCE</v>
          </cell>
          <cell r="C23" t="str">
            <v>Production Facilities Maintenance</v>
          </cell>
          <cell r="D23" t="str">
            <v>PREM</v>
          </cell>
          <cell r="E23" t="str">
            <v>OPEX</v>
          </cell>
          <cell r="F23" t="str">
            <v>APF50FEAXP</v>
          </cell>
          <cell r="G23" t="str">
            <v>O.NG.PAO.EAW.WEL.724WC</v>
          </cell>
          <cell r="H23" t="str">
            <v>RECURRENT</v>
          </cell>
          <cell r="I23" t="str">
            <v>A7260160</v>
          </cell>
          <cell r="J23">
            <v>48</v>
          </cell>
          <cell r="L23">
            <v>150</v>
          </cell>
          <cell r="M23">
            <v>150</v>
          </cell>
          <cell r="O23">
            <v>76.007889999999989</v>
          </cell>
          <cell r="P23">
            <v>76.007889999999989</v>
          </cell>
          <cell r="R23">
            <v>61</v>
          </cell>
          <cell r="S23">
            <v>61</v>
          </cell>
          <cell r="V23">
            <v>0</v>
          </cell>
          <cell r="W23">
            <v>0</v>
          </cell>
          <cell r="X23">
            <v>0</v>
          </cell>
          <cell r="Y23" t="str">
            <v>JV</v>
          </cell>
          <cell r="Z23" t="str">
            <v>A7260160-Consultants General</v>
          </cell>
          <cell r="AA23" t="str">
            <v>O.NG.PAO.EAW.WEL.724WC-EA Wells Corr. Mtc</v>
          </cell>
          <cell r="AB23" t="str">
            <v>Consultants General</v>
          </cell>
          <cell r="AC23" t="str">
            <v>EA Wells Corr. Mtc</v>
          </cell>
          <cell r="AD23">
            <v>60.939584233576646</v>
          </cell>
          <cell r="AE23" t="str">
            <v>PAO</v>
          </cell>
        </row>
        <row r="24">
          <cell r="A24" t="str">
            <v>Corrosion &amp; chemical Management service</v>
          </cell>
          <cell r="B24" t="str">
            <v>EA MAINTENANCE</v>
          </cell>
          <cell r="C24" t="str">
            <v>Production Facilities - Asset Integrity</v>
          </cell>
          <cell r="D24" t="str">
            <v>PREM</v>
          </cell>
          <cell r="E24" t="str">
            <v>OPEX</v>
          </cell>
          <cell r="F24" t="str">
            <v>APF50FEAXP</v>
          </cell>
          <cell r="G24" t="str">
            <v>O.NG.PAO.EAW.WEL.724WC</v>
          </cell>
          <cell r="H24" t="str">
            <v>RECURRENT</v>
          </cell>
          <cell r="I24" t="str">
            <v>A7212060</v>
          </cell>
          <cell r="J24">
            <v>43</v>
          </cell>
          <cell r="L24">
            <v>43</v>
          </cell>
          <cell r="M24">
            <v>43</v>
          </cell>
          <cell r="O24">
            <v>10.48082</v>
          </cell>
          <cell r="P24">
            <v>10.48082</v>
          </cell>
          <cell r="R24">
            <v>100</v>
          </cell>
          <cell r="S24">
            <v>100</v>
          </cell>
          <cell r="V24">
            <v>0</v>
          </cell>
          <cell r="W24">
            <v>0</v>
          </cell>
          <cell r="X24">
            <v>0</v>
          </cell>
          <cell r="Y24" t="str">
            <v>JV</v>
          </cell>
          <cell r="Z24" t="str">
            <v>A7212060-Corrosion Inspection</v>
          </cell>
          <cell r="AA24" t="str">
            <v>O.NG.PAO.EAW.WEL.724WC-EA Wells Corr. Mtc</v>
          </cell>
          <cell r="AB24" t="str">
            <v>Corrosion Inspection</v>
          </cell>
          <cell r="AC24" t="str">
            <v>EA Wells Corr. Mtc</v>
          </cell>
          <cell r="AD24">
            <v>0</v>
          </cell>
          <cell r="AE24" t="str">
            <v>PAO</v>
          </cell>
        </row>
        <row r="25">
          <cell r="A25" t="str">
            <v>Corrosion Inhibitor Injection</v>
          </cell>
          <cell r="B25" t="str">
            <v>OGGS MAINTENANCE</v>
          </cell>
          <cell r="C25" t="str">
            <v>OGGS- Maintenance</v>
          </cell>
          <cell r="D25" t="str">
            <v>PRSM</v>
          </cell>
          <cell r="E25" t="str">
            <v>OPEX</v>
          </cell>
          <cell r="F25" t="str">
            <v>APF15COGGS</v>
          </cell>
          <cell r="G25" t="str">
            <v>O.NG.PSO.RPP.FAC.71300</v>
          </cell>
          <cell r="H25" t="str">
            <v>RECURRENT</v>
          </cell>
          <cell r="I25" t="str">
            <v>A7212060</v>
          </cell>
          <cell r="J25">
            <v>987</v>
          </cell>
          <cell r="K25">
            <v>1000</v>
          </cell>
          <cell r="L25">
            <v>118</v>
          </cell>
          <cell r="M25">
            <v>125.99967840488826</v>
          </cell>
          <cell r="R25">
            <v>35</v>
          </cell>
          <cell r="S25">
            <v>35</v>
          </cell>
          <cell r="V25">
            <v>40</v>
          </cell>
          <cell r="W25">
            <v>40</v>
          </cell>
          <cell r="X25">
            <v>0</v>
          </cell>
          <cell r="Y25" t="str">
            <v>JV</v>
          </cell>
          <cell r="Z25" t="str">
            <v>A7212060-Corrosion Inspection</v>
          </cell>
          <cell r="AA25" t="str">
            <v>O.NG.PSO.RPP.FAC.71300-OGGS Riser Platform Facil O</v>
          </cell>
          <cell r="AB25" t="str">
            <v>Corrosion Inspection</v>
          </cell>
          <cell r="AC25" t="str">
            <v>OGGS Riser Platform Facil O</v>
          </cell>
          <cell r="AD25">
            <v>0</v>
          </cell>
          <cell r="AE25" t="str">
            <v>PSO</v>
          </cell>
        </row>
        <row r="26">
          <cell r="A26" t="str">
            <v>Corrosion Injection Skid (RPA)</v>
          </cell>
          <cell r="B26" t="str">
            <v>OGGS MAINTENANCE</v>
          </cell>
          <cell r="C26" t="str">
            <v>OGGS- Maintenance</v>
          </cell>
          <cell r="D26" t="str">
            <v>PRSM</v>
          </cell>
          <cell r="E26" t="str">
            <v>OPEX</v>
          </cell>
          <cell r="F26" t="str">
            <v>APF15COGGS</v>
          </cell>
          <cell r="G26" t="str">
            <v>O.NG.PSO.RPP.FAC.71300</v>
          </cell>
          <cell r="H26" t="str">
            <v>RECURRENT</v>
          </cell>
          <cell r="I26" t="str">
            <v>A7212060</v>
          </cell>
          <cell r="V26">
            <v>460</v>
          </cell>
          <cell r="W26">
            <v>460</v>
          </cell>
          <cell r="X26">
            <v>0</v>
          </cell>
          <cell r="Y26" t="str">
            <v>JV</v>
          </cell>
          <cell r="Z26" t="str">
            <v>A7212060-Corrosion Inspection</v>
          </cell>
          <cell r="AA26" t="str">
            <v>O.NG.PSO.RPP.FAC.71300-OGGS Riser Platform Facil O</v>
          </cell>
          <cell r="AB26" t="str">
            <v>Corrosion Inspection</v>
          </cell>
          <cell r="AC26" t="str">
            <v>OGGS Riser Platform Facil O</v>
          </cell>
          <cell r="AD26">
            <v>0</v>
          </cell>
          <cell r="AE26" t="str">
            <v>PSO</v>
          </cell>
        </row>
        <row r="27">
          <cell r="A27" t="str">
            <v>Crew change - Fixed wing flight</v>
          </cell>
          <cell r="B27" t="str">
            <v>STAFF COSTS</v>
          </cell>
          <cell r="C27" t="str">
            <v>Rotational Staff - Accom &amp; Flights</v>
          </cell>
          <cell r="D27" t="str">
            <v>PREM</v>
          </cell>
          <cell r="E27" t="str">
            <v>OPEX</v>
          </cell>
          <cell r="F27" t="str">
            <v>GPAOROT</v>
          </cell>
          <cell r="G27" t="str">
            <v>101271</v>
          </cell>
          <cell r="H27" t="str">
            <v>OVERHEAD</v>
          </cell>
          <cell r="I27" t="str">
            <v>A7250660</v>
          </cell>
          <cell r="R27">
            <v>250</v>
          </cell>
          <cell r="S27">
            <v>250</v>
          </cell>
          <cell r="V27">
            <v>250</v>
          </cell>
          <cell r="W27">
            <v>250</v>
          </cell>
          <cell r="X27">
            <v>0</v>
          </cell>
          <cell r="Y27" t="str">
            <v>JV</v>
          </cell>
          <cell r="Z27" t="str">
            <v>A7250660-Travel, Air</v>
          </cell>
          <cell r="AA27" t="str">
            <v>101271-GPO General OH - Manage Company Business</v>
          </cell>
          <cell r="AB27" t="str">
            <v>Travel, Air</v>
          </cell>
          <cell r="AC27" t="str">
            <v>GPO General OH - Manage Company Business</v>
          </cell>
          <cell r="AD27">
            <v>0</v>
          </cell>
          <cell r="AE27" t="str">
            <v>GPO</v>
          </cell>
        </row>
        <row r="28">
          <cell r="A28" t="str">
            <v>Crew change - Hotel accommodation</v>
          </cell>
          <cell r="B28" t="str">
            <v>STAFF COSTS</v>
          </cell>
          <cell r="C28" t="str">
            <v>Rotational Staff - Accom &amp; Flights</v>
          </cell>
          <cell r="D28" t="str">
            <v>PREM</v>
          </cell>
          <cell r="E28" t="str">
            <v>OPEX</v>
          </cell>
          <cell r="F28" t="str">
            <v>GPAOROT</v>
          </cell>
          <cell r="G28" t="str">
            <v>101271</v>
          </cell>
          <cell r="H28" t="str">
            <v>OVERHEAD</v>
          </cell>
          <cell r="I28" t="str">
            <v>A7250690</v>
          </cell>
          <cell r="J28">
            <v>42.333333333333336</v>
          </cell>
          <cell r="K28">
            <v>29167</v>
          </cell>
          <cell r="M28">
            <v>233.32662003537573</v>
          </cell>
          <cell r="N28">
            <v>37096.70092000001</v>
          </cell>
          <cell r="P28">
            <v>285.41062012319389</v>
          </cell>
          <cell r="R28">
            <v>99</v>
          </cell>
          <cell r="S28">
            <v>99</v>
          </cell>
          <cell r="V28">
            <v>285</v>
          </cell>
          <cell r="W28">
            <v>285</v>
          </cell>
          <cell r="X28">
            <v>0</v>
          </cell>
          <cell r="Y28" t="str">
            <v>JV</v>
          </cell>
          <cell r="Z28" t="str">
            <v>A7250690-Hotels</v>
          </cell>
          <cell r="AA28" t="str">
            <v>101271-GPO General OH - Manage Company Business</v>
          </cell>
          <cell r="AB28" t="str">
            <v>Hotels</v>
          </cell>
          <cell r="AC28" t="str">
            <v>GPO General OH - Manage Company Business</v>
          </cell>
          <cell r="AD28">
            <v>176.94499999999999</v>
          </cell>
          <cell r="AE28" t="str">
            <v>GPO</v>
          </cell>
        </row>
        <row r="29">
          <cell r="A29" t="str">
            <v>Crew Change - International flights</v>
          </cell>
          <cell r="B29" t="str">
            <v>STAFF COSTS</v>
          </cell>
          <cell r="C29" t="str">
            <v>Rotational Staff - Accom &amp; Flights</v>
          </cell>
          <cell r="D29" t="str">
            <v>PREM</v>
          </cell>
          <cell r="E29" t="str">
            <v>OPEX</v>
          </cell>
          <cell r="F29" t="str">
            <v>GPAOROT</v>
          </cell>
          <cell r="G29" t="str">
            <v>101271</v>
          </cell>
          <cell r="H29" t="str">
            <v>OVERHEAD</v>
          </cell>
          <cell r="I29" t="str">
            <v>A7250670</v>
          </cell>
          <cell r="J29">
            <v>733</v>
          </cell>
          <cell r="L29">
            <v>800</v>
          </cell>
          <cell r="M29">
            <v>800</v>
          </cell>
          <cell r="O29">
            <v>1298.3646943333329</v>
          </cell>
          <cell r="P29">
            <v>1298.3646943333329</v>
          </cell>
          <cell r="R29">
            <v>883.6</v>
          </cell>
          <cell r="S29">
            <v>883.6</v>
          </cell>
          <cell r="V29">
            <v>650</v>
          </cell>
          <cell r="W29">
            <v>650</v>
          </cell>
          <cell r="X29">
            <v>0</v>
          </cell>
          <cell r="Y29" t="str">
            <v>JV</v>
          </cell>
          <cell r="Z29" t="str">
            <v>A7250670-Travel O'seas Post, Passenger Airfreight</v>
          </cell>
          <cell r="AA29" t="str">
            <v>101271-GPO General OH - Manage Company Business</v>
          </cell>
          <cell r="AB29" t="str">
            <v>Travel O'seas Post, Passenger Airfreight</v>
          </cell>
          <cell r="AC29" t="str">
            <v>GPO General OH - Manage Company Business</v>
          </cell>
          <cell r="AD29">
            <v>420.35899999999998</v>
          </cell>
          <cell r="AE29" t="str">
            <v>GPO</v>
          </cell>
        </row>
        <row r="30">
          <cell r="A30" t="str">
            <v>CTR with SITI for offshore IM &amp; T plan</v>
          </cell>
          <cell r="B30" t="str">
            <v>OFFSHORE IM &amp; T</v>
          </cell>
          <cell r="C30" t="str">
            <v>IM&amp;T consultancy</v>
          </cell>
          <cell r="D30" t="str">
            <v>SND-O</v>
          </cell>
          <cell r="E30" t="str">
            <v>OPEX</v>
          </cell>
          <cell r="F30" t="str">
            <v>APQ70TIMTS</v>
          </cell>
          <cell r="G30" t="str">
            <v>101180</v>
          </cell>
          <cell r="H30" t="str">
            <v>RECURRENT</v>
          </cell>
          <cell r="I30" t="str">
            <v>A7220340</v>
          </cell>
          <cell r="O30">
            <v>10.120420000000014</v>
          </cell>
          <cell r="P30">
            <v>10.120420000000014</v>
          </cell>
          <cell r="S30">
            <v>0</v>
          </cell>
          <cell r="V30">
            <v>0</v>
          </cell>
          <cell r="W30">
            <v>0</v>
          </cell>
          <cell r="X30">
            <v>0</v>
          </cell>
          <cell r="Y30" t="str">
            <v>JV</v>
          </cell>
          <cell r="Z30" t="str">
            <v>A7220340-IT Consultancy Services</v>
          </cell>
          <cell r="AA30" t="str">
            <v>101180-GPO.GEN.IT SERVICES</v>
          </cell>
          <cell r="AB30" t="str">
            <v>IT Consultancy Services</v>
          </cell>
          <cell r="AC30" t="str">
            <v>GPO.GEN.IT SERVICES</v>
          </cell>
          <cell r="AD30">
            <v>0</v>
          </cell>
          <cell r="AE30" t="str">
            <v>PIO</v>
          </cell>
        </row>
        <row r="31">
          <cell r="A31" t="str">
            <v>Data/Telecomm link to Onne Warehouse.</v>
          </cell>
          <cell r="B31" t="str">
            <v>CAPEX IM &amp; T</v>
          </cell>
          <cell r="C31" t="str">
            <v>Data/ Telecoms links Offshore</v>
          </cell>
          <cell r="D31" t="str">
            <v>PRLO</v>
          </cell>
          <cell r="E31" t="str">
            <v>CAPEX</v>
          </cell>
          <cell r="F31" t="str">
            <v>C1N58</v>
          </cell>
          <cell r="G31" t="str">
            <v>C.NG.SSC.OR.02.430.A160</v>
          </cell>
          <cell r="H31" t="str">
            <v>CAPEX</v>
          </cell>
          <cell r="I31" t="str">
            <v>A7450050</v>
          </cell>
          <cell r="J31">
            <v>175</v>
          </cell>
          <cell r="K31">
            <v>9000</v>
          </cell>
          <cell r="L31">
            <v>175</v>
          </cell>
          <cell r="M31">
            <v>246.9971056439943</v>
          </cell>
          <cell r="N31">
            <v>8962.5258000000013</v>
          </cell>
          <cell r="O31">
            <v>101.90324</v>
          </cell>
          <cell r="P31">
            <v>168.88201526133099</v>
          </cell>
          <cell r="V31">
            <v>0</v>
          </cell>
          <cell r="W31">
            <v>0</v>
          </cell>
          <cell r="X31">
            <v>0</v>
          </cell>
          <cell r="Y31" t="str">
            <v>JV</v>
          </cell>
          <cell r="Z31" t="str">
            <v>A7450050-Computers, Pc</v>
          </cell>
          <cell r="AA31" t="str">
            <v>C.NG.SSC.OR.02.430.A160-0</v>
          </cell>
          <cell r="AB31" t="str">
            <v>Computers, Pc</v>
          </cell>
          <cell r="AC31">
            <v>0</v>
          </cell>
          <cell r="AD31">
            <v>0</v>
          </cell>
          <cell r="AE31" t="str">
            <v>PLO</v>
          </cell>
        </row>
        <row r="32">
          <cell r="A32" t="str">
            <v>Dedicated emergency Inmarsat B unit</v>
          </cell>
          <cell r="B32" t="str">
            <v>CAPEX IM &amp; T</v>
          </cell>
          <cell r="C32" t="str">
            <v>IT Equipment FPSO</v>
          </cell>
          <cell r="D32" t="str">
            <v>PREM</v>
          </cell>
          <cell r="E32" t="str">
            <v>CAPEX</v>
          </cell>
          <cell r="F32" t="str">
            <v>C1N58</v>
          </cell>
          <cell r="G32" t="str">
            <v>C.NG.SSC.OR.02.430.A160</v>
          </cell>
          <cell r="H32" t="str">
            <v>CAPEX</v>
          </cell>
          <cell r="I32" t="str">
            <v>A7450050</v>
          </cell>
          <cell r="J32">
            <v>32</v>
          </cell>
          <cell r="L32">
            <v>32</v>
          </cell>
          <cell r="M32">
            <v>32</v>
          </cell>
          <cell r="O32">
            <v>32</v>
          </cell>
          <cell r="P32">
            <v>32</v>
          </cell>
          <cell r="V32">
            <v>0</v>
          </cell>
          <cell r="W32">
            <v>0</v>
          </cell>
          <cell r="X32">
            <v>0</v>
          </cell>
          <cell r="Y32" t="str">
            <v>JV</v>
          </cell>
          <cell r="Z32" t="str">
            <v>A7450050-Computers, Pc</v>
          </cell>
          <cell r="AA32" t="str">
            <v>C.NG.SSC.OR.02.430.A160-0</v>
          </cell>
          <cell r="AB32" t="str">
            <v>Computers, Pc</v>
          </cell>
          <cell r="AC32">
            <v>0</v>
          </cell>
          <cell r="AD32">
            <v>0</v>
          </cell>
          <cell r="AE32" t="str">
            <v>PAO</v>
          </cell>
        </row>
        <row r="33">
          <cell r="A33" t="str">
            <v>Demurrage</v>
          </cell>
          <cell r="B33" t="str">
            <v>EA TERMINAL OPERATIONS</v>
          </cell>
          <cell r="C33" t="str">
            <v>Terminal Faciities Operations</v>
          </cell>
          <cell r="D33" t="str">
            <v>PREM</v>
          </cell>
          <cell r="E33" t="str">
            <v>OPEX</v>
          </cell>
          <cell r="F33" t="str">
            <v>APF28TSULG</v>
          </cell>
          <cell r="G33" t="str">
            <v>101177</v>
          </cell>
          <cell r="H33" t="str">
            <v>RECURRENT</v>
          </cell>
          <cell r="I33" t="str">
            <v>A7240300</v>
          </cell>
          <cell r="U33">
            <v>250</v>
          </cell>
          <cell r="V33">
            <v>250</v>
          </cell>
          <cell r="W33">
            <v>251.83823529411765</v>
          </cell>
          <cell r="X33">
            <v>250</v>
          </cell>
          <cell r="Y33" t="str">
            <v>JV</v>
          </cell>
          <cell r="Z33" t="str">
            <v>A7240300-Demurrage Ships</v>
          </cell>
          <cell r="AA33" t="str">
            <v>101177-GPO.GEN.TRANSPORT</v>
          </cell>
          <cell r="AB33" t="str">
            <v>Demurrage Ships</v>
          </cell>
          <cell r="AC33" t="str">
            <v>GPO.GEN.TRANSPORT</v>
          </cell>
          <cell r="AD33">
            <v>0</v>
          </cell>
          <cell r="AE33" t="str">
            <v>PAO</v>
          </cell>
        </row>
        <row r="34">
          <cell r="A34" t="str">
            <v>Development Of Asset Integrity System For EA</v>
          </cell>
          <cell r="B34" t="str">
            <v>EA MAINTENANCE</v>
          </cell>
          <cell r="C34" t="str">
            <v>Production Facilities - Asset Integrity</v>
          </cell>
          <cell r="D34" t="str">
            <v>PREM</v>
          </cell>
          <cell r="E34" t="str">
            <v>OPEX</v>
          </cell>
          <cell r="F34" t="str">
            <v>APF50FEAXP</v>
          </cell>
          <cell r="G34" t="str">
            <v>O.NG.PAO.EAW.WEL.724WC</v>
          </cell>
          <cell r="H34" t="str">
            <v>RECURRENT</v>
          </cell>
          <cell r="I34" t="str">
            <v>A7260160</v>
          </cell>
          <cell r="J34">
            <v>406</v>
          </cell>
          <cell r="L34">
            <v>370</v>
          </cell>
          <cell r="M34">
            <v>370</v>
          </cell>
          <cell r="O34">
            <v>199</v>
          </cell>
          <cell r="P34">
            <v>199</v>
          </cell>
          <cell r="Q34">
            <v>0</v>
          </cell>
          <cell r="R34">
            <v>0</v>
          </cell>
          <cell r="S34">
            <v>0</v>
          </cell>
          <cell r="V34">
            <v>0</v>
          </cell>
          <cell r="W34">
            <v>0</v>
          </cell>
          <cell r="X34">
            <v>0</v>
          </cell>
          <cell r="Y34" t="str">
            <v>JV</v>
          </cell>
          <cell r="Z34" t="str">
            <v>A7260160-Consultants General</v>
          </cell>
          <cell r="AA34" t="str">
            <v>O.NG.PAO.EAW.WEL.724WC-EA Wells Corr. Mtc</v>
          </cell>
          <cell r="AB34" t="str">
            <v>Consultants General</v>
          </cell>
          <cell r="AC34" t="str">
            <v>EA Wells Corr. Mtc</v>
          </cell>
          <cell r="AD34">
            <v>0</v>
          </cell>
          <cell r="AE34" t="str">
            <v>PAO</v>
          </cell>
        </row>
        <row r="35">
          <cell r="A35" t="str">
            <v>Diesel Engine Maintenance Services EAFPSO</v>
          </cell>
          <cell r="B35" t="str">
            <v>EA MAINTENANCE</v>
          </cell>
          <cell r="C35" t="str">
            <v>Production Facilities Maintenance</v>
          </cell>
          <cell r="D35" t="str">
            <v>PREM</v>
          </cell>
          <cell r="E35" t="str">
            <v>OPEX</v>
          </cell>
          <cell r="F35" t="str">
            <v>APF50FEAXP</v>
          </cell>
          <cell r="G35" t="str">
            <v>O.NG.PAO.EAW.WEL.724WC</v>
          </cell>
          <cell r="H35" t="str">
            <v>RECURRENT</v>
          </cell>
          <cell r="I35" t="str">
            <v>A7211030</v>
          </cell>
          <cell r="J35">
            <v>96</v>
          </cell>
          <cell r="K35">
            <v>1950.989978213508</v>
          </cell>
          <cell r="L35">
            <v>79.741750181554096</v>
          </cell>
          <cell r="M35">
            <v>95.3490425784221</v>
          </cell>
          <cell r="N35">
            <v>1476.6738599999999</v>
          </cell>
          <cell r="O35">
            <v>73.157540000000012</v>
          </cell>
          <cell r="P35">
            <v>84.309850000000012</v>
          </cell>
          <cell r="Q35">
            <v>816</v>
          </cell>
          <cell r="R35">
            <v>24</v>
          </cell>
          <cell r="S35">
            <v>30</v>
          </cell>
          <cell r="V35">
            <v>30</v>
          </cell>
          <cell r="W35">
            <v>30</v>
          </cell>
          <cell r="X35">
            <v>0</v>
          </cell>
          <cell r="Y35" t="str">
            <v>JV</v>
          </cell>
          <cell r="Z35" t="str">
            <v>A7211030-Engines Services</v>
          </cell>
          <cell r="AA35" t="str">
            <v>O.NG.PAO.EAW.WEL.724WC-EA Wells Corr. Mtc</v>
          </cell>
          <cell r="AB35" t="str">
            <v>Engines Services</v>
          </cell>
          <cell r="AC35" t="str">
            <v>EA Wells Corr. Mtc</v>
          </cell>
          <cell r="AD35">
            <v>30</v>
          </cell>
          <cell r="AE35" t="str">
            <v>PAO</v>
          </cell>
        </row>
        <row r="36">
          <cell r="A36" t="str">
            <v>Diesel for field support vessels</v>
          </cell>
          <cell r="B36" t="str">
            <v>EA MARINE LOGISTICS</v>
          </cell>
          <cell r="C36" t="str">
            <v>Marine Logistics</v>
          </cell>
          <cell r="D36" t="str">
            <v>PRLO</v>
          </cell>
          <cell r="E36" t="str">
            <v>OPEX</v>
          </cell>
          <cell r="F36" t="str">
            <v>APF28TSULG</v>
          </cell>
          <cell r="G36" t="str">
            <v>101177</v>
          </cell>
          <cell r="H36" t="str">
            <v>RECURRENT</v>
          </cell>
          <cell r="I36" t="str">
            <v>A7490010</v>
          </cell>
          <cell r="J36">
            <v>2264</v>
          </cell>
          <cell r="K36">
            <v>6000</v>
          </cell>
          <cell r="L36">
            <v>3250</v>
          </cell>
          <cell r="M36">
            <v>3297.9980704293293</v>
          </cell>
          <cell r="N36">
            <v>5937.5110000000004</v>
          </cell>
          <cell r="O36">
            <v>3325.7826060696921</v>
          </cell>
          <cell r="P36">
            <v>3372.0951960696916</v>
          </cell>
          <cell r="R36">
            <v>3293</v>
          </cell>
          <cell r="S36">
            <v>3293</v>
          </cell>
          <cell r="V36">
            <v>3293</v>
          </cell>
          <cell r="W36">
            <v>3293</v>
          </cell>
          <cell r="X36">
            <v>0</v>
          </cell>
          <cell r="Y36" t="str">
            <v>JV</v>
          </cell>
          <cell r="Z36" t="str">
            <v>A7490010-Fuel, Gasoline/Diesel/Vaporising</v>
          </cell>
          <cell r="AA36" t="str">
            <v>101177-GPO.GEN.TRANSPORT</v>
          </cell>
          <cell r="AB36" t="str">
            <v>Fuel, Gasoline/Diesel/Vaporising</v>
          </cell>
          <cell r="AC36" t="str">
            <v>GPO.GEN.TRANSPORT</v>
          </cell>
          <cell r="AD36">
            <v>857.40741000000003</v>
          </cell>
          <cell r="AE36" t="str">
            <v>PLO</v>
          </cell>
        </row>
        <row r="37">
          <cell r="A37" t="str">
            <v>Diesel FPSO</v>
          </cell>
          <cell r="B37" t="str">
            <v>EA TERMINAL OPERATIONS</v>
          </cell>
          <cell r="C37" t="str">
            <v>Production Facilities Operations</v>
          </cell>
          <cell r="D37" t="str">
            <v>PREM</v>
          </cell>
          <cell r="E37" t="str">
            <v>OPEX</v>
          </cell>
          <cell r="F37" t="str">
            <v>APF28TSULG</v>
          </cell>
          <cell r="G37" t="str">
            <v>101177</v>
          </cell>
          <cell r="H37" t="str">
            <v>RECURRENT</v>
          </cell>
          <cell r="I37" t="str">
            <v>A7490010</v>
          </cell>
          <cell r="J37">
            <v>4494</v>
          </cell>
          <cell r="L37">
            <v>4700.5</v>
          </cell>
          <cell r="M37">
            <v>4700.5</v>
          </cell>
          <cell r="O37">
            <v>4602.2689139303084</v>
          </cell>
          <cell r="P37">
            <v>4602.2689139303084</v>
          </cell>
          <cell r="R37">
            <v>669</v>
          </cell>
          <cell r="S37">
            <v>669</v>
          </cell>
          <cell r="T37">
            <v>400</v>
          </cell>
          <cell r="U37">
            <v>411</v>
          </cell>
          <cell r="V37">
            <v>1000</v>
          </cell>
          <cell r="W37">
            <v>1003.0220588235294</v>
          </cell>
          <cell r="X37">
            <v>1998.4739999999999</v>
          </cell>
          <cell r="Y37" t="str">
            <v>JV</v>
          </cell>
          <cell r="Z37" t="str">
            <v>A7490010-Fuel, Gasoline/Diesel/Vaporising</v>
          </cell>
          <cell r="AA37" t="str">
            <v>101177-GPO.GEN.TRANSPORT</v>
          </cell>
          <cell r="AB37" t="str">
            <v>Fuel, Gasoline/Diesel/Vaporising</v>
          </cell>
          <cell r="AC37" t="str">
            <v>GPO.GEN.TRANSPORT</v>
          </cell>
          <cell r="AD37">
            <v>0</v>
          </cell>
          <cell r="AE37" t="str">
            <v>PAO</v>
          </cell>
        </row>
        <row r="38">
          <cell r="A38" t="str">
            <v>Dispersant/ Absorbent L/S</v>
          </cell>
          <cell r="B38" t="str">
            <v>HSE - EA</v>
          </cell>
          <cell r="C38" t="str">
            <v>HSE &amp; Consultancy-EA</v>
          </cell>
          <cell r="D38" t="str">
            <v>PREM</v>
          </cell>
          <cell r="E38" t="str">
            <v>OPEX</v>
          </cell>
          <cell r="F38" t="str">
            <v>APA25THSEC</v>
          </cell>
          <cell r="G38" t="str">
            <v>101173</v>
          </cell>
          <cell r="H38" t="str">
            <v>RECURRENT</v>
          </cell>
          <cell r="I38" t="str">
            <v>A7220910</v>
          </cell>
          <cell r="J38">
            <v>156</v>
          </cell>
          <cell r="L38">
            <v>107</v>
          </cell>
          <cell r="M38">
            <v>107</v>
          </cell>
          <cell r="O38">
            <v>106.82282999999998</v>
          </cell>
          <cell r="P38">
            <v>106.82282999999998</v>
          </cell>
          <cell r="R38">
            <v>50</v>
          </cell>
          <cell r="S38">
            <v>50</v>
          </cell>
          <cell r="V38">
            <v>50</v>
          </cell>
          <cell r="W38">
            <v>50</v>
          </cell>
          <cell r="X38">
            <v>0</v>
          </cell>
          <cell r="Y38" t="str">
            <v>JV</v>
          </cell>
          <cell r="Z38" t="str">
            <v>A7220910-HSE Services Generic</v>
          </cell>
          <cell r="AA38" t="str">
            <v>101173-GPO.GEN.Enviro Affairs</v>
          </cell>
          <cell r="AB38" t="str">
            <v>HSE Services Generic</v>
          </cell>
          <cell r="AC38" t="str">
            <v>GPO.GEN.Enviro Affairs</v>
          </cell>
          <cell r="AD38">
            <v>10.416399999999999</v>
          </cell>
          <cell r="AE38" t="str">
            <v>PAO</v>
          </cell>
        </row>
        <row r="39">
          <cell r="A39" t="str">
            <v>DP E&amp;I Shelters</v>
          </cell>
          <cell r="B39" t="str">
            <v>CAPEX EA UPGRADES</v>
          </cell>
          <cell r="C39" t="str">
            <v>DP Capex</v>
          </cell>
          <cell r="D39" t="str">
            <v>PREM</v>
          </cell>
          <cell r="E39" t="str">
            <v>CAPEX</v>
          </cell>
          <cell r="F39" t="str">
            <v>C1N58-AF</v>
          </cell>
          <cell r="G39">
            <v>0</v>
          </cell>
          <cell r="H39" t="str">
            <v>-</v>
          </cell>
          <cell r="I39" t="str">
            <v>A7510010</v>
          </cell>
          <cell r="S39">
            <v>0</v>
          </cell>
          <cell r="V39">
            <v>750</v>
          </cell>
          <cell r="W39">
            <v>750</v>
          </cell>
          <cell r="X39">
            <v>500</v>
          </cell>
          <cell r="Y39" t="str">
            <v>AF</v>
          </cell>
          <cell r="Z39" t="str">
            <v>A7510010-Drilling Rig Surface Eqpt, General</v>
          </cell>
          <cell r="AA39" t="str">
            <v>0-0</v>
          </cell>
          <cell r="AB39" t="str">
            <v>Drilling Rig Surface Eqpt, General</v>
          </cell>
          <cell r="AC39">
            <v>0</v>
          </cell>
          <cell r="AD39">
            <v>0</v>
          </cell>
          <cell r="AE39" t="str">
            <v>PAO</v>
          </cell>
        </row>
        <row r="40">
          <cell r="A40" t="str">
            <v>DP Gas Lift System</v>
          </cell>
          <cell r="B40" t="str">
            <v>CAPEX EA UPGRADES</v>
          </cell>
          <cell r="C40" t="str">
            <v>DP Capex</v>
          </cell>
          <cell r="D40" t="str">
            <v>PREM</v>
          </cell>
          <cell r="E40" t="str">
            <v>CAPEX</v>
          </cell>
          <cell r="F40" t="str">
            <v>C1N58-AF</v>
          </cell>
          <cell r="G40">
            <v>0</v>
          </cell>
          <cell r="H40" t="str">
            <v>-</v>
          </cell>
          <cell r="I40" t="str">
            <v>A7510010</v>
          </cell>
          <cell r="V40">
            <v>2000</v>
          </cell>
          <cell r="X40">
            <v>500</v>
          </cell>
          <cell r="Y40" t="str">
            <v>AF</v>
          </cell>
          <cell r="Z40" t="str">
            <v>A7510010-Drilling Rig Surface Eqpt, General</v>
          </cell>
          <cell r="AA40" t="str">
            <v>0-0</v>
          </cell>
          <cell r="AB40" t="str">
            <v>Drilling Rig Surface Eqpt, General</v>
          </cell>
          <cell r="AC40">
            <v>0</v>
          </cell>
          <cell r="AD40">
            <v>0</v>
          </cell>
          <cell r="AE40" t="str">
            <v>PAO</v>
          </cell>
        </row>
        <row r="41">
          <cell r="A41" t="str">
            <v>DP Helidecks - design &amp; Installation</v>
          </cell>
          <cell r="B41" t="str">
            <v>CAPEX EA UPGRADES</v>
          </cell>
          <cell r="C41" t="str">
            <v>DP Capex</v>
          </cell>
          <cell r="D41" t="str">
            <v>PREM</v>
          </cell>
          <cell r="E41" t="str">
            <v>CAPEX</v>
          </cell>
          <cell r="F41" t="str">
            <v>C1N58-AF</v>
          </cell>
          <cell r="G41">
            <v>0</v>
          </cell>
          <cell r="H41" t="str">
            <v>-</v>
          </cell>
          <cell r="I41" t="str">
            <v>A7510010</v>
          </cell>
          <cell r="S41">
            <v>0</v>
          </cell>
          <cell r="V41">
            <v>500</v>
          </cell>
          <cell r="W41">
            <v>500</v>
          </cell>
          <cell r="X41">
            <v>0</v>
          </cell>
          <cell r="Y41" t="str">
            <v>AF</v>
          </cell>
          <cell r="Z41" t="str">
            <v>A7510010-Drilling Rig Surface Eqpt, General</v>
          </cell>
          <cell r="AA41" t="str">
            <v>0-0</v>
          </cell>
          <cell r="AB41" t="str">
            <v>Drilling Rig Surface Eqpt, General</v>
          </cell>
          <cell r="AC41">
            <v>0</v>
          </cell>
          <cell r="AD41">
            <v>0</v>
          </cell>
          <cell r="AE41" t="str">
            <v>PAO</v>
          </cell>
        </row>
        <row r="42">
          <cell r="A42" t="str">
            <v>EA - Consultancy/peer assistance</v>
          </cell>
          <cell r="B42" t="str">
            <v>CONSULTANCY</v>
          </cell>
          <cell r="C42" t="str">
            <v>HSE &amp; Consultancy-EA</v>
          </cell>
          <cell r="D42" t="str">
            <v>SND-O</v>
          </cell>
          <cell r="E42" t="str">
            <v>OPEX</v>
          </cell>
          <cell r="F42" t="str">
            <v>GPAO</v>
          </cell>
          <cell r="G42" t="str">
            <v>101271</v>
          </cell>
          <cell r="H42" t="str">
            <v>OVERHEAD</v>
          </cell>
          <cell r="I42" t="str">
            <v>A7260160</v>
          </cell>
          <cell r="J42">
            <v>154</v>
          </cell>
          <cell r="L42">
            <v>75</v>
          </cell>
          <cell r="M42">
            <v>75</v>
          </cell>
          <cell r="O42">
            <v>74.254089999999991</v>
          </cell>
          <cell r="P42">
            <v>74.254089999999991</v>
          </cell>
          <cell r="R42">
            <v>50</v>
          </cell>
          <cell r="S42">
            <v>50</v>
          </cell>
          <cell r="V42">
            <v>50</v>
          </cell>
          <cell r="W42">
            <v>50</v>
          </cell>
          <cell r="X42">
            <v>0</v>
          </cell>
          <cell r="Y42" t="str">
            <v>JV</v>
          </cell>
          <cell r="Z42" t="str">
            <v>A7260160-Consultants General</v>
          </cell>
          <cell r="AA42" t="str">
            <v>101271-GPO General OH - Manage Company Business</v>
          </cell>
          <cell r="AB42" t="str">
            <v>Consultants General</v>
          </cell>
          <cell r="AC42" t="str">
            <v>GPO General OH - Manage Company Business</v>
          </cell>
          <cell r="AD42">
            <v>0</v>
          </cell>
          <cell r="AE42" t="str">
            <v>GPO</v>
          </cell>
        </row>
        <row r="43">
          <cell r="A43" t="str">
            <v>EA Business Travel (Local)</v>
          </cell>
          <cell r="B43" t="str">
            <v>OVERHEADS</v>
          </cell>
          <cell r="C43" t="str">
            <v>Business Travel</v>
          </cell>
          <cell r="D43" t="str">
            <v>SND-O</v>
          </cell>
          <cell r="E43" t="str">
            <v>OPEX</v>
          </cell>
          <cell r="F43" t="str">
            <v>GPAO</v>
          </cell>
          <cell r="G43" t="str">
            <v>101271</v>
          </cell>
          <cell r="H43" t="str">
            <v>OVERHEAD</v>
          </cell>
          <cell r="I43" t="str">
            <v>A7010400</v>
          </cell>
          <cell r="J43">
            <v>39.863888888888916</v>
          </cell>
          <cell r="K43">
            <v>49000</v>
          </cell>
          <cell r="M43">
            <v>391.98424183952449</v>
          </cell>
          <cell r="N43">
            <v>48200.625119999997</v>
          </cell>
          <cell r="P43">
            <v>380.89097669893721</v>
          </cell>
          <cell r="V43">
            <v>300</v>
          </cell>
          <cell r="W43">
            <v>300</v>
          </cell>
          <cell r="X43">
            <v>0</v>
          </cell>
          <cell r="Y43" t="str">
            <v>JV</v>
          </cell>
          <cell r="Z43" t="str">
            <v>A7010400-Daily Allowance</v>
          </cell>
          <cell r="AA43" t="str">
            <v>101271-GPO General OH - Manage Company Business</v>
          </cell>
          <cell r="AB43" t="str">
            <v>Daily Allowance</v>
          </cell>
          <cell r="AC43" t="str">
            <v>GPO General OH - Manage Company Business</v>
          </cell>
          <cell r="AD43">
            <v>0</v>
          </cell>
          <cell r="AE43" t="str">
            <v>GPO</v>
          </cell>
        </row>
        <row r="44">
          <cell r="A44" t="str">
            <v>EA Business Travel (Overseas)</v>
          </cell>
          <cell r="B44" t="str">
            <v>OVERHEADS</v>
          </cell>
          <cell r="C44" t="str">
            <v>Business Travel</v>
          </cell>
          <cell r="D44" t="str">
            <v>SND-O</v>
          </cell>
          <cell r="E44" t="str">
            <v>OPEX</v>
          </cell>
          <cell r="F44" t="str">
            <v>GPAO</v>
          </cell>
          <cell r="G44" t="str">
            <v>101271</v>
          </cell>
          <cell r="H44" t="str">
            <v>OVERHEAD</v>
          </cell>
          <cell r="I44" t="str">
            <v>A7250670</v>
          </cell>
          <cell r="J44">
            <v>218</v>
          </cell>
          <cell r="L44">
            <v>468</v>
          </cell>
          <cell r="M44">
            <v>468</v>
          </cell>
          <cell r="O44">
            <v>451.05407000000019</v>
          </cell>
          <cell r="P44">
            <v>451.05407000000019</v>
          </cell>
          <cell r="R44">
            <v>0</v>
          </cell>
          <cell r="S44">
            <v>0</v>
          </cell>
          <cell r="V44">
            <v>0</v>
          </cell>
          <cell r="W44">
            <v>0</v>
          </cell>
          <cell r="X44">
            <v>0</v>
          </cell>
          <cell r="Y44" t="str">
            <v>JV</v>
          </cell>
          <cell r="Z44" t="str">
            <v>A7250670-Travel O'seas Post, Passenger Airfreight</v>
          </cell>
          <cell r="AA44" t="str">
            <v>101271-GPO General OH - Manage Company Business</v>
          </cell>
          <cell r="AB44" t="str">
            <v>Travel O'seas Post, Passenger Airfreight</v>
          </cell>
          <cell r="AC44" t="str">
            <v>GPO General OH - Manage Company Business</v>
          </cell>
          <cell r="AD44">
            <v>0</v>
          </cell>
          <cell r="AE44" t="str">
            <v>GPO</v>
          </cell>
        </row>
        <row r="45">
          <cell r="A45" t="str">
            <v>EA Crude testing / analysis at Hague</v>
          </cell>
          <cell r="B45" t="str">
            <v>EA PRODUCTION OPERATIONS</v>
          </cell>
          <cell r="C45" t="str">
            <v>Production Facilities Operations</v>
          </cell>
          <cell r="D45" t="str">
            <v>PREM</v>
          </cell>
          <cell r="E45" t="str">
            <v>OPEX</v>
          </cell>
          <cell r="F45" t="str">
            <v>APF20FEAXP</v>
          </cell>
          <cell r="G45" t="str">
            <v>O.NG.PAO.EAF.FAC.71300</v>
          </cell>
          <cell r="H45" t="str">
            <v>RECURRENT</v>
          </cell>
          <cell r="I45" t="str">
            <v>A7212100</v>
          </cell>
          <cell r="O45">
            <v>-16</v>
          </cell>
          <cell r="P45">
            <v>-16</v>
          </cell>
          <cell r="S45">
            <v>0</v>
          </cell>
          <cell r="V45">
            <v>0</v>
          </cell>
          <cell r="W45">
            <v>0</v>
          </cell>
          <cell r="X45">
            <v>0</v>
          </cell>
          <cell r="Y45" t="str">
            <v>JV</v>
          </cell>
          <cell r="Z45" t="str">
            <v>A7212100-Prod/Sample Analyse</v>
          </cell>
          <cell r="AA45" t="str">
            <v>O.NG.PAO.EAF.FAC.71300-EA Sea Eagle FPSO Facilitie</v>
          </cell>
          <cell r="AB45" t="str">
            <v>Prod/Sample Analyse</v>
          </cell>
          <cell r="AC45" t="str">
            <v>EA Sea Eagle FPSO Facilitie</v>
          </cell>
          <cell r="AD45">
            <v>0</v>
          </cell>
          <cell r="AE45" t="str">
            <v>PAO</v>
          </cell>
        </row>
        <row r="46">
          <cell r="A46" t="str">
            <v>EA demo lifting activities Tanker loading</v>
          </cell>
          <cell r="B46" t="str">
            <v>EA TERMINAL OPERATIONS</v>
          </cell>
          <cell r="C46" t="str">
            <v>Terminal Faciities Operations</v>
          </cell>
          <cell r="D46" t="str">
            <v>PREM</v>
          </cell>
          <cell r="E46" t="str">
            <v>OPEX</v>
          </cell>
          <cell r="F46" t="str">
            <v>APF28TSULG</v>
          </cell>
          <cell r="G46" t="str">
            <v>101177</v>
          </cell>
          <cell r="H46" t="str">
            <v>RECURRENT</v>
          </cell>
          <cell r="I46" t="str">
            <v>A7240040</v>
          </cell>
          <cell r="J46">
            <v>43.981000000000002</v>
          </cell>
          <cell r="L46">
            <v>44</v>
          </cell>
          <cell r="M46">
            <v>44</v>
          </cell>
          <cell r="O46">
            <v>43.982100000000003</v>
          </cell>
          <cell r="P46">
            <v>43.982100000000003</v>
          </cell>
          <cell r="Q46">
            <v>0</v>
          </cell>
          <cell r="R46">
            <v>0</v>
          </cell>
          <cell r="S46">
            <v>0</v>
          </cell>
          <cell r="V46">
            <v>0</v>
          </cell>
          <cell r="W46">
            <v>0</v>
          </cell>
          <cell r="X46">
            <v>0</v>
          </cell>
          <cell r="Y46" t="str">
            <v>JV</v>
          </cell>
          <cell r="Z46" t="str">
            <v>A7240040-Heavy Vehicles And Lifting Services</v>
          </cell>
          <cell r="AA46" t="str">
            <v>101177-GPO.GEN.TRANSPORT</v>
          </cell>
          <cell r="AB46" t="str">
            <v>Heavy Vehicles And Lifting Services</v>
          </cell>
          <cell r="AC46" t="str">
            <v>GPO.GEN.TRANSPORT</v>
          </cell>
          <cell r="AD46">
            <v>0</v>
          </cell>
          <cell r="AE46" t="str">
            <v>PAO</v>
          </cell>
        </row>
        <row r="47">
          <cell r="A47" t="str">
            <v>EA EP Proms Disk Upgrade</v>
          </cell>
          <cell r="B47" t="str">
            <v>EA PRODUCTION OPERATIONS</v>
          </cell>
          <cell r="C47" t="str">
            <v>Production Facilities Operations</v>
          </cell>
          <cell r="D47" t="str">
            <v>PREM</v>
          </cell>
          <cell r="E47" t="str">
            <v>OPEX</v>
          </cell>
          <cell r="F47" t="str">
            <v>APF20FEAXP</v>
          </cell>
          <cell r="G47" t="str">
            <v>O.NG.PAO.EAF.FAC.71300</v>
          </cell>
          <cell r="H47" t="str">
            <v>RECURRENT</v>
          </cell>
          <cell r="I47" t="str">
            <v>A7220330</v>
          </cell>
          <cell r="O47">
            <v>-4.867</v>
          </cell>
          <cell r="P47">
            <v>-4.867</v>
          </cell>
          <cell r="S47">
            <v>0</v>
          </cell>
          <cell r="V47">
            <v>0</v>
          </cell>
          <cell r="W47">
            <v>0</v>
          </cell>
          <cell r="X47">
            <v>0</v>
          </cell>
          <cell r="Y47" t="str">
            <v>JV</v>
          </cell>
          <cell r="Z47" t="str">
            <v>A7220330-IT General</v>
          </cell>
          <cell r="AA47" t="str">
            <v>O.NG.PAO.EAF.FAC.71300-EA Sea Eagle FPSO Facilitie</v>
          </cell>
          <cell r="AB47" t="str">
            <v>IT General</v>
          </cell>
          <cell r="AC47" t="str">
            <v>EA Sea Eagle FPSO Facilitie</v>
          </cell>
          <cell r="AD47">
            <v>0</v>
          </cell>
          <cell r="AE47" t="str">
            <v>PAO</v>
          </cell>
        </row>
        <row r="48">
          <cell r="A48" t="str">
            <v>EA General Overheads</v>
          </cell>
          <cell r="B48" t="str">
            <v>OVERHEADS</v>
          </cell>
          <cell r="C48" t="str">
            <v>General Overheads</v>
          </cell>
          <cell r="D48" t="str">
            <v>SND-O</v>
          </cell>
          <cell r="E48" t="str">
            <v>OPEX</v>
          </cell>
          <cell r="F48" t="str">
            <v>GPAO</v>
          </cell>
          <cell r="G48" t="str">
            <v>101271</v>
          </cell>
          <cell r="H48" t="str">
            <v>OVERHEAD</v>
          </cell>
          <cell r="I48" t="str">
            <v>A7988010</v>
          </cell>
          <cell r="K48">
            <v>3000</v>
          </cell>
          <cell r="M48">
            <v>23.999035214664765</v>
          </cell>
          <cell r="N48">
            <v>3890.5552499999999</v>
          </cell>
          <cell r="O48">
            <v>6.2240000000000002</v>
          </cell>
          <cell r="P48">
            <v>34.950519999999997</v>
          </cell>
          <cell r="R48">
            <v>0</v>
          </cell>
          <cell r="S48">
            <v>0</v>
          </cell>
          <cell r="V48">
            <v>0</v>
          </cell>
          <cell r="W48">
            <v>0</v>
          </cell>
          <cell r="X48">
            <v>0</v>
          </cell>
          <cell r="Y48" t="str">
            <v>JV</v>
          </cell>
          <cell r="Z48" t="str">
            <v>A7988010-General Administration Costs</v>
          </cell>
          <cell r="AA48" t="str">
            <v>101271-GPO General OH - Manage Company Business</v>
          </cell>
          <cell r="AB48" t="str">
            <v>General Administration Costs</v>
          </cell>
          <cell r="AC48" t="str">
            <v>GPO General OH - Manage Company Business</v>
          </cell>
          <cell r="AD48">
            <v>0</v>
          </cell>
          <cell r="AE48" t="str">
            <v>GPO</v>
          </cell>
        </row>
        <row r="49">
          <cell r="A49" t="str">
            <v>EA Non Payroll Ben. &amp; Welf.(Exc</v>
          </cell>
          <cell r="B49" t="str">
            <v>STAFF COSTS</v>
          </cell>
          <cell r="C49" t="str">
            <v>Other Staff Benefits</v>
          </cell>
          <cell r="D49" t="str">
            <v>SND-O</v>
          </cell>
          <cell r="E49" t="str">
            <v>OPEX</v>
          </cell>
          <cell r="F49" t="str">
            <v>GPAOWEL</v>
          </cell>
          <cell r="G49" t="str">
            <v>101271</v>
          </cell>
          <cell r="H49" t="str">
            <v>OVERHEAD</v>
          </cell>
          <cell r="I49" t="str">
            <v>A7110090</v>
          </cell>
          <cell r="J49">
            <v>240.24375000000001</v>
          </cell>
          <cell r="K49">
            <v>6708</v>
          </cell>
          <cell r="L49">
            <v>70</v>
          </cell>
          <cell r="M49">
            <v>123.66184273999042</v>
          </cell>
          <cell r="N49">
            <v>5374.7752899999987</v>
          </cell>
          <cell r="O49">
            <v>114.85926000000001</v>
          </cell>
          <cell r="P49">
            <v>157.15987564615185</v>
          </cell>
          <cell r="R49">
            <v>242</v>
          </cell>
          <cell r="S49">
            <v>242</v>
          </cell>
          <cell r="V49">
            <v>247</v>
          </cell>
          <cell r="W49">
            <v>247</v>
          </cell>
          <cell r="X49">
            <v>0</v>
          </cell>
          <cell r="Y49" t="str">
            <v>JV</v>
          </cell>
          <cell r="Z49" t="str">
            <v>A7110090-Staff Welfare</v>
          </cell>
          <cell r="AA49" t="str">
            <v>101271-GPO General OH - Manage Company Business</v>
          </cell>
          <cell r="AB49" t="str">
            <v>Staff Welfare</v>
          </cell>
          <cell r="AC49" t="str">
            <v>GPO General OH - Manage Company Business</v>
          </cell>
          <cell r="AD49">
            <v>0</v>
          </cell>
          <cell r="AE49" t="str">
            <v>GPO</v>
          </cell>
        </row>
        <row r="50">
          <cell r="A50" t="str">
            <v>EA project data doc handover</v>
          </cell>
          <cell r="B50" t="str">
            <v>OVERHEADS</v>
          </cell>
          <cell r="C50" t="str">
            <v>Production Facilities Operations</v>
          </cell>
          <cell r="D50" t="str">
            <v>SND-O</v>
          </cell>
          <cell r="E50" t="str">
            <v>OPEX</v>
          </cell>
          <cell r="F50" t="str">
            <v>GPAO</v>
          </cell>
          <cell r="G50" t="str">
            <v>101271</v>
          </cell>
          <cell r="H50" t="str">
            <v>OVERHEAD</v>
          </cell>
          <cell r="I50" t="str">
            <v>A7260160</v>
          </cell>
          <cell r="O50">
            <v>-38</v>
          </cell>
          <cell r="P50">
            <v>-38</v>
          </cell>
          <cell r="R50">
            <v>0</v>
          </cell>
          <cell r="S50">
            <v>0</v>
          </cell>
          <cell r="V50">
            <v>0</v>
          </cell>
          <cell r="W50">
            <v>0</v>
          </cell>
          <cell r="X50">
            <v>0</v>
          </cell>
          <cell r="Y50" t="str">
            <v>JV</v>
          </cell>
          <cell r="Z50" t="str">
            <v>A7260160-Consultants General</v>
          </cell>
          <cell r="AA50" t="str">
            <v>101271-GPO General OH - Manage Company Business</v>
          </cell>
          <cell r="AB50" t="str">
            <v>Consultants General</v>
          </cell>
          <cell r="AC50" t="str">
            <v>GPO General OH - Manage Company Business</v>
          </cell>
          <cell r="AD50">
            <v>0</v>
          </cell>
          <cell r="AE50" t="str">
            <v>GPO</v>
          </cell>
        </row>
        <row r="51">
          <cell r="A51" t="str">
            <v>EA Resid.Accom.(Inc.Tel.)Onshore</v>
          </cell>
          <cell r="B51" t="str">
            <v>STAFF COSTS</v>
          </cell>
          <cell r="C51" t="str">
            <v>Residential Accommodation</v>
          </cell>
          <cell r="D51" t="str">
            <v>SND-O</v>
          </cell>
          <cell r="E51" t="str">
            <v>OPEX</v>
          </cell>
          <cell r="F51" t="str">
            <v>GPAOWEL</v>
          </cell>
          <cell r="G51" t="str">
            <v>101271</v>
          </cell>
          <cell r="H51" t="str">
            <v>OVERHEAD</v>
          </cell>
          <cell r="I51" t="str">
            <v>A7110010</v>
          </cell>
          <cell r="J51">
            <v>301.30833333333334</v>
          </cell>
          <cell r="K51">
            <v>11400</v>
          </cell>
          <cell r="L51">
            <v>280</v>
          </cell>
          <cell r="M51">
            <v>371.19633381572612</v>
          </cell>
          <cell r="N51">
            <v>9451.511480000001</v>
          </cell>
          <cell r="O51">
            <v>463.32661000000002</v>
          </cell>
          <cell r="P51">
            <v>536.68070785784414</v>
          </cell>
          <cell r="Q51">
            <v>13599.6</v>
          </cell>
          <cell r="R51">
            <v>400</v>
          </cell>
          <cell r="S51">
            <v>499.99705882352941</v>
          </cell>
          <cell r="U51">
            <v>306</v>
          </cell>
          <cell r="V51">
            <v>800</v>
          </cell>
          <cell r="W51">
            <v>802.25</v>
          </cell>
          <cell r="X51">
            <v>0</v>
          </cell>
          <cell r="Y51" t="str">
            <v>JV</v>
          </cell>
          <cell r="Z51" t="str">
            <v>A7110010-Company Housing</v>
          </cell>
          <cell r="AA51" t="str">
            <v>101271-GPO General OH - Manage Company Business</v>
          </cell>
          <cell r="AB51" t="str">
            <v>Company Housing</v>
          </cell>
          <cell r="AC51" t="str">
            <v>GPO General OH - Manage Company Business</v>
          </cell>
          <cell r="AD51">
            <v>806</v>
          </cell>
          <cell r="AE51" t="str">
            <v>GPO</v>
          </cell>
        </row>
        <row r="52">
          <cell r="A52" t="str">
            <v>EA Staff Medicals cost</v>
          </cell>
          <cell r="B52" t="str">
            <v>EA PRODUCTION OPERATIONS</v>
          </cell>
          <cell r="C52" t="str">
            <v>Medical supplies</v>
          </cell>
          <cell r="D52" t="str">
            <v>PREM</v>
          </cell>
          <cell r="E52" t="str">
            <v>OPEX</v>
          </cell>
          <cell r="F52" t="str">
            <v>APF20FEAXP</v>
          </cell>
          <cell r="G52" t="str">
            <v>O.NG.PAO.EAF.FAC.71300</v>
          </cell>
          <cell r="H52" t="str">
            <v>RECURRENT</v>
          </cell>
          <cell r="I52" t="str">
            <v>A7460020</v>
          </cell>
          <cell r="J52">
            <v>63</v>
          </cell>
          <cell r="K52">
            <v>1600</v>
          </cell>
          <cell r="L52">
            <v>10</v>
          </cell>
          <cell r="M52">
            <v>22.799485447821208</v>
          </cell>
          <cell r="N52">
            <v>51.81</v>
          </cell>
          <cell r="P52">
            <v>0.40411999999999998</v>
          </cell>
          <cell r="Q52">
            <v>3399.8</v>
          </cell>
          <cell r="R52">
            <v>25</v>
          </cell>
          <cell r="S52">
            <v>49.998529411764707</v>
          </cell>
          <cell r="V52">
            <v>50</v>
          </cell>
          <cell r="W52">
            <v>50</v>
          </cell>
          <cell r="X52">
            <v>0</v>
          </cell>
          <cell r="Y52" t="str">
            <v>JV</v>
          </cell>
          <cell r="Z52" t="str">
            <v>A7460020-Medical Eqpt &amp; Supplies</v>
          </cell>
          <cell r="AA52" t="str">
            <v>O.NG.PAO.EAF.FAC.71300-EA Sea Eagle FPSO Facilitie</v>
          </cell>
          <cell r="AB52" t="str">
            <v>Medical Eqpt &amp; Supplies</v>
          </cell>
          <cell r="AC52" t="str">
            <v>EA Sea Eagle FPSO Facilitie</v>
          </cell>
          <cell r="AD52">
            <v>5</v>
          </cell>
          <cell r="AE52" t="str">
            <v>PAO</v>
          </cell>
        </row>
        <row r="53">
          <cell r="A53" t="str">
            <v>EA Staff relocation cost</v>
          </cell>
          <cell r="B53" t="str">
            <v>STAFF COSTS</v>
          </cell>
          <cell r="C53" t="str">
            <v>Other Staff Benefits</v>
          </cell>
          <cell r="D53" t="str">
            <v>SND-O</v>
          </cell>
          <cell r="E53" t="str">
            <v>OPEX</v>
          </cell>
          <cell r="F53" t="str">
            <v>GPAOWEL</v>
          </cell>
          <cell r="G53" t="str">
            <v>101271</v>
          </cell>
          <cell r="H53" t="str">
            <v>OVERHEAD</v>
          </cell>
          <cell r="I53" t="str">
            <v>A7110090</v>
          </cell>
          <cell r="K53">
            <v>63000</v>
          </cell>
          <cell r="M53">
            <v>503.97973950796006</v>
          </cell>
          <cell r="N53">
            <v>59645.905269999988</v>
          </cell>
          <cell r="P53">
            <v>464.08803000000051</v>
          </cell>
          <cell r="S53">
            <v>0</v>
          </cell>
          <cell r="V53">
            <v>0</v>
          </cell>
          <cell r="W53">
            <v>0</v>
          </cell>
          <cell r="X53">
            <v>0</v>
          </cell>
          <cell r="Y53" t="str">
            <v>JV</v>
          </cell>
          <cell r="Z53" t="str">
            <v>A7110090-Staff Welfare</v>
          </cell>
          <cell r="AA53" t="str">
            <v>101271-GPO General OH - Manage Company Business</v>
          </cell>
          <cell r="AB53" t="str">
            <v>Staff Welfare</v>
          </cell>
          <cell r="AC53" t="str">
            <v>GPO General OH - Manage Company Business</v>
          </cell>
          <cell r="AD53">
            <v>0</v>
          </cell>
          <cell r="AE53" t="str">
            <v>GPO</v>
          </cell>
        </row>
        <row r="54">
          <cell r="A54" t="str">
            <v>EA Tarriffed staff IT &amp; Tel. Costs</v>
          </cell>
          <cell r="B54" t="str">
            <v>OVERHEADS</v>
          </cell>
          <cell r="C54" t="str">
            <v>IM&amp;T Tarrifs</v>
          </cell>
          <cell r="D54" t="str">
            <v>SND-O</v>
          </cell>
          <cell r="E54" t="str">
            <v>OPEX</v>
          </cell>
          <cell r="F54" t="str">
            <v>GPAO31</v>
          </cell>
          <cell r="G54" t="str">
            <v>101271</v>
          </cell>
          <cell r="H54" t="str">
            <v>OVERHEAD</v>
          </cell>
          <cell r="I54" t="str">
            <v>A7220210</v>
          </cell>
          <cell r="K54">
            <v>625</v>
          </cell>
          <cell r="L54">
            <v>69</v>
          </cell>
          <cell r="M54">
            <v>73.999799003055159</v>
          </cell>
          <cell r="N54">
            <v>3904.3655899999999</v>
          </cell>
          <cell r="P54">
            <v>28.111431425970085</v>
          </cell>
          <cell r="S54">
            <v>0</v>
          </cell>
          <cell r="V54">
            <v>459</v>
          </cell>
          <cell r="W54">
            <v>459</v>
          </cell>
          <cell r="X54">
            <v>0</v>
          </cell>
          <cell r="Y54" t="str">
            <v>JV</v>
          </cell>
          <cell r="Z54" t="str">
            <v>A7220210-IT &amp; Communication Services Generic</v>
          </cell>
          <cell r="AA54" t="str">
            <v>101271-GPO General OH - Manage Company Business</v>
          </cell>
          <cell r="AB54" t="str">
            <v>IT &amp; Communication Services Generic</v>
          </cell>
          <cell r="AC54" t="str">
            <v>GPO General OH - Manage Company Business</v>
          </cell>
          <cell r="AD54">
            <v>0</v>
          </cell>
          <cell r="AE54" t="str">
            <v>GPO</v>
          </cell>
        </row>
        <row r="55">
          <cell r="A55" t="str">
            <v>Eng and Dev - Emergency pipeline Repair System (EPRS)</v>
          </cell>
          <cell r="B55" t="str">
            <v>OGGS OPERATIONS</v>
          </cell>
          <cell r="C55" t="str">
            <v>OGGS- Operations</v>
          </cell>
          <cell r="D55" t="str">
            <v>PRSM</v>
          </cell>
          <cell r="E55" t="str">
            <v>OPEX</v>
          </cell>
          <cell r="F55" t="str">
            <v>APF15COGGS</v>
          </cell>
          <cell r="G55" t="str">
            <v>O.NG.PSO.RPP.FAC.71300</v>
          </cell>
          <cell r="H55" t="str">
            <v>RECURRENT</v>
          </cell>
          <cell r="I55" t="str">
            <v>A7211390</v>
          </cell>
          <cell r="S55">
            <v>0</v>
          </cell>
          <cell r="V55">
            <v>500</v>
          </cell>
          <cell r="W55">
            <v>500</v>
          </cell>
          <cell r="X55">
            <v>0</v>
          </cell>
          <cell r="Y55" t="str">
            <v>JV</v>
          </cell>
          <cell r="Z55" t="str">
            <v>A7211390-Pipeline Maintenance</v>
          </cell>
          <cell r="AA55" t="str">
            <v>O.NG.PSO.RPP.FAC.71300-OGGS Riser Platform Facil O</v>
          </cell>
          <cell r="AB55" t="str">
            <v>Pipeline Maintenance</v>
          </cell>
          <cell r="AC55" t="str">
            <v>OGGS Riser Platform Facil O</v>
          </cell>
          <cell r="AD55">
            <v>0</v>
          </cell>
          <cell r="AE55" t="str">
            <v>PSO</v>
          </cell>
        </row>
        <row r="56">
          <cell r="A56" t="str">
            <v>Engineering Studies</v>
          </cell>
          <cell r="B56" t="str">
            <v>CONSULTANCY</v>
          </cell>
          <cell r="C56" t="str">
            <v>STUDIES</v>
          </cell>
          <cell r="D56" t="str">
            <v>PREM</v>
          </cell>
          <cell r="E56" t="str">
            <v>OPEX</v>
          </cell>
          <cell r="F56" t="str">
            <v>GPAO</v>
          </cell>
          <cell r="G56" t="str">
            <v>101271</v>
          </cell>
          <cell r="H56" t="str">
            <v>OVERHEAD</v>
          </cell>
          <cell r="I56" t="str">
            <v>A7260160</v>
          </cell>
          <cell r="R56">
            <v>0</v>
          </cell>
          <cell r="S56">
            <v>0</v>
          </cell>
          <cell r="V56">
            <v>0</v>
          </cell>
          <cell r="W56">
            <v>0</v>
          </cell>
          <cell r="X56">
            <v>600</v>
          </cell>
          <cell r="Y56" t="str">
            <v>JV</v>
          </cell>
          <cell r="Z56" t="str">
            <v>A7260160-Consultants General</v>
          </cell>
          <cell r="AA56" t="str">
            <v>101271-GPO General OH - Manage Company Business</v>
          </cell>
          <cell r="AB56" t="str">
            <v>Consultants General</v>
          </cell>
          <cell r="AC56" t="str">
            <v>GPO General OH - Manage Company Business</v>
          </cell>
          <cell r="AD56">
            <v>0</v>
          </cell>
          <cell r="AE56" t="str">
            <v>PAO</v>
          </cell>
        </row>
        <row r="57">
          <cell r="A57" t="str">
            <v>Environmental monitoring of EA field</v>
          </cell>
          <cell r="B57" t="str">
            <v>HSE - EA</v>
          </cell>
          <cell r="C57" t="str">
            <v>HSE &amp; Consultancy-EA</v>
          </cell>
          <cell r="D57" t="str">
            <v>PREM</v>
          </cell>
          <cell r="E57" t="str">
            <v>OPEX</v>
          </cell>
          <cell r="F57" t="str">
            <v>APA25THSEC</v>
          </cell>
          <cell r="G57" t="str">
            <v>101173</v>
          </cell>
          <cell r="H57" t="str">
            <v>RECURRENT</v>
          </cell>
          <cell r="I57" t="str">
            <v>A7220760</v>
          </cell>
          <cell r="K57">
            <v>7050</v>
          </cell>
          <cell r="M57">
            <v>56.397732754462197</v>
          </cell>
          <cell r="N57">
            <v>7023.9489999999996</v>
          </cell>
          <cell r="O57">
            <v>-27.826750000000001</v>
          </cell>
          <cell r="P57">
            <v>22.745679999999993</v>
          </cell>
          <cell r="Q57">
            <v>8201.7337499999994</v>
          </cell>
          <cell r="R57">
            <v>6</v>
          </cell>
          <cell r="S57">
            <v>66.306865808823517</v>
          </cell>
          <cell r="V57">
            <v>66</v>
          </cell>
          <cell r="W57">
            <v>66</v>
          </cell>
          <cell r="X57">
            <v>0</v>
          </cell>
          <cell r="Y57" t="str">
            <v>JV</v>
          </cell>
          <cell r="Z57" t="str">
            <v>A7220760-Environmental Management Services</v>
          </cell>
          <cell r="AA57" t="str">
            <v>101173-GPO.GEN.Enviro Affairs</v>
          </cell>
          <cell r="AB57" t="str">
            <v>Environmental Management Services</v>
          </cell>
          <cell r="AC57" t="str">
            <v>GPO.GEN.Enviro Affairs</v>
          </cell>
          <cell r="AD57">
            <v>0</v>
          </cell>
          <cell r="AE57" t="str">
            <v>PAO</v>
          </cell>
        </row>
        <row r="58">
          <cell r="A58" t="str">
            <v>External subsea insp and tech support</v>
          </cell>
          <cell r="B58" t="str">
            <v>OGGS MAINTENANCE</v>
          </cell>
          <cell r="C58" t="str">
            <v>OGGS- Maintenance</v>
          </cell>
          <cell r="D58" t="str">
            <v>PRSM</v>
          </cell>
          <cell r="E58" t="str">
            <v>OPEX</v>
          </cell>
          <cell r="F58" t="str">
            <v>APF15COGGS</v>
          </cell>
          <cell r="G58" t="str">
            <v>O.NG.PSO.RPP.FAC.71300</v>
          </cell>
          <cell r="H58" t="str">
            <v>RECURRENT</v>
          </cell>
          <cell r="I58" t="str">
            <v>A7210090</v>
          </cell>
          <cell r="R58">
            <v>247</v>
          </cell>
          <cell r="S58">
            <v>247</v>
          </cell>
          <cell r="V58">
            <v>650</v>
          </cell>
          <cell r="W58">
            <v>650</v>
          </cell>
          <cell r="X58">
            <v>0</v>
          </cell>
          <cell r="Y58" t="str">
            <v>JV</v>
          </cell>
          <cell r="Z58" t="str">
            <v>A7210090-Substructure Services</v>
          </cell>
          <cell r="AA58" t="str">
            <v>O.NG.PSO.RPP.FAC.71300-OGGS Riser Platform Facil O</v>
          </cell>
          <cell r="AB58" t="str">
            <v>Substructure Services</v>
          </cell>
          <cell r="AC58" t="str">
            <v>OGGS Riser Platform Facil O</v>
          </cell>
          <cell r="AD58">
            <v>0</v>
          </cell>
          <cell r="AE58" t="str">
            <v>PSO</v>
          </cell>
        </row>
        <row r="59">
          <cell r="A59" t="str">
            <v xml:space="preserve">Field  Support/stand by Vessel for EA FPSO </v>
          </cell>
          <cell r="B59" t="str">
            <v>EA MARINE LOGISTICS</v>
          </cell>
          <cell r="C59" t="str">
            <v>Marine Logistics</v>
          </cell>
          <cell r="D59" t="str">
            <v>PRLO</v>
          </cell>
          <cell r="E59" t="str">
            <v>OPEX</v>
          </cell>
          <cell r="F59" t="str">
            <v>APF28TSULG</v>
          </cell>
          <cell r="G59" t="str">
            <v>101177</v>
          </cell>
          <cell r="H59" t="str">
            <v>RECURRENT</v>
          </cell>
          <cell r="I59" t="str">
            <v>A7240240</v>
          </cell>
          <cell r="J59">
            <v>9208.5447274999988</v>
          </cell>
          <cell r="K59">
            <v>87000</v>
          </cell>
          <cell r="L59">
            <v>7505</v>
          </cell>
          <cell r="M59">
            <v>8200.9720212252778</v>
          </cell>
          <cell r="N59">
            <v>86131.145630000028</v>
          </cell>
          <cell r="O59">
            <v>7504.3930551102094</v>
          </cell>
          <cell r="P59">
            <v>8138.305655110209</v>
          </cell>
          <cell r="Q59">
            <v>103330.777</v>
          </cell>
          <cell r="R59">
            <v>8885.8758749999997</v>
          </cell>
          <cell r="S59">
            <v>9645.6610000000001</v>
          </cell>
          <cell r="V59">
            <v>9646</v>
          </cell>
          <cell r="W59">
            <v>9646</v>
          </cell>
          <cell r="X59">
            <v>0</v>
          </cell>
          <cell r="Y59" t="str">
            <v>JV</v>
          </cell>
          <cell r="Z59" t="str">
            <v>A7240240-Stand-by Vessels</v>
          </cell>
          <cell r="AA59" t="str">
            <v>101177-GPO.GEN.TRANSPORT</v>
          </cell>
          <cell r="AB59" t="str">
            <v>Stand-by Vessels</v>
          </cell>
          <cell r="AC59" t="str">
            <v>GPO.GEN.TRANSPORT</v>
          </cell>
          <cell r="AD59">
            <v>7716.0825000000004</v>
          </cell>
          <cell r="AE59" t="str">
            <v>PLO</v>
          </cell>
        </row>
        <row r="60">
          <cell r="A60" t="str">
            <v>Fire Equipment Maintenance</v>
          </cell>
          <cell r="B60" t="str">
            <v>HSE - EA</v>
          </cell>
          <cell r="C60" t="str">
            <v>HSE &amp; Consultancy-EA</v>
          </cell>
          <cell r="D60" t="str">
            <v>PREM</v>
          </cell>
          <cell r="E60" t="str">
            <v>OPEX</v>
          </cell>
          <cell r="F60" t="str">
            <v>APA25THSEC</v>
          </cell>
          <cell r="G60" t="str">
            <v>101173</v>
          </cell>
          <cell r="H60" t="str">
            <v>RECURRENT</v>
          </cell>
          <cell r="I60" t="str">
            <v>A7440090</v>
          </cell>
          <cell r="J60">
            <v>30</v>
          </cell>
          <cell r="K60">
            <v>305</v>
          </cell>
          <cell r="M60">
            <v>2.4399019134909179</v>
          </cell>
          <cell r="N60">
            <v>301.875</v>
          </cell>
          <cell r="P60">
            <v>2.3546299999999998</v>
          </cell>
          <cell r="R60">
            <v>28</v>
          </cell>
          <cell r="S60">
            <v>28</v>
          </cell>
          <cell r="V60">
            <v>28</v>
          </cell>
          <cell r="W60">
            <v>28</v>
          </cell>
          <cell r="X60">
            <v>0</v>
          </cell>
          <cell r="Y60" t="str">
            <v>JV</v>
          </cell>
          <cell r="Z60" t="str">
            <v>A7440090-Fire, Gas &amp; Smoke Detection Systems</v>
          </cell>
          <cell r="AA60" t="str">
            <v>101173-GPO.GEN.Enviro Affairs</v>
          </cell>
          <cell r="AB60" t="str">
            <v>Fire, Gas &amp; Smoke Detection Systems</v>
          </cell>
          <cell r="AC60" t="str">
            <v>GPO.GEN.Enviro Affairs</v>
          </cell>
          <cell r="AD60">
            <v>9.3214536141906859</v>
          </cell>
          <cell r="AE60" t="str">
            <v>PAO</v>
          </cell>
        </row>
        <row r="61">
          <cell r="A61" t="str">
            <v>FPSO Accommodation Doors</v>
          </cell>
          <cell r="B61" t="str">
            <v>CAPEX EA UPGRADES</v>
          </cell>
          <cell r="C61" t="str">
            <v>Sea Eagle Other CAPEX</v>
          </cell>
          <cell r="D61" t="str">
            <v>PREM</v>
          </cell>
          <cell r="E61" t="str">
            <v>CAPEX</v>
          </cell>
          <cell r="F61" t="str">
            <v>C1N58-AF</v>
          </cell>
          <cell r="G61">
            <v>0</v>
          </cell>
          <cell r="H61" t="str">
            <v>-</v>
          </cell>
          <cell r="I61" t="str">
            <v>A7460030</v>
          </cell>
          <cell r="V61">
            <v>150</v>
          </cell>
          <cell r="W61">
            <v>150</v>
          </cell>
          <cell r="X61">
            <v>150</v>
          </cell>
          <cell r="Y61" t="str">
            <v>AF</v>
          </cell>
          <cell r="Z61" t="str">
            <v>A7460030-Household/Club Materials</v>
          </cell>
          <cell r="AA61" t="str">
            <v>0-0</v>
          </cell>
          <cell r="AB61" t="str">
            <v>Household/Club Materials</v>
          </cell>
          <cell r="AC61">
            <v>0</v>
          </cell>
          <cell r="AD61">
            <v>0</v>
          </cell>
          <cell r="AE61" t="str">
            <v>PAO</v>
          </cell>
        </row>
        <row r="62">
          <cell r="A62" t="str">
            <v>FPSO Gas Cooler Replacement</v>
          </cell>
          <cell r="B62" t="str">
            <v>CAPEX EA UPGRADES</v>
          </cell>
          <cell r="C62" t="str">
            <v>Sea Eagle Other CAPEX</v>
          </cell>
          <cell r="D62" t="str">
            <v>PREM</v>
          </cell>
          <cell r="E62" t="str">
            <v>CAPEX</v>
          </cell>
          <cell r="F62" t="str">
            <v>C1N58-AF</v>
          </cell>
          <cell r="G62">
            <v>0</v>
          </cell>
          <cell r="H62" t="str">
            <v>-</v>
          </cell>
          <cell r="I62" t="str">
            <v>A7420120</v>
          </cell>
          <cell r="S62">
            <v>0</v>
          </cell>
          <cell r="V62">
            <v>4000</v>
          </cell>
          <cell r="W62">
            <v>4000</v>
          </cell>
          <cell r="X62">
            <v>0</v>
          </cell>
          <cell r="Y62" t="str">
            <v>AF</v>
          </cell>
          <cell r="Z62" t="str">
            <v>A7420120-Plant Elements &amp; Parts, General</v>
          </cell>
          <cell r="AA62" t="str">
            <v>0-0</v>
          </cell>
          <cell r="AB62" t="str">
            <v>Plant Elements &amp; Parts, General</v>
          </cell>
          <cell r="AC62">
            <v>0</v>
          </cell>
          <cell r="AD62">
            <v>0</v>
          </cell>
          <cell r="AE62" t="str">
            <v>PAO</v>
          </cell>
        </row>
        <row r="63">
          <cell r="A63" t="str">
            <v>FPSO Gas Scrubber Replacement</v>
          </cell>
          <cell r="B63" t="str">
            <v>CAPEX EA UPGRADES</v>
          </cell>
          <cell r="C63" t="str">
            <v>Sea Eagle Other CAPEX</v>
          </cell>
          <cell r="D63" t="str">
            <v>PREM</v>
          </cell>
          <cell r="E63" t="str">
            <v>CAPEX</v>
          </cell>
          <cell r="F63" t="str">
            <v>C1N58-AF</v>
          </cell>
          <cell r="G63">
            <v>0</v>
          </cell>
          <cell r="H63" t="str">
            <v>-</v>
          </cell>
          <cell r="I63" t="str">
            <v>A7420120</v>
          </cell>
          <cell r="S63">
            <v>0</v>
          </cell>
          <cell r="V63">
            <v>500</v>
          </cell>
          <cell r="W63">
            <v>500</v>
          </cell>
          <cell r="X63">
            <v>0</v>
          </cell>
          <cell r="Y63" t="str">
            <v>AF</v>
          </cell>
          <cell r="Z63" t="str">
            <v>A7420120-Plant Elements &amp; Parts, General</v>
          </cell>
          <cell r="AA63" t="str">
            <v>0-0</v>
          </cell>
          <cell r="AB63" t="str">
            <v>Plant Elements &amp; Parts, General</v>
          </cell>
          <cell r="AC63">
            <v>0</v>
          </cell>
          <cell r="AD63">
            <v>0</v>
          </cell>
          <cell r="AE63" t="str">
            <v>PAO</v>
          </cell>
        </row>
        <row r="64">
          <cell r="A64" t="str">
            <v>FPSO Stern Ladder</v>
          </cell>
          <cell r="B64" t="str">
            <v>CAPEX EA UPGRADES</v>
          </cell>
          <cell r="C64" t="str">
            <v>Sea Eagle Other CAPEX</v>
          </cell>
          <cell r="D64" t="str">
            <v>PREM</v>
          </cell>
          <cell r="E64" t="str">
            <v>CAPEX</v>
          </cell>
          <cell r="F64" t="str">
            <v>C1N58-AF</v>
          </cell>
          <cell r="G64">
            <v>0</v>
          </cell>
          <cell r="H64" t="str">
            <v>-</v>
          </cell>
          <cell r="I64" t="str">
            <v>A7420120</v>
          </cell>
          <cell r="S64">
            <v>0</v>
          </cell>
          <cell r="V64">
            <v>500</v>
          </cell>
          <cell r="W64">
            <v>500</v>
          </cell>
          <cell r="X64">
            <v>300</v>
          </cell>
          <cell r="Y64" t="str">
            <v>AF</v>
          </cell>
          <cell r="Z64" t="str">
            <v>A7420120-Plant Elements &amp; Parts, General</v>
          </cell>
          <cell r="AA64" t="str">
            <v>0-0</v>
          </cell>
          <cell r="AB64" t="str">
            <v>Plant Elements &amp; Parts, General</v>
          </cell>
          <cell r="AC64">
            <v>0</v>
          </cell>
          <cell r="AD64">
            <v>0</v>
          </cell>
          <cell r="AE64" t="str">
            <v>PAO</v>
          </cell>
        </row>
        <row r="65">
          <cell r="A65" t="str">
            <v>Fuel Filtration Assembly</v>
          </cell>
          <cell r="B65" t="str">
            <v>CAPEX EA UPGRADES</v>
          </cell>
          <cell r="C65" t="str">
            <v>Sea Eagle Other CAPEX</v>
          </cell>
          <cell r="D65" t="str">
            <v>PREM</v>
          </cell>
          <cell r="E65" t="str">
            <v>CAPEX</v>
          </cell>
          <cell r="F65" t="str">
            <v>C1N58-AF</v>
          </cell>
          <cell r="G65">
            <v>0</v>
          </cell>
          <cell r="H65" t="str">
            <v>-</v>
          </cell>
          <cell r="I65" t="str">
            <v>A7212150</v>
          </cell>
          <cell r="S65">
            <v>0</v>
          </cell>
          <cell r="V65">
            <v>0</v>
          </cell>
          <cell r="W65">
            <v>0</v>
          </cell>
          <cell r="X65">
            <v>300</v>
          </cell>
          <cell r="Y65" t="str">
            <v>AF</v>
          </cell>
          <cell r="Z65" t="str">
            <v>A7212150-Inspection, Tanks</v>
          </cell>
          <cell r="AA65" t="str">
            <v>0-0</v>
          </cell>
          <cell r="AB65" t="str">
            <v>Inspection, Tanks</v>
          </cell>
          <cell r="AC65">
            <v>0</v>
          </cell>
          <cell r="AD65">
            <v>0</v>
          </cell>
          <cell r="AE65" t="str">
            <v>PAO</v>
          </cell>
        </row>
        <row r="66">
          <cell r="A66" t="str">
            <v>Gas Detection</v>
          </cell>
          <cell r="B66" t="str">
            <v>CAPEX EA UPGRADES</v>
          </cell>
          <cell r="C66" t="str">
            <v>Sea Eagle Other CAPEX</v>
          </cell>
          <cell r="D66" t="str">
            <v>PREM</v>
          </cell>
          <cell r="E66" t="str">
            <v>CAPEX</v>
          </cell>
          <cell r="F66" t="str">
            <v>C1N58-AF</v>
          </cell>
          <cell r="G66">
            <v>0</v>
          </cell>
          <cell r="H66" t="str">
            <v>-</v>
          </cell>
          <cell r="I66" t="str">
            <v>A7440090</v>
          </cell>
          <cell r="V66">
            <v>0</v>
          </cell>
          <cell r="X66">
            <v>50</v>
          </cell>
          <cell r="Y66" t="str">
            <v>AF</v>
          </cell>
          <cell r="Z66" t="str">
            <v>A7440090-Fire, Gas &amp; Smoke Detection Systems</v>
          </cell>
          <cell r="AA66" t="str">
            <v>0-0</v>
          </cell>
          <cell r="AB66" t="str">
            <v>Fire, Gas &amp; Smoke Detection Systems</v>
          </cell>
          <cell r="AC66">
            <v>0</v>
          </cell>
          <cell r="AD66">
            <v>0</v>
          </cell>
          <cell r="AE66" t="str">
            <v>PAO</v>
          </cell>
        </row>
        <row r="67">
          <cell r="A67" t="str">
            <v>Gas Turbine Maintenance</v>
          </cell>
          <cell r="B67" t="str">
            <v>EA MAINTENANCE</v>
          </cell>
          <cell r="C67" t="str">
            <v>Production Facilities Maintenance</v>
          </cell>
          <cell r="D67" t="str">
            <v>PREM</v>
          </cell>
          <cell r="E67" t="str">
            <v>OPEX</v>
          </cell>
          <cell r="F67" t="str">
            <v>APF50FEAXP</v>
          </cell>
          <cell r="G67" t="str">
            <v>O.NG.PAO.EAW.WEL.724WC</v>
          </cell>
          <cell r="H67" t="str">
            <v>RECURRENT</v>
          </cell>
          <cell r="I67" t="str">
            <v>A7211040</v>
          </cell>
          <cell r="Q67">
            <v>0</v>
          </cell>
          <cell r="R67">
            <v>500</v>
          </cell>
          <cell r="S67">
            <v>500</v>
          </cell>
          <cell r="U67">
            <v>151</v>
          </cell>
          <cell r="V67">
            <v>551</v>
          </cell>
          <cell r="W67">
            <v>552.11029411764707</v>
          </cell>
          <cell r="X67">
            <v>151.25</v>
          </cell>
          <cell r="Y67" t="str">
            <v>JV</v>
          </cell>
          <cell r="Z67" t="str">
            <v>A7211040-Gas Turbine Services</v>
          </cell>
          <cell r="AA67" t="str">
            <v>O.NG.PAO.EAW.WEL.724WC-EA Wells Corr. Mtc</v>
          </cell>
          <cell r="AB67" t="str">
            <v>Gas Turbine Services</v>
          </cell>
          <cell r="AC67" t="str">
            <v>EA Wells Corr. Mtc</v>
          </cell>
          <cell r="AD67">
            <v>200</v>
          </cell>
          <cell r="AE67" t="str">
            <v>PAO</v>
          </cell>
        </row>
        <row r="68">
          <cell r="A68" t="str">
            <v xml:space="preserve">Gen Oheads- OD/Workshops </v>
          </cell>
          <cell r="B68" t="str">
            <v>OVERHEADS</v>
          </cell>
          <cell r="C68" t="str">
            <v>General Overheads</v>
          </cell>
          <cell r="D68" t="str">
            <v>SND-O</v>
          </cell>
          <cell r="E68" t="str">
            <v>OPEX</v>
          </cell>
          <cell r="F68" t="str">
            <v>GGPO</v>
          </cell>
          <cell r="G68" t="str">
            <v>101271</v>
          </cell>
          <cell r="H68" t="str">
            <v>OVERHEAD</v>
          </cell>
          <cell r="I68" t="str">
            <v>A7988010</v>
          </cell>
          <cell r="K68">
            <v>1867</v>
          </cell>
          <cell r="L68">
            <v>30</v>
          </cell>
          <cell r="M68">
            <v>44.935399581926376</v>
          </cell>
          <cell r="N68">
            <v>1525.5197000000003</v>
          </cell>
          <cell r="O68">
            <v>30.030390000000001</v>
          </cell>
          <cell r="P68">
            <v>41.480173338548028</v>
          </cell>
          <cell r="Q68">
            <v>6663.9</v>
          </cell>
          <cell r="S68">
            <v>48.999264705882354</v>
          </cell>
          <cell r="V68">
            <v>3981</v>
          </cell>
          <cell r="W68">
            <v>3981</v>
          </cell>
          <cell r="X68">
            <v>0</v>
          </cell>
          <cell r="Y68" t="str">
            <v>JV</v>
          </cell>
          <cell r="Z68" t="str">
            <v>A7988010-General Administration Costs</v>
          </cell>
          <cell r="AA68" t="str">
            <v>101271-GPO General OH - Manage Company Business</v>
          </cell>
          <cell r="AB68" t="str">
            <v>General Administration Costs</v>
          </cell>
          <cell r="AC68" t="str">
            <v>GPO General OH - Manage Company Business</v>
          </cell>
          <cell r="AD68">
            <v>0</v>
          </cell>
          <cell r="AE68" t="str">
            <v>GPO</v>
          </cell>
        </row>
        <row r="69">
          <cell r="A69" t="str">
            <v>General Mtce - Other contract (GAC etc)</v>
          </cell>
          <cell r="B69" t="str">
            <v>EA MAINTENANCE</v>
          </cell>
          <cell r="C69" t="str">
            <v>Production Facilities Maintenance</v>
          </cell>
          <cell r="D69" t="str">
            <v>PREM</v>
          </cell>
          <cell r="E69" t="str">
            <v>OPEX</v>
          </cell>
          <cell r="F69" t="str">
            <v>APF50FEAXP</v>
          </cell>
          <cell r="G69" t="str">
            <v>O.NG.PAO.EAW.WEL.724WC</v>
          </cell>
          <cell r="H69" t="str">
            <v>RECURRENT</v>
          </cell>
          <cell r="I69" t="str">
            <v>A7211170</v>
          </cell>
          <cell r="J69">
            <v>574</v>
          </cell>
          <cell r="K69">
            <v>3500</v>
          </cell>
          <cell r="L69">
            <v>450</v>
          </cell>
          <cell r="M69">
            <v>477.99887441710888</v>
          </cell>
          <cell r="N69">
            <v>2148.3848700000003</v>
          </cell>
          <cell r="O69">
            <v>371.43124999999998</v>
          </cell>
          <cell r="P69">
            <v>387.34111999999999</v>
          </cell>
          <cell r="Q69">
            <v>0</v>
          </cell>
          <cell r="R69">
            <v>0</v>
          </cell>
          <cell r="S69">
            <v>0</v>
          </cell>
          <cell r="V69">
            <v>700</v>
          </cell>
          <cell r="W69">
            <v>700</v>
          </cell>
          <cell r="X69">
            <v>0</v>
          </cell>
          <cell r="Y69" t="str">
            <v>JV</v>
          </cell>
          <cell r="Z69" t="str">
            <v>A7211170-General Machinery Maintenance</v>
          </cell>
          <cell r="AA69" t="str">
            <v>O.NG.PAO.EAW.WEL.724WC-EA Wells Corr. Mtc</v>
          </cell>
          <cell r="AB69" t="str">
            <v>General Machinery Maintenance</v>
          </cell>
          <cell r="AC69" t="str">
            <v>EA Wells Corr. Mtc</v>
          </cell>
          <cell r="AD69">
            <v>0</v>
          </cell>
          <cell r="AE69" t="str">
            <v>PAO</v>
          </cell>
        </row>
        <row r="70">
          <cell r="A70" t="str">
            <v>General Mtce- Pumps, Valves etc</v>
          </cell>
          <cell r="B70" t="str">
            <v>EA MAINTENANCE</v>
          </cell>
          <cell r="C70" t="str">
            <v>Production Facilities Maintenance</v>
          </cell>
          <cell r="D70" t="str">
            <v>PREM</v>
          </cell>
          <cell r="E70" t="str">
            <v>OPEX</v>
          </cell>
          <cell r="F70" t="str">
            <v>APF50FEAXP</v>
          </cell>
          <cell r="G70" t="str">
            <v>O.NG.PAO.EAW.WEL.724WC</v>
          </cell>
          <cell r="H70" t="str">
            <v>RECURRENT</v>
          </cell>
          <cell r="I70" t="str">
            <v>A7211060</v>
          </cell>
          <cell r="J70">
            <v>436</v>
          </cell>
          <cell r="K70">
            <v>2500</v>
          </cell>
          <cell r="L70">
            <v>160</v>
          </cell>
          <cell r="M70">
            <v>179.99919601222064</v>
          </cell>
          <cell r="N70">
            <v>1446</v>
          </cell>
          <cell r="O70">
            <v>56.00508</v>
          </cell>
          <cell r="P70">
            <v>66.41628</v>
          </cell>
          <cell r="Q70">
            <v>0</v>
          </cell>
          <cell r="R70">
            <v>0</v>
          </cell>
          <cell r="S70">
            <v>0</v>
          </cell>
          <cell r="V70">
            <v>0</v>
          </cell>
          <cell r="W70">
            <v>0</v>
          </cell>
          <cell r="X70">
            <v>0</v>
          </cell>
          <cell r="Y70" t="str">
            <v>JV</v>
          </cell>
          <cell r="Z70" t="str">
            <v>A7211060-Pump Maintenance Services</v>
          </cell>
          <cell r="AA70" t="str">
            <v>O.NG.PAO.EAW.WEL.724WC-EA Wells Corr. Mtc</v>
          </cell>
          <cell r="AB70" t="str">
            <v>Pump Maintenance Services</v>
          </cell>
          <cell r="AC70" t="str">
            <v>EA Wells Corr. Mtc</v>
          </cell>
          <cell r="AD70">
            <v>0</v>
          </cell>
          <cell r="AE70" t="str">
            <v>PAO</v>
          </cell>
        </row>
        <row r="71">
          <cell r="A71" t="str">
            <v>GID Equipment FPSO</v>
          </cell>
          <cell r="B71" t="str">
            <v>CAPEX IM &amp; T</v>
          </cell>
          <cell r="C71" t="str">
            <v>IT Equipment FPSO</v>
          </cell>
          <cell r="D71" t="str">
            <v>PREM</v>
          </cell>
          <cell r="E71" t="str">
            <v>CAPEX</v>
          </cell>
          <cell r="F71" t="str">
            <v>C1N58</v>
          </cell>
          <cell r="G71" t="str">
            <v>C.NG.SSC.OR.02.430.A160</v>
          </cell>
          <cell r="H71" t="str">
            <v>CAPEX</v>
          </cell>
          <cell r="I71" t="str">
            <v>A7450050</v>
          </cell>
          <cell r="L71">
            <v>56</v>
          </cell>
          <cell r="M71">
            <v>56</v>
          </cell>
          <cell r="O71">
            <v>50.697000000000003</v>
          </cell>
          <cell r="P71">
            <v>50.697000000000003</v>
          </cell>
          <cell r="S71">
            <v>0</v>
          </cell>
          <cell r="V71">
            <v>0</v>
          </cell>
          <cell r="W71">
            <v>0</v>
          </cell>
          <cell r="X71">
            <v>0</v>
          </cell>
          <cell r="Y71" t="str">
            <v>JV</v>
          </cell>
          <cell r="Z71" t="str">
            <v>A7450050-Computers, Pc</v>
          </cell>
          <cell r="AA71" t="str">
            <v>C.NG.SSC.OR.02.430.A160-0</v>
          </cell>
          <cell r="AB71" t="str">
            <v>Computers, Pc</v>
          </cell>
          <cell r="AC71">
            <v>0</v>
          </cell>
          <cell r="AD71">
            <v>0</v>
          </cell>
          <cell r="AE71" t="str">
            <v>PAO</v>
          </cell>
        </row>
        <row r="72">
          <cell r="A72" t="str">
            <v>GI-D Support cost</v>
          </cell>
          <cell r="B72" t="str">
            <v>OVERHEADS</v>
          </cell>
          <cell r="C72" t="str">
            <v>IM&amp;T Tarrifs</v>
          </cell>
          <cell r="D72" t="str">
            <v>SND-O</v>
          </cell>
          <cell r="E72" t="str">
            <v>OPEX</v>
          </cell>
          <cell r="F72" t="str">
            <v>GGPO31</v>
          </cell>
          <cell r="G72" t="str">
            <v>101271</v>
          </cell>
          <cell r="H72" t="str">
            <v>OVERHEAD</v>
          </cell>
          <cell r="I72" t="str">
            <v>A7220210</v>
          </cell>
          <cell r="J72">
            <v>130</v>
          </cell>
          <cell r="L72">
            <v>130</v>
          </cell>
          <cell r="M72">
            <v>130</v>
          </cell>
          <cell r="S72">
            <v>0</v>
          </cell>
          <cell r="V72">
            <v>0</v>
          </cell>
          <cell r="W72">
            <v>0</v>
          </cell>
          <cell r="X72">
            <v>0</v>
          </cell>
          <cell r="Y72" t="str">
            <v>JV</v>
          </cell>
          <cell r="Z72" t="str">
            <v>A7220210-IT &amp; Communication Services Generic</v>
          </cell>
          <cell r="AA72" t="str">
            <v>101271-GPO General OH - Manage Company Business</v>
          </cell>
          <cell r="AB72" t="str">
            <v>IT &amp; Communication Services Generic</v>
          </cell>
          <cell r="AC72" t="str">
            <v>GPO General OH - Manage Company Business</v>
          </cell>
          <cell r="AD72">
            <v>0</v>
          </cell>
          <cell r="AE72" t="str">
            <v>PIO</v>
          </cell>
        </row>
        <row r="73">
          <cell r="A73" t="str">
            <v>GPO - Payroll Salary</v>
          </cell>
          <cell r="B73" t="str">
            <v>STAFF COSTS</v>
          </cell>
          <cell r="C73" t="str">
            <v>Salaries</v>
          </cell>
          <cell r="D73" t="str">
            <v>SND-O</v>
          </cell>
          <cell r="E73" t="str">
            <v>OPEX</v>
          </cell>
          <cell r="F73" t="str">
            <v>GGPO1</v>
          </cell>
          <cell r="G73" t="str">
            <v>101258</v>
          </cell>
          <cell r="H73" t="str">
            <v>SALARY</v>
          </cell>
          <cell r="I73" t="str">
            <v>A7010010</v>
          </cell>
          <cell r="J73">
            <v>6903</v>
          </cell>
          <cell r="K73">
            <v>15560</v>
          </cell>
          <cell r="L73">
            <v>24</v>
          </cell>
          <cell r="M73">
            <v>148.47499598006124</v>
          </cell>
          <cell r="N73">
            <v>13616.475859999919</v>
          </cell>
          <cell r="O73">
            <v>25.882989999999804</v>
          </cell>
          <cell r="P73">
            <v>375.26824985594504</v>
          </cell>
          <cell r="S73">
            <v>0</v>
          </cell>
          <cell r="V73">
            <v>3904</v>
          </cell>
          <cell r="W73">
            <v>3904</v>
          </cell>
          <cell r="X73">
            <v>0</v>
          </cell>
          <cell r="Y73" t="str">
            <v>JV</v>
          </cell>
          <cell r="Z73" t="str">
            <v>A7010010-Salaries &amp; Wages</v>
          </cell>
          <cell r="AA73" t="str">
            <v>101258-GPO - General S &amp; W</v>
          </cell>
          <cell r="AB73" t="str">
            <v>Salaries &amp; Wages</v>
          </cell>
          <cell r="AC73" t="str">
            <v>GPO - General S &amp; W</v>
          </cell>
          <cell r="AD73">
            <v>5638.4548100000002</v>
          </cell>
          <cell r="AE73" t="str">
            <v>GPO</v>
          </cell>
        </row>
        <row r="74">
          <cell r="A74" t="str">
            <v>GT exhaust trunking replacement</v>
          </cell>
          <cell r="B74" t="str">
            <v>EA MAINTENANCE</v>
          </cell>
          <cell r="C74" t="str">
            <v>Production Facilities Maintenance</v>
          </cell>
          <cell r="D74" t="str">
            <v>PREM</v>
          </cell>
          <cell r="E74" t="str">
            <v>OPEX</v>
          </cell>
          <cell r="F74" t="str">
            <v>APF50FEAXP</v>
          </cell>
          <cell r="G74" t="str">
            <v>O.NG.PAO.EAW.WEL.724WC</v>
          </cell>
          <cell r="H74" t="str">
            <v>RECURRENT</v>
          </cell>
          <cell r="I74" t="str">
            <v>A7211170</v>
          </cell>
          <cell r="Q74">
            <v>0</v>
          </cell>
          <cell r="R74">
            <v>0</v>
          </cell>
          <cell r="S74">
            <v>0</v>
          </cell>
          <cell r="V74">
            <v>0</v>
          </cell>
          <cell r="W74">
            <v>0</v>
          </cell>
          <cell r="X74">
            <v>150</v>
          </cell>
          <cell r="Y74" t="str">
            <v>JV</v>
          </cell>
          <cell r="Z74" t="str">
            <v>A7211170-General Machinery Maintenance</v>
          </cell>
          <cell r="AA74" t="str">
            <v>O.NG.PAO.EAW.WEL.724WC-EA Wells Corr. Mtc</v>
          </cell>
          <cell r="AB74" t="str">
            <v>General Machinery Maintenance</v>
          </cell>
          <cell r="AC74" t="str">
            <v>EA Wells Corr. Mtc</v>
          </cell>
          <cell r="AD74">
            <v>0</v>
          </cell>
          <cell r="AE74" t="str">
            <v>PAO</v>
          </cell>
        </row>
        <row r="75">
          <cell r="A75" t="str">
            <v xml:space="preserve">Helicopter flights to Sea Eagle </v>
          </cell>
          <cell r="B75" t="str">
            <v>EA AIR LOGISTICS</v>
          </cell>
          <cell r="C75" t="str">
            <v>Air Logistics</v>
          </cell>
          <cell r="D75" t="str">
            <v>PRLO</v>
          </cell>
          <cell r="E75" t="str">
            <v>OPEX</v>
          </cell>
          <cell r="F75" t="str">
            <v>APF28TSULG</v>
          </cell>
          <cell r="G75" t="str">
            <v>101177</v>
          </cell>
          <cell r="H75" t="str">
            <v>RECURRENT</v>
          </cell>
          <cell r="I75" t="str">
            <v>A7240440</v>
          </cell>
          <cell r="J75">
            <v>2078</v>
          </cell>
          <cell r="K75">
            <v>15000</v>
          </cell>
          <cell r="L75">
            <v>2400</v>
          </cell>
          <cell r="M75">
            <v>2519.9951760733238</v>
          </cell>
          <cell r="N75">
            <v>12564.63055</v>
          </cell>
          <cell r="O75">
            <v>2383.9805895951222</v>
          </cell>
          <cell r="P75">
            <v>2475.5853395951226</v>
          </cell>
          <cell r="Q75">
            <v>13413.296012159999</v>
          </cell>
          <cell r="R75">
            <v>1380.6594242259641</v>
          </cell>
          <cell r="S75">
            <v>1479.2866007859641</v>
          </cell>
          <cell r="V75">
            <v>1479</v>
          </cell>
          <cell r="W75">
            <v>1479</v>
          </cell>
          <cell r="X75">
            <v>0</v>
          </cell>
          <cell r="Y75" t="str">
            <v>JV</v>
          </cell>
          <cell r="Z75" t="str">
            <v>A7240440-Aircraft Lease</v>
          </cell>
          <cell r="AA75" t="str">
            <v>101177-GPO.GEN.TRANSPORT</v>
          </cell>
          <cell r="AB75" t="str">
            <v>Aircraft Lease</v>
          </cell>
          <cell r="AC75" t="str">
            <v>GPO.GEN.TRANSPORT</v>
          </cell>
          <cell r="AD75">
            <v>217.267</v>
          </cell>
          <cell r="AE75" t="str">
            <v>PLO</v>
          </cell>
        </row>
        <row r="76">
          <cell r="A76" t="str">
            <v>Hose &amp; Marine Eqpt Mtce</v>
          </cell>
          <cell r="B76" t="str">
            <v>EA TERMINAL OPERATIONS</v>
          </cell>
          <cell r="C76" t="str">
            <v>Terminal Faciities Operations</v>
          </cell>
          <cell r="D76" t="str">
            <v>PREM</v>
          </cell>
          <cell r="E76" t="str">
            <v>OPEX</v>
          </cell>
          <cell r="F76" t="str">
            <v>APF28TSULG</v>
          </cell>
          <cell r="G76" t="str">
            <v>101177</v>
          </cell>
          <cell r="H76" t="str">
            <v>RECURRENT</v>
          </cell>
          <cell r="I76" t="str">
            <v>A7240220</v>
          </cell>
          <cell r="R76">
            <v>69</v>
          </cell>
          <cell r="S76">
            <v>69</v>
          </cell>
          <cell r="V76">
            <v>0</v>
          </cell>
          <cell r="W76">
            <v>0</v>
          </cell>
          <cell r="X76">
            <v>0</v>
          </cell>
          <cell r="Y76" t="str">
            <v>JV</v>
          </cell>
          <cell r="Z76" t="str">
            <v>A7240220-Marine Maintenance Services</v>
          </cell>
          <cell r="AA76" t="str">
            <v>101177-GPO.GEN.TRANSPORT</v>
          </cell>
          <cell r="AB76" t="str">
            <v>Marine Maintenance Services</v>
          </cell>
          <cell r="AC76" t="str">
            <v>GPO.GEN.TRANSPORT</v>
          </cell>
          <cell r="AD76">
            <v>13.794420642851277</v>
          </cell>
          <cell r="AE76" t="str">
            <v>PAO</v>
          </cell>
        </row>
        <row r="77">
          <cell r="A77" t="str">
            <v>Hose Handling vessel - Lease &amp; port dues</v>
          </cell>
          <cell r="B77" t="str">
            <v>EA TERMINAL OPERATIONS</v>
          </cell>
          <cell r="C77" t="str">
            <v>Terminal Faciities Operations</v>
          </cell>
          <cell r="D77" t="str">
            <v>PREM</v>
          </cell>
          <cell r="E77" t="str">
            <v>OPEX</v>
          </cell>
          <cell r="F77" t="str">
            <v>APF28TSULG</v>
          </cell>
          <cell r="G77" t="str">
            <v>101177</v>
          </cell>
          <cell r="H77" t="str">
            <v>RECURRENT</v>
          </cell>
          <cell r="I77" t="str">
            <v>A7240310</v>
          </cell>
          <cell r="J77">
            <v>1252.7528968253971</v>
          </cell>
          <cell r="K77">
            <v>12000</v>
          </cell>
          <cell r="L77">
            <v>618</v>
          </cell>
          <cell r="M77">
            <v>713.99614085865903</v>
          </cell>
          <cell r="N77">
            <v>11465.48242</v>
          </cell>
          <cell r="O77">
            <v>616.94776999999999</v>
          </cell>
          <cell r="P77">
            <v>700.3081028610402</v>
          </cell>
          <cell r="Q77">
            <v>2671.8</v>
          </cell>
          <cell r="R77">
            <v>704.30399999999997</v>
          </cell>
          <cell r="S77">
            <v>723.94958823529407</v>
          </cell>
          <cell r="U77">
            <v>257</v>
          </cell>
          <cell r="V77">
            <v>0</v>
          </cell>
          <cell r="W77">
            <v>1.8897058823529411</v>
          </cell>
          <cell r="X77">
            <v>257</v>
          </cell>
          <cell r="Y77" t="str">
            <v>JV</v>
          </cell>
          <cell r="Z77" t="str">
            <v>A7240310-Marine Service Vessels</v>
          </cell>
          <cell r="AA77" t="str">
            <v>101177-GPO.GEN.TRANSPORT</v>
          </cell>
          <cell r="AB77" t="str">
            <v>Marine Service Vessels</v>
          </cell>
          <cell r="AC77" t="str">
            <v>GPO.GEN.TRANSPORT</v>
          </cell>
          <cell r="AD77">
            <v>10.5</v>
          </cell>
          <cell r="AE77" t="str">
            <v>PAO</v>
          </cell>
        </row>
        <row r="78">
          <cell r="A78" t="str">
            <v>HSE General - EA</v>
          </cell>
          <cell r="B78" t="str">
            <v>HSE - EA</v>
          </cell>
          <cell r="C78" t="str">
            <v>HSE &amp; Consultancy-EA</v>
          </cell>
          <cell r="D78" t="str">
            <v>PREM</v>
          </cell>
          <cell r="E78" t="str">
            <v>OPEX</v>
          </cell>
          <cell r="F78" t="str">
            <v>APA25THSEC</v>
          </cell>
          <cell r="G78" t="str">
            <v>101173</v>
          </cell>
          <cell r="H78" t="str">
            <v>RECURRENT</v>
          </cell>
          <cell r="I78" t="str">
            <v>A7220910</v>
          </cell>
          <cell r="J78">
            <v>139</v>
          </cell>
          <cell r="K78">
            <v>315</v>
          </cell>
          <cell r="L78">
            <v>105</v>
          </cell>
          <cell r="M78">
            <v>108</v>
          </cell>
          <cell r="N78">
            <v>312.5</v>
          </cell>
          <cell r="O78">
            <v>-3</v>
          </cell>
          <cell r="P78">
            <v>-1</v>
          </cell>
          <cell r="R78">
            <v>48.3</v>
          </cell>
          <cell r="S78">
            <v>48.3</v>
          </cell>
          <cell r="V78">
            <v>400</v>
          </cell>
          <cell r="W78">
            <v>400</v>
          </cell>
          <cell r="X78">
            <v>0</v>
          </cell>
          <cell r="Y78" t="str">
            <v>JV</v>
          </cell>
          <cell r="Z78" t="str">
            <v>A7220910-HSE Services Generic</v>
          </cell>
          <cell r="AA78" t="str">
            <v>101173-GPO.GEN.Enviro Affairs</v>
          </cell>
          <cell r="AB78" t="str">
            <v>HSE Services Generic</v>
          </cell>
          <cell r="AC78" t="str">
            <v>GPO.GEN.Enviro Affairs</v>
          </cell>
          <cell r="AD78">
            <v>0</v>
          </cell>
          <cell r="AE78" t="str">
            <v>PAO</v>
          </cell>
        </row>
        <row r="79">
          <cell r="A79" t="str">
            <v>HSE Survival Training study - EA</v>
          </cell>
          <cell r="B79" t="str">
            <v>HSE - EA</v>
          </cell>
          <cell r="C79" t="str">
            <v>HSE &amp; Consultancy-EA</v>
          </cell>
          <cell r="D79" t="str">
            <v>PREM</v>
          </cell>
          <cell r="E79" t="str">
            <v>OPEX</v>
          </cell>
          <cell r="F79" t="str">
            <v>APA25THSEC</v>
          </cell>
          <cell r="G79" t="str">
            <v>101173</v>
          </cell>
          <cell r="H79" t="str">
            <v>RECURRENT</v>
          </cell>
          <cell r="I79" t="str">
            <v>A7220950</v>
          </cell>
          <cell r="J79">
            <v>474</v>
          </cell>
          <cell r="K79">
            <v>200</v>
          </cell>
          <cell r="M79">
            <v>1.599935680977651</v>
          </cell>
          <cell r="N79">
            <v>190.68</v>
          </cell>
          <cell r="P79">
            <v>1.3729</v>
          </cell>
          <cell r="R79">
            <v>28</v>
          </cell>
          <cell r="S79">
            <v>28</v>
          </cell>
          <cell r="V79">
            <v>100</v>
          </cell>
          <cell r="W79">
            <v>100</v>
          </cell>
          <cell r="X79">
            <v>0</v>
          </cell>
          <cell r="Y79" t="str">
            <v>JV</v>
          </cell>
          <cell r="Z79" t="str">
            <v>A7220950-HSE Advisory Services</v>
          </cell>
          <cell r="AA79" t="str">
            <v>101173-GPO.GEN.Enviro Affairs</v>
          </cell>
          <cell r="AB79" t="str">
            <v>HSE Advisory Services</v>
          </cell>
          <cell r="AC79" t="str">
            <v>GPO.GEN.Enviro Affairs</v>
          </cell>
          <cell r="AD79">
            <v>0</v>
          </cell>
          <cell r="AE79" t="str">
            <v>PAO</v>
          </cell>
        </row>
        <row r="80">
          <cell r="A80" t="str">
            <v>Hull and Tops side General fabric maintenance. Including Scaffolding , Painting.</v>
          </cell>
          <cell r="B80" t="str">
            <v>EA MAINTENANCE</v>
          </cell>
          <cell r="C80" t="str">
            <v>Production Facilities Maintenance</v>
          </cell>
          <cell r="D80" t="str">
            <v>PREM</v>
          </cell>
          <cell r="E80" t="str">
            <v>OPEX</v>
          </cell>
          <cell r="F80" t="str">
            <v>APF50FEAXP</v>
          </cell>
          <cell r="G80" t="str">
            <v>O.NG.PAO.EAW.WEL.724WC</v>
          </cell>
          <cell r="H80" t="str">
            <v>RECURRENT</v>
          </cell>
          <cell r="I80" t="str">
            <v>A7211170</v>
          </cell>
          <cell r="Q80">
            <v>0</v>
          </cell>
          <cell r="R80">
            <v>0</v>
          </cell>
          <cell r="S80">
            <v>0</v>
          </cell>
          <cell r="V80">
            <v>0</v>
          </cell>
          <cell r="W80">
            <v>0</v>
          </cell>
          <cell r="X80">
            <v>400</v>
          </cell>
          <cell r="Y80" t="str">
            <v>JV</v>
          </cell>
          <cell r="Z80" t="str">
            <v>A7211170-General Machinery Maintenance</v>
          </cell>
          <cell r="AA80" t="str">
            <v>O.NG.PAO.EAW.WEL.724WC-EA Wells Corr. Mtc</v>
          </cell>
          <cell r="AB80" t="str">
            <v>General Machinery Maintenance</v>
          </cell>
          <cell r="AC80" t="str">
            <v>EA Wells Corr. Mtc</v>
          </cell>
          <cell r="AD80">
            <v>0</v>
          </cell>
          <cell r="AE80" t="str">
            <v>PAO</v>
          </cell>
        </row>
        <row r="81">
          <cell r="A81" t="str">
            <v>HVAC maintenance</v>
          </cell>
          <cell r="B81" t="str">
            <v>EA MAINTENANCE</v>
          </cell>
          <cell r="C81" t="str">
            <v>Production Facilities Maintenance</v>
          </cell>
          <cell r="D81" t="str">
            <v>PREM</v>
          </cell>
          <cell r="E81" t="str">
            <v>OPEX</v>
          </cell>
          <cell r="F81" t="str">
            <v>APF50FEAXP</v>
          </cell>
          <cell r="G81" t="str">
            <v>O.NG.PAO.EAW.WEL.724WC</v>
          </cell>
          <cell r="H81" t="str">
            <v>RECURRENT</v>
          </cell>
          <cell r="I81" t="str">
            <v>A7211680</v>
          </cell>
          <cell r="Q81">
            <v>1360</v>
          </cell>
          <cell r="R81">
            <v>90</v>
          </cell>
          <cell r="S81">
            <v>100</v>
          </cell>
          <cell r="U81">
            <v>200</v>
          </cell>
          <cell r="V81">
            <v>250</v>
          </cell>
          <cell r="W81">
            <v>251.47058823529412</v>
          </cell>
          <cell r="X81">
            <v>200</v>
          </cell>
          <cell r="Y81" t="str">
            <v>JV</v>
          </cell>
          <cell r="Z81" t="str">
            <v>A7211680-Emergency Equipment Testing</v>
          </cell>
          <cell r="AA81" t="str">
            <v>O.NG.PAO.EAW.WEL.724WC-EA Wells Corr. Mtc</v>
          </cell>
          <cell r="AB81" t="str">
            <v>Emergency Equipment Testing</v>
          </cell>
          <cell r="AC81" t="str">
            <v>EA Wells Corr. Mtc</v>
          </cell>
          <cell r="AD81">
            <v>134.34112720194648</v>
          </cell>
          <cell r="AE81" t="str">
            <v>PAO</v>
          </cell>
        </row>
        <row r="82">
          <cell r="A82" t="str">
            <v>Integrated Control System Maintenance</v>
          </cell>
          <cell r="B82" t="str">
            <v>EA MAINTENANCE</v>
          </cell>
          <cell r="C82" t="str">
            <v>Production Facilities Maintenance</v>
          </cell>
          <cell r="D82" t="str">
            <v>PREM</v>
          </cell>
          <cell r="E82" t="str">
            <v>OPEX</v>
          </cell>
          <cell r="F82" t="str">
            <v>APF50FEAXP</v>
          </cell>
          <cell r="G82" t="str">
            <v>O.NG.PAO.EAW.WEL.724WC</v>
          </cell>
          <cell r="H82" t="str">
            <v>RECURRENT</v>
          </cell>
          <cell r="I82" t="str">
            <v>A7211650</v>
          </cell>
          <cell r="J82">
            <v>709</v>
          </cell>
          <cell r="K82">
            <v>18000</v>
          </cell>
          <cell r="L82">
            <v>450</v>
          </cell>
          <cell r="M82">
            <v>593.99421128798861</v>
          </cell>
          <cell r="N82">
            <v>15195.328732857142</v>
          </cell>
          <cell r="O82">
            <v>427.81132714285712</v>
          </cell>
          <cell r="P82">
            <v>542.6701071428572</v>
          </cell>
          <cell r="R82">
            <v>250</v>
          </cell>
          <cell r="S82">
            <v>250</v>
          </cell>
          <cell r="V82">
            <v>500</v>
          </cell>
          <cell r="W82">
            <v>500</v>
          </cell>
          <cell r="X82">
            <v>0</v>
          </cell>
          <cell r="Y82" t="str">
            <v>JV</v>
          </cell>
          <cell r="Z82" t="str">
            <v>A7211650-Field Control And Automation Maintenance</v>
          </cell>
          <cell r="AA82" t="str">
            <v>O.NG.PAO.EAW.WEL.724WC-EA Wells Corr. Mtc</v>
          </cell>
          <cell r="AB82" t="str">
            <v>Field Control And Automation Maintenance</v>
          </cell>
          <cell r="AC82" t="str">
            <v>EA Wells Corr. Mtc</v>
          </cell>
          <cell r="AD82">
            <v>187</v>
          </cell>
          <cell r="AE82" t="str">
            <v>PAO</v>
          </cell>
        </row>
        <row r="83">
          <cell r="A83" t="str">
            <v>Integrity Maintenance</v>
          </cell>
          <cell r="B83" t="str">
            <v>EA MAINTENANCE</v>
          </cell>
          <cell r="C83" t="str">
            <v>Production Facilities - Asset Integrity</v>
          </cell>
          <cell r="D83" t="str">
            <v>PREM</v>
          </cell>
          <cell r="E83" t="str">
            <v>OPEX</v>
          </cell>
          <cell r="F83" t="str">
            <v>APF50FEAXP</v>
          </cell>
          <cell r="G83" t="str">
            <v>O.NG.PAO.EAW.WEL.724WC</v>
          </cell>
          <cell r="H83" t="str">
            <v>RECURRENT</v>
          </cell>
          <cell r="I83" t="str">
            <v>A7212220</v>
          </cell>
          <cell r="Q83">
            <v>0</v>
          </cell>
          <cell r="R83">
            <v>0</v>
          </cell>
          <cell r="S83">
            <v>0</v>
          </cell>
          <cell r="V83">
            <v>1845</v>
          </cell>
          <cell r="W83">
            <v>1845</v>
          </cell>
          <cell r="X83">
            <v>1575</v>
          </cell>
          <cell r="Y83" t="str">
            <v>JV</v>
          </cell>
          <cell r="Z83" t="str">
            <v>A7212220-Verific &amp; Certif of Installs, Prods &amp; Svcs</v>
          </cell>
          <cell r="AA83" t="str">
            <v>O.NG.PAO.EAW.WEL.724WC-EA Wells Corr. Mtc</v>
          </cell>
          <cell r="AB83" t="str">
            <v>Verific &amp; Certif of Installs, Prods &amp; Svcs</v>
          </cell>
          <cell r="AC83" t="str">
            <v>EA Wells Corr. Mtc</v>
          </cell>
          <cell r="AD83">
            <v>0</v>
          </cell>
          <cell r="AE83" t="str">
            <v>PAO</v>
          </cell>
        </row>
        <row r="84">
          <cell r="A84" t="str">
            <v>INTELS accommodation - Office</v>
          </cell>
          <cell r="B84" t="str">
            <v>OVERHEADS</v>
          </cell>
          <cell r="C84" t="str">
            <v>INTELS Camp (Office &amp; Residential)</v>
          </cell>
          <cell r="D84" t="str">
            <v>SND-O</v>
          </cell>
          <cell r="E84" t="str">
            <v>OPEX</v>
          </cell>
          <cell r="F84" t="str">
            <v>GPAO</v>
          </cell>
          <cell r="G84" t="str">
            <v>101271</v>
          </cell>
          <cell r="H84" t="str">
            <v>OVERHEAD</v>
          </cell>
          <cell r="I84" t="str">
            <v>A7260530</v>
          </cell>
          <cell r="J84">
            <v>80</v>
          </cell>
          <cell r="L84">
            <v>97</v>
          </cell>
          <cell r="M84">
            <v>97</v>
          </cell>
          <cell r="O84">
            <v>126.922</v>
          </cell>
          <cell r="P84">
            <v>126.922</v>
          </cell>
          <cell r="R84">
            <v>0</v>
          </cell>
          <cell r="S84">
            <v>0</v>
          </cell>
          <cell r="V84">
            <v>0</v>
          </cell>
          <cell r="W84">
            <v>0</v>
          </cell>
          <cell r="X84">
            <v>0</v>
          </cell>
          <cell r="Y84" t="str">
            <v>JV</v>
          </cell>
          <cell r="Z84" t="str">
            <v>A7260530-Housing Lease/Rent</v>
          </cell>
          <cell r="AA84" t="str">
            <v>101271-GPO General OH - Manage Company Business</v>
          </cell>
          <cell r="AB84" t="str">
            <v>Housing Lease/Rent</v>
          </cell>
          <cell r="AC84" t="str">
            <v>GPO General OH - Manage Company Business</v>
          </cell>
          <cell r="AD84">
            <v>0</v>
          </cell>
          <cell r="AE84" t="str">
            <v>GPO</v>
          </cell>
        </row>
        <row r="85">
          <cell r="A85" t="str">
            <v>INTELS accommodation - Residential</v>
          </cell>
          <cell r="B85" t="str">
            <v>OVERHEADS</v>
          </cell>
          <cell r="C85" t="str">
            <v>INTELS Camp (Office &amp; Residential)</v>
          </cell>
          <cell r="D85" t="str">
            <v>SND-O</v>
          </cell>
          <cell r="E85" t="str">
            <v>OPEX</v>
          </cell>
          <cell r="F85" t="str">
            <v>GPAO</v>
          </cell>
          <cell r="G85" t="str">
            <v>101271</v>
          </cell>
          <cell r="H85" t="str">
            <v>OVERHEAD</v>
          </cell>
          <cell r="I85" t="str">
            <v>A7260530</v>
          </cell>
          <cell r="J85">
            <v>376</v>
          </cell>
          <cell r="L85">
            <v>400</v>
          </cell>
          <cell r="M85">
            <v>400</v>
          </cell>
          <cell r="N85">
            <v>7935.7269999999999</v>
          </cell>
          <cell r="O85">
            <v>378.99582916666662</v>
          </cell>
          <cell r="P85">
            <v>436.13305916666661</v>
          </cell>
          <cell r="R85">
            <v>0</v>
          </cell>
          <cell r="S85">
            <v>0</v>
          </cell>
          <cell r="V85">
            <v>0</v>
          </cell>
          <cell r="W85">
            <v>0</v>
          </cell>
          <cell r="X85">
            <v>0</v>
          </cell>
          <cell r="Y85" t="str">
            <v>JV</v>
          </cell>
          <cell r="Z85" t="str">
            <v>A7260530-Housing Lease/Rent</v>
          </cell>
          <cell r="AA85" t="str">
            <v>101271-GPO General OH - Manage Company Business</v>
          </cell>
          <cell r="AB85" t="str">
            <v>Housing Lease/Rent</v>
          </cell>
          <cell r="AC85" t="str">
            <v>GPO General OH - Manage Company Business</v>
          </cell>
          <cell r="AD85">
            <v>0</v>
          </cell>
          <cell r="AE85" t="str">
            <v>GPO</v>
          </cell>
        </row>
        <row r="86">
          <cell r="A86" t="str">
            <v>ISO Certification - EA</v>
          </cell>
          <cell r="B86" t="str">
            <v>HSE - EA</v>
          </cell>
          <cell r="C86" t="str">
            <v>HSE &amp; Consultancy-EA</v>
          </cell>
          <cell r="D86" t="str">
            <v>PREM</v>
          </cell>
          <cell r="E86" t="str">
            <v>OPEX</v>
          </cell>
          <cell r="F86" t="str">
            <v>APA25THSEC</v>
          </cell>
          <cell r="G86" t="str">
            <v>101173</v>
          </cell>
          <cell r="H86" t="str">
            <v>RECURRENT</v>
          </cell>
          <cell r="I86" t="str">
            <v>A7212200</v>
          </cell>
          <cell r="J86">
            <v>91</v>
          </cell>
          <cell r="K86">
            <v>1368</v>
          </cell>
          <cell r="L86">
            <v>124</v>
          </cell>
          <cell r="M86">
            <v>134.94356005788714</v>
          </cell>
          <cell r="N86">
            <v>1376.5920000000001</v>
          </cell>
          <cell r="O86">
            <v>123.76</v>
          </cell>
          <cell r="P86">
            <v>133.67146000000002</v>
          </cell>
          <cell r="Q86">
            <v>534.44159999999999</v>
          </cell>
          <cell r="R86">
            <v>48.048000000000002</v>
          </cell>
          <cell r="S86">
            <v>51.977717647058824</v>
          </cell>
          <cell r="V86">
            <v>202</v>
          </cell>
          <cell r="W86">
            <v>202</v>
          </cell>
          <cell r="X86">
            <v>0</v>
          </cell>
          <cell r="Y86" t="str">
            <v>JV</v>
          </cell>
          <cell r="Z86" t="str">
            <v>A7212200-QA Syst Certif/Audit</v>
          </cell>
          <cell r="AA86" t="str">
            <v>101173-GPO.GEN.Enviro Affairs</v>
          </cell>
          <cell r="AB86" t="str">
            <v>QA Syst Certif/Audit</v>
          </cell>
          <cell r="AC86" t="str">
            <v>GPO.GEN.Enviro Affairs</v>
          </cell>
          <cell r="AD86">
            <v>0</v>
          </cell>
          <cell r="AE86" t="str">
            <v>PAO</v>
          </cell>
        </row>
        <row r="87">
          <cell r="A87" t="str">
            <v>ISO Certification - OGGS</v>
          </cell>
          <cell r="B87" t="str">
            <v>HSE - OGGS</v>
          </cell>
          <cell r="C87" t="str">
            <v>HSE &amp; Consultancy-EA</v>
          </cell>
          <cell r="D87" t="str">
            <v>PRSM</v>
          </cell>
          <cell r="E87" t="str">
            <v>OPEX</v>
          </cell>
          <cell r="F87" t="str">
            <v>APA25THSEC</v>
          </cell>
          <cell r="G87" t="str">
            <v>101173</v>
          </cell>
          <cell r="H87" t="str">
            <v>RECURRENT</v>
          </cell>
          <cell r="I87" t="str">
            <v>A7212200</v>
          </cell>
          <cell r="Q87">
            <v>1032.444</v>
          </cell>
          <cell r="R87">
            <v>92.82</v>
          </cell>
          <cell r="S87">
            <v>100.41149999999999</v>
          </cell>
          <cell r="V87">
            <v>50</v>
          </cell>
          <cell r="W87">
            <v>50</v>
          </cell>
          <cell r="X87">
            <v>0</v>
          </cell>
          <cell r="Y87" t="str">
            <v>JV</v>
          </cell>
          <cell r="Z87" t="str">
            <v>A7212200-QA Syst Certif/Audit</v>
          </cell>
          <cell r="AA87" t="str">
            <v>101173-GPO.GEN.Enviro Affairs</v>
          </cell>
          <cell r="AB87" t="str">
            <v>QA Syst Certif/Audit</v>
          </cell>
          <cell r="AC87" t="str">
            <v>GPO.GEN.Enviro Affairs</v>
          </cell>
          <cell r="AD87">
            <v>0</v>
          </cell>
          <cell r="AE87" t="str">
            <v>PSO</v>
          </cell>
        </row>
        <row r="88">
          <cell r="A88" t="str">
            <v>IT Equip &amp; infrastruc costs onshore</v>
          </cell>
          <cell r="B88" t="str">
            <v>CAPEX IM &amp; T</v>
          </cell>
          <cell r="C88" t="str">
            <v>IT/ Telecoms Infrastructure - Office</v>
          </cell>
          <cell r="D88" t="str">
            <v>PRLO</v>
          </cell>
          <cell r="E88" t="str">
            <v>CAPEX</v>
          </cell>
          <cell r="F88" t="str">
            <v>C1N58</v>
          </cell>
          <cell r="G88" t="str">
            <v>C.NG.SSC.OR.02.430.A160</v>
          </cell>
          <cell r="H88" t="str">
            <v>CAPEX</v>
          </cell>
          <cell r="I88" t="str">
            <v>A7450050</v>
          </cell>
          <cell r="J88">
            <v>959</v>
          </cell>
          <cell r="K88">
            <v>26101</v>
          </cell>
          <cell r="L88">
            <v>541</v>
          </cell>
          <cell r="M88">
            <v>749.79960604598841</v>
          </cell>
          <cell r="N88">
            <v>8563.883719999998</v>
          </cell>
          <cell r="O88">
            <v>478.25028000000003</v>
          </cell>
          <cell r="P88">
            <v>543.13587000000007</v>
          </cell>
          <cell r="S88">
            <v>0</v>
          </cell>
          <cell r="V88">
            <v>0</v>
          </cell>
          <cell r="W88">
            <v>0</v>
          </cell>
          <cell r="X88">
            <v>0</v>
          </cell>
          <cell r="Y88" t="str">
            <v>JV</v>
          </cell>
          <cell r="Z88" t="str">
            <v>A7450050-Computers, Pc</v>
          </cell>
          <cell r="AA88" t="str">
            <v>C.NG.SSC.OR.02.430.A160-0</v>
          </cell>
          <cell r="AB88" t="str">
            <v>Computers, Pc</v>
          </cell>
          <cell r="AC88">
            <v>0</v>
          </cell>
          <cell r="AD88">
            <v>0</v>
          </cell>
          <cell r="AE88" t="str">
            <v>PLO</v>
          </cell>
        </row>
        <row r="89">
          <cell r="A89" t="str">
            <v>IT Infrastructure for Marine Coordination Centre</v>
          </cell>
          <cell r="B89" t="str">
            <v>CAPEX IM &amp; T</v>
          </cell>
          <cell r="C89" t="str">
            <v>IT/ Telecoms Infrastructure - Office</v>
          </cell>
          <cell r="D89" t="str">
            <v>PRLO</v>
          </cell>
          <cell r="E89" t="str">
            <v>CAPEX</v>
          </cell>
          <cell r="F89" t="str">
            <v>C1N58</v>
          </cell>
          <cell r="G89" t="str">
            <v>C.NG.SSC.OR.02.430.A160</v>
          </cell>
          <cell r="H89" t="str">
            <v>CAPEX</v>
          </cell>
          <cell r="I89" t="str">
            <v>A7450050</v>
          </cell>
          <cell r="V89">
            <v>0</v>
          </cell>
          <cell r="X89">
            <v>0</v>
          </cell>
          <cell r="Y89" t="str">
            <v>JV</v>
          </cell>
          <cell r="Z89" t="str">
            <v>A7450050-Computers, Pc</v>
          </cell>
          <cell r="AA89" t="str">
            <v>C.NG.SSC.OR.02.430.A160-0</v>
          </cell>
          <cell r="AB89" t="str">
            <v>Computers, Pc</v>
          </cell>
          <cell r="AC89">
            <v>0</v>
          </cell>
          <cell r="AD89">
            <v>0</v>
          </cell>
          <cell r="AE89" t="str">
            <v>PLO</v>
          </cell>
        </row>
        <row r="90">
          <cell r="A90" t="str">
            <v>Lifting &amp; Deck Management Serv-EA</v>
          </cell>
          <cell r="B90" t="str">
            <v>EA PRODUCTION OPERATIONS</v>
          </cell>
          <cell r="C90" t="str">
            <v>Production Facilities Operations</v>
          </cell>
          <cell r="D90" t="str">
            <v>PREM</v>
          </cell>
          <cell r="E90" t="str">
            <v>OPEX</v>
          </cell>
          <cell r="F90" t="str">
            <v>APF20FEAXP</v>
          </cell>
          <cell r="G90" t="str">
            <v>O.NG.PAO.EAF.FAC.71300</v>
          </cell>
          <cell r="H90" t="str">
            <v>RECURRENT</v>
          </cell>
          <cell r="I90" t="str">
            <v>A7211110</v>
          </cell>
          <cell r="J90">
            <v>815.30833333333328</v>
          </cell>
          <cell r="K90">
            <v>123000</v>
          </cell>
          <cell r="L90">
            <v>300</v>
          </cell>
          <cell r="M90">
            <v>1283.9604438012552</v>
          </cell>
          <cell r="N90">
            <v>104527.75949000001</v>
          </cell>
          <cell r="O90">
            <v>308.67664666666661</v>
          </cell>
          <cell r="P90">
            <v>1113.2146766666669</v>
          </cell>
          <cell r="Q90">
            <v>87983</v>
          </cell>
          <cell r="R90">
            <v>328.4</v>
          </cell>
          <cell r="S90">
            <v>975.33382352941169</v>
          </cell>
          <cell r="V90">
            <v>600</v>
          </cell>
          <cell r="W90">
            <v>921.4</v>
          </cell>
          <cell r="X90">
            <v>0</v>
          </cell>
          <cell r="Y90" t="str">
            <v>JV</v>
          </cell>
          <cell r="Z90" t="str">
            <v>A7211110-Offshore Crane Services</v>
          </cell>
          <cell r="AA90" t="str">
            <v>O.NG.PAO.EAF.FAC.71300-EA Sea Eagle FPSO Facilitie</v>
          </cell>
          <cell r="AB90" t="str">
            <v>Offshore Crane Services</v>
          </cell>
          <cell r="AC90" t="str">
            <v>EA Sea Eagle FPSO Facilitie</v>
          </cell>
          <cell r="AD90">
            <v>974.93678213672843</v>
          </cell>
          <cell r="AE90" t="str">
            <v>PAO</v>
          </cell>
        </row>
        <row r="91">
          <cell r="A91" t="str">
            <v>Lifting Eqpt Inspections Services</v>
          </cell>
          <cell r="B91" t="str">
            <v>EA SUPPLY BASE/ CARGO HANDLING</v>
          </cell>
          <cell r="C91" t="str">
            <v>Supply base</v>
          </cell>
          <cell r="D91" t="str">
            <v>PRLO</v>
          </cell>
          <cell r="E91" t="str">
            <v>OPEX</v>
          </cell>
          <cell r="F91" t="str">
            <v>APF28TSULG</v>
          </cell>
          <cell r="G91" t="str">
            <v>101177</v>
          </cell>
          <cell r="H91" t="str">
            <v>RECURRENT</v>
          </cell>
          <cell r="I91" t="str">
            <v>A7240220</v>
          </cell>
          <cell r="R91">
            <v>148</v>
          </cell>
          <cell r="S91">
            <v>148</v>
          </cell>
          <cell r="V91">
            <v>148</v>
          </cell>
          <cell r="W91">
            <v>148</v>
          </cell>
          <cell r="X91">
            <v>0</v>
          </cell>
          <cell r="Y91" t="str">
            <v>JV</v>
          </cell>
          <cell r="Z91" t="str">
            <v>A7240220-Marine Maintenance Services</v>
          </cell>
          <cell r="AA91" t="str">
            <v>101177-GPO.GEN.TRANSPORT</v>
          </cell>
          <cell r="AB91" t="str">
            <v>Marine Maintenance Services</v>
          </cell>
          <cell r="AC91" t="str">
            <v>GPO.GEN.TRANSPORT</v>
          </cell>
          <cell r="AD91">
            <v>154.33515815085158</v>
          </cell>
          <cell r="AE91" t="str">
            <v>PLO</v>
          </cell>
        </row>
        <row r="92">
          <cell r="A92" t="str">
            <v>Line pigging (cleaning) and consumables.</v>
          </cell>
          <cell r="B92" t="str">
            <v>OGGS MAINTENANCE</v>
          </cell>
          <cell r="C92" t="str">
            <v>OGGS- Maintenance</v>
          </cell>
          <cell r="D92" t="str">
            <v>PRSM</v>
          </cell>
          <cell r="E92" t="str">
            <v>OPEX</v>
          </cell>
          <cell r="F92" t="str">
            <v>APF15COGGS</v>
          </cell>
          <cell r="G92" t="str">
            <v>O.NG.PSO.RPP.FAC.71300</v>
          </cell>
          <cell r="H92" t="str">
            <v>RECURRENT</v>
          </cell>
          <cell r="I92" t="str">
            <v>A7211320</v>
          </cell>
          <cell r="R92">
            <v>9</v>
          </cell>
          <cell r="S92">
            <v>9</v>
          </cell>
          <cell r="U92">
            <v>56</v>
          </cell>
          <cell r="V92">
            <v>230</v>
          </cell>
          <cell r="W92">
            <v>230.41176470588235</v>
          </cell>
          <cell r="X92">
            <v>56</v>
          </cell>
          <cell r="Y92" t="str">
            <v>JV</v>
          </cell>
          <cell r="Z92" t="str">
            <v>A7211320-Pigging Services</v>
          </cell>
          <cell r="AA92" t="str">
            <v>O.NG.PSO.RPP.FAC.71300-OGGS Riser Platform Facil O</v>
          </cell>
          <cell r="AB92" t="str">
            <v>Pigging Services</v>
          </cell>
          <cell r="AC92" t="str">
            <v>OGGS Riser Platform Facil O</v>
          </cell>
          <cell r="AD92">
            <v>0</v>
          </cell>
          <cell r="AE92" t="str">
            <v>PSO</v>
          </cell>
        </row>
        <row r="93">
          <cell r="A93" t="str">
            <v>Maintain 5Km Exclusion zone-Diesel for Security Patrol Vessel</v>
          </cell>
          <cell r="B93" t="str">
            <v>SECURITY/CD/CA - EA</v>
          </cell>
          <cell r="C93" t="str">
            <v>EA field security</v>
          </cell>
          <cell r="D93" t="str">
            <v>PREM</v>
          </cell>
          <cell r="E93" t="str">
            <v>OPEX</v>
          </cell>
          <cell r="F93" t="str">
            <v>APA65FEAXP</v>
          </cell>
          <cell r="G93" t="str">
            <v>101172</v>
          </cell>
          <cell r="H93" t="str">
            <v>RECURRENT</v>
          </cell>
          <cell r="I93" t="str">
            <v>A7490010</v>
          </cell>
          <cell r="K93">
            <v>40548.284557980289</v>
          </cell>
          <cell r="M93">
            <v>324.37323633373882</v>
          </cell>
          <cell r="N93">
            <v>29730.556789999999</v>
          </cell>
          <cell r="P93">
            <v>218.02189000000001</v>
          </cell>
          <cell r="R93">
            <v>301</v>
          </cell>
          <cell r="S93">
            <v>301</v>
          </cell>
          <cell r="V93">
            <v>655</v>
          </cell>
          <cell r="W93">
            <v>655</v>
          </cell>
          <cell r="X93">
            <v>0</v>
          </cell>
          <cell r="Y93" t="str">
            <v>JV</v>
          </cell>
          <cell r="Z93" t="str">
            <v>A7490010-Fuel, Gasoline/Diesel/Vaporising</v>
          </cell>
          <cell r="AA93" t="str">
            <v>101172-GPO.GEN.Security</v>
          </cell>
          <cell r="AB93" t="str">
            <v>Fuel, Gasoline/Diesel/Vaporising</v>
          </cell>
          <cell r="AC93" t="str">
            <v>GPO.GEN.Security</v>
          </cell>
          <cell r="AD93">
            <v>0.94801795063575178</v>
          </cell>
          <cell r="AE93" t="str">
            <v>PAO</v>
          </cell>
        </row>
        <row r="94">
          <cell r="A94" t="str">
            <v xml:space="preserve">Maintain 5Km Exclusion zone-Security Patrol </v>
          </cell>
          <cell r="B94" t="str">
            <v>SECURITY/CD/CA - EA</v>
          </cell>
          <cell r="C94" t="str">
            <v>EA field security</v>
          </cell>
          <cell r="D94" t="str">
            <v>PREM</v>
          </cell>
          <cell r="E94" t="str">
            <v>OPEX</v>
          </cell>
          <cell r="F94" t="str">
            <v>APA65FEAXP</v>
          </cell>
          <cell r="G94" t="str">
            <v>101172</v>
          </cell>
          <cell r="H94" t="str">
            <v>RECURRENT</v>
          </cell>
          <cell r="I94" t="str">
            <v>A7220980</v>
          </cell>
          <cell r="K94">
            <v>14962.715442019711</v>
          </cell>
          <cell r="L94">
            <v>1648</v>
          </cell>
          <cell r="M94">
            <v>1767.6969116000132</v>
          </cell>
          <cell r="N94">
            <v>6504.3180900000016</v>
          </cell>
          <cell r="O94">
            <v>1239.7662</v>
          </cell>
          <cell r="P94">
            <v>1288.5927600000002</v>
          </cell>
          <cell r="Q94">
            <v>13530.911749999999</v>
          </cell>
          <cell r="R94">
            <v>3458</v>
          </cell>
          <cell r="S94">
            <v>3557.4919981617645</v>
          </cell>
          <cell r="V94">
            <v>3203</v>
          </cell>
          <cell r="W94">
            <v>3203</v>
          </cell>
          <cell r="X94">
            <v>369</v>
          </cell>
          <cell r="Y94" t="str">
            <v>JV</v>
          </cell>
          <cell r="Z94" t="str">
            <v>A7220980-HSE Protection Services</v>
          </cell>
          <cell r="AA94" t="str">
            <v>101172-GPO.GEN.Security</v>
          </cell>
          <cell r="AB94" t="str">
            <v>HSE Protection Services</v>
          </cell>
          <cell r="AC94" t="str">
            <v>GPO.GEN.Security</v>
          </cell>
          <cell r="AD94">
            <v>250.38</v>
          </cell>
          <cell r="AE94" t="str">
            <v>PAO</v>
          </cell>
        </row>
        <row r="95">
          <cell r="A95" t="str">
            <v>Maintenance Services</v>
          </cell>
          <cell r="B95" t="str">
            <v>EA MAINTENANCE</v>
          </cell>
          <cell r="C95" t="str">
            <v>Production Facilities - Asset Integrity</v>
          </cell>
          <cell r="D95" t="str">
            <v>PREM</v>
          </cell>
          <cell r="E95" t="str">
            <v>OPEX</v>
          </cell>
          <cell r="F95" t="str">
            <v>APF50FEAXP</v>
          </cell>
          <cell r="G95" t="str">
            <v>O.NG.PAO.EAW.WEL.724WC</v>
          </cell>
          <cell r="H95" t="str">
            <v>RECURRENT</v>
          </cell>
          <cell r="I95" t="str">
            <v>A7211170</v>
          </cell>
          <cell r="J95">
            <v>215</v>
          </cell>
          <cell r="L95">
            <v>43</v>
          </cell>
          <cell r="M95">
            <v>43</v>
          </cell>
          <cell r="Q95">
            <v>18768</v>
          </cell>
          <cell r="R95">
            <v>493</v>
          </cell>
          <cell r="S95">
            <v>631</v>
          </cell>
          <cell r="U95">
            <v>350</v>
          </cell>
          <cell r="V95">
            <v>1300</v>
          </cell>
          <cell r="W95">
            <v>1302.5735294117646</v>
          </cell>
          <cell r="X95">
            <v>350</v>
          </cell>
          <cell r="Y95" t="str">
            <v>JV</v>
          </cell>
          <cell r="Z95" t="str">
            <v>A7211170-General Machinery Maintenance</v>
          </cell>
          <cell r="AA95" t="str">
            <v>O.NG.PAO.EAW.WEL.724WC-EA Wells Corr. Mtc</v>
          </cell>
          <cell r="AB95" t="str">
            <v>General Machinery Maintenance</v>
          </cell>
          <cell r="AC95" t="str">
            <v>EA Wells Corr. Mtc</v>
          </cell>
          <cell r="AD95">
            <v>916.43401367876766</v>
          </cell>
          <cell r="AE95" t="str">
            <v>PAO</v>
          </cell>
        </row>
        <row r="96">
          <cell r="A96" t="str">
            <v>Maintenance Spares and Consumables</v>
          </cell>
          <cell r="B96" t="str">
            <v>EA MAINTENANCE</v>
          </cell>
          <cell r="C96" t="str">
            <v>Production Facilities Maintenance</v>
          </cell>
          <cell r="D96" t="str">
            <v>PREM</v>
          </cell>
          <cell r="E96" t="str">
            <v>OPEX</v>
          </cell>
          <cell r="F96" t="str">
            <v>APF50FEAXP</v>
          </cell>
          <cell r="G96" t="str">
            <v>O.NG.PAO.EAW.WEL.724WC</v>
          </cell>
          <cell r="H96" t="str">
            <v>RECURRENT</v>
          </cell>
          <cell r="I96" t="str">
            <v>A7420070</v>
          </cell>
          <cell r="J96">
            <v>479</v>
          </cell>
          <cell r="K96">
            <v>33286</v>
          </cell>
          <cell r="L96">
            <v>795</v>
          </cell>
          <cell r="M96">
            <v>1061.2772953851104</v>
          </cell>
          <cell r="N96">
            <v>23782.447399999997</v>
          </cell>
          <cell r="O96">
            <v>456.34824999999989</v>
          </cell>
          <cell r="P96">
            <v>631.49857999999983</v>
          </cell>
          <cell r="Q96">
            <v>2720</v>
          </cell>
          <cell r="R96">
            <v>361</v>
          </cell>
          <cell r="S96">
            <v>381</v>
          </cell>
          <cell r="T96">
            <v>300</v>
          </cell>
          <cell r="U96">
            <v>400</v>
          </cell>
          <cell r="V96">
            <v>1400</v>
          </cell>
          <cell r="W96">
            <v>1402.9411764705883</v>
          </cell>
          <cell r="X96">
            <v>400</v>
          </cell>
          <cell r="Y96" t="str">
            <v>JV</v>
          </cell>
          <cell r="Z96" t="str">
            <v>A7420070-Spare Parts - All</v>
          </cell>
          <cell r="AA96" t="str">
            <v>O.NG.PAO.EAW.WEL.724WC-EA Wells Corr. Mtc</v>
          </cell>
          <cell r="AB96" t="str">
            <v>Spare Parts - All</v>
          </cell>
          <cell r="AC96" t="str">
            <v>EA Wells Corr. Mtc</v>
          </cell>
          <cell r="AD96">
            <v>0</v>
          </cell>
          <cell r="AE96" t="str">
            <v>PAO</v>
          </cell>
        </row>
        <row r="97">
          <cell r="A97" t="str">
            <v>Marine support specialist S. Potter</v>
          </cell>
          <cell r="B97" t="str">
            <v>EA PRODUCTION OPERATIONS</v>
          </cell>
          <cell r="C97" t="str">
            <v>Contract Staff Salaries</v>
          </cell>
          <cell r="D97" t="str">
            <v>PREM</v>
          </cell>
          <cell r="E97" t="str">
            <v>OPEX</v>
          </cell>
          <cell r="F97" t="str">
            <v>APF20FEAXP</v>
          </cell>
          <cell r="G97" t="str">
            <v>O.NG.PAO.EAF.FAC.71300</v>
          </cell>
          <cell r="H97" t="str">
            <v>RECURRENT</v>
          </cell>
          <cell r="I97" t="str">
            <v>A7260110</v>
          </cell>
          <cell r="J97">
            <v>62.73</v>
          </cell>
          <cell r="L97">
            <v>57</v>
          </cell>
          <cell r="M97">
            <v>57</v>
          </cell>
          <cell r="O97">
            <v>56.723959999999991</v>
          </cell>
          <cell r="P97">
            <v>56.724440000000001</v>
          </cell>
          <cell r="Q97">
            <v>0</v>
          </cell>
          <cell r="R97">
            <v>0</v>
          </cell>
          <cell r="S97">
            <v>0</v>
          </cell>
          <cell r="V97">
            <v>0</v>
          </cell>
          <cell r="W97">
            <v>0</v>
          </cell>
          <cell r="X97">
            <v>0</v>
          </cell>
          <cell r="Y97" t="str">
            <v>JV</v>
          </cell>
          <cell r="Z97" t="str">
            <v>A7260110-Manpower Services Generic</v>
          </cell>
          <cell r="AA97" t="str">
            <v>O.NG.PAO.EAF.FAC.71300-EA Sea Eagle FPSO Facilitie</v>
          </cell>
          <cell r="AB97" t="str">
            <v>Manpower Services Generic</v>
          </cell>
          <cell r="AC97" t="str">
            <v>EA Sea Eagle FPSO Facilitie</v>
          </cell>
          <cell r="AD97">
            <v>0</v>
          </cell>
          <cell r="AE97" t="str">
            <v>PAO</v>
          </cell>
        </row>
        <row r="98">
          <cell r="A98" t="str">
            <v>Metering station maintenance service on EA</v>
          </cell>
          <cell r="B98" t="str">
            <v>EA MAINTENANCE</v>
          </cell>
          <cell r="C98" t="str">
            <v>Production Facilities Maintenance</v>
          </cell>
          <cell r="D98" t="str">
            <v>PREM</v>
          </cell>
          <cell r="E98" t="str">
            <v>OPEX</v>
          </cell>
          <cell r="F98" t="str">
            <v>APF50FEAXP</v>
          </cell>
          <cell r="G98" t="str">
            <v>O.NG.PAO.EAW.WEL.724WC</v>
          </cell>
          <cell r="H98" t="str">
            <v>RECURRENT</v>
          </cell>
          <cell r="I98" t="str">
            <v>A7211150</v>
          </cell>
          <cell r="J98">
            <v>238</v>
          </cell>
          <cell r="K98">
            <v>2571</v>
          </cell>
          <cell r="L98">
            <v>30</v>
          </cell>
          <cell r="M98">
            <v>50.567173178967707</v>
          </cell>
          <cell r="N98">
            <v>1687.452</v>
          </cell>
          <cell r="O98">
            <v>7.6769999999999996</v>
          </cell>
          <cell r="P98">
            <v>19.826650000000001</v>
          </cell>
          <cell r="Q98">
            <v>1088</v>
          </cell>
          <cell r="R98">
            <v>50</v>
          </cell>
          <cell r="S98">
            <v>58</v>
          </cell>
          <cell r="V98">
            <v>100</v>
          </cell>
          <cell r="W98">
            <v>100</v>
          </cell>
          <cell r="X98">
            <v>0</v>
          </cell>
          <cell r="Y98" t="str">
            <v>JV</v>
          </cell>
          <cell r="Z98" t="str">
            <v>A7211150-Plant Equipment Services Specialized</v>
          </cell>
          <cell r="AA98" t="str">
            <v>O.NG.PAO.EAW.WEL.724WC-EA Wells Corr. Mtc</v>
          </cell>
          <cell r="AB98" t="str">
            <v>Plant Equipment Services Specialized</v>
          </cell>
          <cell r="AC98" t="str">
            <v>EA Wells Corr. Mtc</v>
          </cell>
          <cell r="AD98">
            <v>20</v>
          </cell>
          <cell r="AE98" t="str">
            <v>PAO</v>
          </cell>
        </row>
        <row r="99">
          <cell r="A99" t="str">
            <v>Miscellaneous IM&amp;T costs</v>
          </cell>
          <cell r="B99" t="str">
            <v>OFFSHORE IM &amp; T</v>
          </cell>
          <cell r="C99" t="str">
            <v>Onshore IM&amp;T costs</v>
          </cell>
          <cell r="D99" t="str">
            <v>SND-O</v>
          </cell>
          <cell r="E99" t="str">
            <v>OPEX</v>
          </cell>
          <cell r="F99" t="str">
            <v>APQ70TIMTS</v>
          </cell>
          <cell r="G99" t="str">
            <v>101180</v>
          </cell>
          <cell r="H99" t="str">
            <v>RECURRENT</v>
          </cell>
          <cell r="I99" t="str">
            <v>A7220330</v>
          </cell>
          <cell r="R99">
            <v>34</v>
          </cell>
          <cell r="S99">
            <v>34</v>
          </cell>
          <cell r="V99">
            <v>34</v>
          </cell>
          <cell r="W99">
            <v>34</v>
          </cell>
          <cell r="X99">
            <v>0</v>
          </cell>
          <cell r="Y99" t="str">
            <v>JV</v>
          </cell>
          <cell r="Z99" t="str">
            <v>A7220330-IT General</v>
          </cell>
          <cell r="AA99" t="str">
            <v>101180-GPO.GEN.IT SERVICES</v>
          </cell>
          <cell r="AB99" t="str">
            <v>IT General</v>
          </cell>
          <cell r="AC99" t="str">
            <v>GPO.GEN.IT SERVICES</v>
          </cell>
          <cell r="AD99">
            <v>27.182427511094605</v>
          </cell>
          <cell r="AE99" t="str">
            <v>PIO</v>
          </cell>
        </row>
        <row r="100">
          <cell r="A100" t="str">
            <v>Miscellaneous Logistics costs</v>
          </cell>
          <cell r="B100" t="str">
            <v>EA SUPPLY BASE/ CARGO HANDLING</v>
          </cell>
          <cell r="C100" t="str">
            <v>Land Logistics</v>
          </cell>
          <cell r="D100" t="str">
            <v>PRLO</v>
          </cell>
          <cell r="E100" t="str">
            <v>OPEX</v>
          </cell>
          <cell r="F100" t="str">
            <v>APF28TSULG</v>
          </cell>
          <cell r="G100" t="str">
            <v>101177</v>
          </cell>
          <cell r="H100" t="str">
            <v>RECURRENT</v>
          </cell>
          <cell r="I100" t="str">
            <v>A7240510</v>
          </cell>
          <cell r="J100">
            <v>14.7</v>
          </cell>
          <cell r="K100">
            <v>4500</v>
          </cell>
          <cell r="L100">
            <v>88</v>
          </cell>
          <cell r="M100">
            <v>123.99855282199715</v>
          </cell>
          <cell r="N100">
            <v>4083.4530100000015</v>
          </cell>
          <cell r="O100">
            <v>86.660700442583689</v>
          </cell>
          <cell r="P100">
            <v>116.63491091066021</v>
          </cell>
          <cell r="R100">
            <v>32</v>
          </cell>
          <cell r="S100">
            <v>32</v>
          </cell>
          <cell r="V100">
            <v>30</v>
          </cell>
          <cell r="W100">
            <v>30</v>
          </cell>
          <cell r="X100">
            <v>0</v>
          </cell>
          <cell r="Y100" t="str">
            <v>JV</v>
          </cell>
          <cell r="Z100" t="str">
            <v>A7240510-Logistics General Services Generic</v>
          </cell>
          <cell r="AA100" t="str">
            <v>101177-GPO.GEN.TRANSPORT</v>
          </cell>
          <cell r="AB100" t="str">
            <v>Logistics General Services Generic</v>
          </cell>
          <cell r="AC100" t="str">
            <v>GPO.GEN.TRANSPORT</v>
          </cell>
          <cell r="AD100">
            <v>0.53103964098728496</v>
          </cell>
          <cell r="AE100" t="str">
            <v>PLO</v>
          </cell>
        </row>
        <row r="101">
          <cell r="A101" t="str">
            <v>Miscellaneous maintenance services on sea Eagle</v>
          </cell>
          <cell r="B101" t="str">
            <v>EA MAINTENANCE</v>
          </cell>
          <cell r="C101" t="str">
            <v>Production Facilities Maintenance</v>
          </cell>
          <cell r="D101" t="str">
            <v>PREM</v>
          </cell>
          <cell r="E101" t="str">
            <v>OPEX</v>
          </cell>
          <cell r="F101" t="str">
            <v>APF50FEAXP</v>
          </cell>
          <cell r="G101" t="str">
            <v>O.NG.PAO.EAW.WEL.724WC</v>
          </cell>
          <cell r="H101" t="str">
            <v>RECURRENT</v>
          </cell>
          <cell r="I101" t="str">
            <v>A7211170</v>
          </cell>
          <cell r="J101">
            <v>30</v>
          </cell>
          <cell r="L101">
            <v>30</v>
          </cell>
          <cell r="M101">
            <v>30</v>
          </cell>
          <cell r="Q101">
            <v>9820</v>
          </cell>
          <cell r="R101">
            <v>0</v>
          </cell>
          <cell r="S101">
            <v>72.205882352941174</v>
          </cell>
          <cell r="V101">
            <v>1257</v>
          </cell>
          <cell r="W101">
            <v>1257</v>
          </cell>
          <cell r="X101">
            <v>0</v>
          </cell>
          <cell r="Y101" t="str">
            <v>JV</v>
          </cell>
          <cell r="Z101" t="str">
            <v>A7211170-General Machinery Maintenance</v>
          </cell>
          <cell r="AA101" t="str">
            <v>O.NG.PAO.EAW.WEL.724WC-EA Wells Corr. Mtc</v>
          </cell>
          <cell r="AB101" t="str">
            <v>General Machinery Maintenance</v>
          </cell>
          <cell r="AC101" t="str">
            <v>EA Wells Corr. Mtc</v>
          </cell>
          <cell r="AD101">
            <v>0</v>
          </cell>
          <cell r="AE101" t="str">
            <v>PAO</v>
          </cell>
        </row>
        <row r="102">
          <cell r="A102" t="str">
            <v>Mooring, Topsides And Operations Support (HEA)EAFPSO</v>
          </cell>
          <cell r="B102" t="str">
            <v>EA MAINTENANCE</v>
          </cell>
          <cell r="C102" t="str">
            <v>Production Facilities Maintenance</v>
          </cell>
          <cell r="D102" t="str">
            <v>PREM</v>
          </cell>
          <cell r="E102" t="str">
            <v>OPEX</v>
          </cell>
          <cell r="F102" t="str">
            <v>APF50FEAXP</v>
          </cell>
          <cell r="G102" t="str">
            <v>O.NG.PAO.EAW.WEL.724WC</v>
          </cell>
          <cell r="H102" t="str">
            <v>RECURRENT</v>
          </cell>
          <cell r="I102" t="str">
            <v>A7211150</v>
          </cell>
          <cell r="J102">
            <v>5974</v>
          </cell>
          <cell r="L102">
            <v>5900</v>
          </cell>
          <cell r="M102">
            <v>5900</v>
          </cell>
          <cell r="O102">
            <v>5778.7045300000036</v>
          </cell>
          <cell r="P102">
            <v>5778.7045300000036</v>
          </cell>
          <cell r="R102">
            <v>6813.6</v>
          </cell>
          <cell r="S102">
            <v>6813.6</v>
          </cell>
          <cell r="V102">
            <v>5814</v>
          </cell>
          <cell r="W102">
            <v>5814</v>
          </cell>
          <cell r="X102">
            <v>0</v>
          </cell>
          <cell r="Y102" t="str">
            <v>JV</v>
          </cell>
          <cell r="Z102" t="str">
            <v>A7211150-Plant Equipment Services Specialized</v>
          </cell>
          <cell r="AA102" t="str">
            <v>O.NG.PAO.EAW.WEL.724WC-EA Wells Corr. Mtc</v>
          </cell>
          <cell r="AB102" t="str">
            <v>Plant Equipment Services Specialized</v>
          </cell>
          <cell r="AC102" t="str">
            <v>EA Wells Corr. Mtc</v>
          </cell>
          <cell r="AD102">
            <v>6813.8231249999999</v>
          </cell>
          <cell r="AE102" t="str">
            <v>PAO</v>
          </cell>
        </row>
        <row r="103">
          <cell r="A103" t="str">
            <v>Motor Vehicles/Buses</v>
          </cell>
          <cell r="B103" t="str">
            <v>CAPEX - OTHERS</v>
          </cell>
          <cell r="C103" t="str">
            <v>Vehicles</v>
          </cell>
          <cell r="D103" t="str">
            <v>PRLO</v>
          </cell>
          <cell r="E103" t="str">
            <v>CAPEX</v>
          </cell>
          <cell r="F103" t="str">
            <v>C1N58</v>
          </cell>
          <cell r="G103" t="str">
            <v>C.NG.SSC.OR.02.430.A160</v>
          </cell>
          <cell r="H103" t="str">
            <v>CAPEX</v>
          </cell>
          <cell r="I103" t="str">
            <v>A7470010</v>
          </cell>
          <cell r="J103">
            <v>167.5</v>
          </cell>
          <cell r="K103">
            <v>8000</v>
          </cell>
          <cell r="L103">
            <v>202</v>
          </cell>
          <cell r="M103">
            <v>265.99742723910606</v>
          </cell>
          <cell r="N103">
            <v>7402.9815600000002</v>
          </cell>
          <cell r="O103">
            <v>181.19891000000004</v>
          </cell>
          <cell r="P103">
            <v>236.59460000000004</v>
          </cell>
          <cell r="Q103">
            <v>9700</v>
          </cell>
          <cell r="R103">
            <v>138</v>
          </cell>
          <cell r="S103">
            <v>209.3235294117647</v>
          </cell>
          <cell r="V103">
            <v>0</v>
          </cell>
          <cell r="W103">
            <v>0</v>
          </cell>
          <cell r="X103">
            <v>0</v>
          </cell>
          <cell r="Y103" t="str">
            <v>JV</v>
          </cell>
          <cell r="Z103" t="str">
            <v>A7470010-Cars, Road Vehicles</v>
          </cell>
          <cell r="AA103" t="str">
            <v>C.NG.SSC.OR.02.430.A160-0</v>
          </cell>
          <cell r="AB103" t="str">
            <v>Cars, Road Vehicles</v>
          </cell>
          <cell r="AC103">
            <v>0</v>
          </cell>
          <cell r="AD103">
            <v>207.05442011354421</v>
          </cell>
          <cell r="AE103" t="str">
            <v>PLO</v>
          </cell>
        </row>
        <row r="104">
          <cell r="A104" t="str">
            <v>NDT Inspections on FPSO</v>
          </cell>
          <cell r="B104" t="str">
            <v>EA MAINTENANCE</v>
          </cell>
          <cell r="C104" t="str">
            <v>Production Facilities Operations</v>
          </cell>
          <cell r="D104" t="str">
            <v>PREM</v>
          </cell>
          <cell r="E104" t="str">
            <v>OPEX</v>
          </cell>
          <cell r="F104" t="str">
            <v>APF50FEAXP</v>
          </cell>
          <cell r="G104" t="str">
            <v>O.NG.PAO.EAW.WEL.724WC</v>
          </cell>
          <cell r="H104" t="str">
            <v>RECURRENT</v>
          </cell>
          <cell r="I104" t="str">
            <v>A7212040</v>
          </cell>
          <cell r="J104">
            <v>70</v>
          </cell>
          <cell r="L104">
            <v>153</v>
          </cell>
          <cell r="M104">
            <v>153</v>
          </cell>
          <cell r="O104">
            <v>161.56249</v>
          </cell>
          <cell r="P104">
            <v>161.56249</v>
          </cell>
          <cell r="R104">
            <v>95</v>
          </cell>
          <cell r="S104">
            <v>95</v>
          </cell>
          <cell r="V104">
            <v>0</v>
          </cell>
          <cell r="W104">
            <v>0</v>
          </cell>
          <cell r="X104">
            <v>0</v>
          </cell>
          <cell r="Y104" t="str">
            <v>JV</v>
          </cell>
          <cell r="Z104" t="str">
            <v>A7212040-NDT Work</v>
          </cell>
          <cell r="AA104" t="str">
            <v>O.NG.PAO.EAW.WEL.724WC-EA Wells Corr. Mtc</v>
          </cell>
          <cell r="AB104" t="str">
            <v>NDT Work</v>
          </cell>
          <cell r="AC104" t="str">
            <v>EA Wells Corr. Mtc</v>
          </cell>
          <cell r="AD104">
            <v>54.170028245545737</v>
          </cell>
          <cell r="AE104" t="str">
            <v>PAO</v>
          </cell>
        </row>
        <row r="105">
          <cell r="A105" t="str">
            <v>New installation of PEC monitoring points</v>
          </cell>
          <cell r="B105" t="str">
            <v>CAPEX EA UPGRADES</v>
          </cell>
          <cell r="C105" t="str">
            <v>Sea Eagle Other CAPEX</v>
          </cell>
          <cell r="D105" t="str">
            <v>PREM</v>
          </cell>
          <cell r="E105" t="str">
            <v>CAPEX</v>
          </cell>
          <cell r="F105" t="str">
            <v>C1N58</v>
          </cell>
          <cell r="G105" t="str">
            <v>C.NG.SSC.OR.02.430.A160</v>
          </cell>
          <cell r="H105" t="str">
            <v>CAPEX</v>
          </cell>
          <cell r="I105" t="str">
            <v>A7211170</v>
          </cell>
          <cell r="V105">
            <v>0</v>
          </cell>
          <cell r="W105">
            <v>0</v>
          </cell>
          <cell r="X105">
            <v>0</v>
          </cell>
          <cell r="Y105" t="str">
            <v>JV</v>
          </cell>
          <cell r="Z105" t="str">
            <v>A7211170-General Machinery Maintenance</v>
          </cell>
          <cell r="AA105" t="str">
            <v>C.NG.SSC.OR.02.430.A160-0</v>
          </cell>
          <cell r="AB105" t="str">
            <v>General Machinery Maintenance</v>
          </cell>
          <cell r="AC105">
            <v>0</v>
          </cell>
          <cell r="AD105">
            <v>0</v>
          </cell>
          <cell r="AE105" t="str">
            <v>PAO</v>
          </cell>
        </row>
        <row r="106">
          <cell r="A106" t="str">
            <v xml:space="preserve">New office cost refurbishment. </v>
          </cell>
          <cell r="B106" t="str">
            <v>OVERHEADS</v>
          </cell>
          <cell r="C106" t="str">
            <v>Office Refurbishment</v>
          </cell>
          <cell r="D106" t="str">
            <v>SND-O</v>
          </cell>
          <cell r="E106" t="str">
            <v>OPEX</v>
          </cell>
          <cell r="F106" t="str">
            <v>GGPO</v>
          </cell>
          <cell r="G106" t="str">
            <v>101271</v>
          </cell>
          <cell r="H106" t="str">
            <v>OVERHEAD</v>
          </cell>
          <cell r="I106" t="str">
            <v>A7260370</v>
          </cell>
          <cell r="K106">
            <v>20500</v>
          </cell>
          <cell r="L106">
            <v>65</v>
          </cell>
          <cell r="M106">
            <v>228.99340730020924</v>
          </cell>
          <cell r="N106">
            <v>20477.513790000001</v>
          </cell>
          <cell r="O106">
            <v>25.553979999999999</v>
          </cell>
          <cell r="P106">
            <v>184.97602453210411</v>
          </cell>
          <cell r="V106">
            <v>0</v>
          </cell>
          <cell r="W106">
            <v>0</v>
          </cell>
          <cell r="X106">
            <v>0</v>
          </cell>
          <cell r="Y106" t="str">
            <v>JV</v>
          </cell>
          <cell r="Z106" t="str">
            <v>A7260370-Office Facility Management</v>
          </cell>
          <cell r="AA106" t="str">
            <v>101271-GPO General OH - Manage Company Business</v>
          </cell>
          <cell r="AB106" t="str">
            <v>Office Facility Management</v>
          </cell>
          <cell r="AC106" t="str">
            <v>GPO General OH - Manage Company Business</v>
          </cell>
          <cell r="AD106">
            <v>0</v>
          </cell>
          <cell r="AE106" t="str">
            <v>GPO</v>
          </cell>
        </row>
        <row r="107">
          <cell r="A107" t="str">
            <v>NLNG service agreement</v>
          </cell>
          <cell r="B107" t="str">
            <v>OGGS OPERATIONS</v>
          </cell>
          <cell r="C107" t="str">
            <v>OGGS- Operations</v>
          </cell>
          <cell r="D107" t="str">
            <v>PRSM</v>
          </cell>
          <cell r="E107" t="str">
            <v>OPEX</v>
          </cell>
          <cell r="F107" t="str">
            <v>APF15COGGS</v>
          </cell>
          <cell r="G107" t="str">
            <v>O.NG.PSO.RPP.FAC.71300</v>
          </cell>
          <cell r="H107" t="str">
            <v>RECURRENT</v>
          </cell>
          <cell r="I107" t="str">
            <v>A7212080</v>
          </cell>
          <cell r="J107">
            <v>288.5</v>
          </cell>
          <cell r="Q107">
            <v>7200</v>
          </cell>
          <cell r="R107">
            <v>517</v>
          </cell>
          <cell r="S107">
            <v>569.94117647058829</v>
          </cell>
          <cell r="U107">
            <v>110</v>
          </cell>
          <cell r="V107">
            <v>650</v>
          </cell>
          <cell r="W107">
            <v>650.80882352941171</v>
          </cell>
          <cell r="X107">
            <v>110</v>
          </cell>
          <cell r="Y107" t="str">
            <v>JV</v>
          </cell>
          <cell r="Z107" t="str">
            <v>A7212080-Oil &amp; Gas Facility Integrity Management</v>
          </cell>
          <cell r="AA107" t="str">
            <v>O.NG.PSO.RPP.FAC.71300-OGGS Riser Platform Facil O</v>
          </cell>
          <cell r="AB107" t="str">
            <v>Oil &amp; Gas Facility Integrity Management</v>
          </cell>
          <cell r="AC107" t="str">
            <v>OGGS Riser Platform Facil O</v>
          </cell>
          <cell r="AD107">
            <v>0</v>
          </cell>
          <cell r="AE107" t="str">
            <v>PSO</v>
          </cell>
        </row>
        <row r="108">
          <cell r="A108" t="str">
            <v>Non Payroll Ben. &amp; Welf.</v>
          </cell>
          <cell r="B108" t="str">
            <v>STAFF COSTS</v>
          </cell>
          <cell r="C108" t="str">
            <v>Other Staff Benefits</v>
          </cell>
          <cell r="D108" t="str">
            <v>SND-O</v>
          </cell>
          <cell r="E108" t="str">
            <v>OPEX</v>
          </cell>
          <cell r="F108" t="str">
            <v>GGPO-WEL</v>
          </cell>
          <cell r="G108" t="str">
            <v>101271</v>
          </cell>
          <cell r="H108" t="str">
            <v>OVERHEAD</v>
          </cell>
          <cell r="I108" t="str">
            <v>A7110090</v>
          </cell>
          <cell r="J108">
            <v>418.67525975000007</v>
          </cell>
          <cell r="K108">
            <v>8500</v>
          </cell>
          <cell r="L108">
            <v>60</v>
          </cell>
          <cell r="M108">
            <v>127.99726644155017</v>
          </cell>
          <cell r="N108">
            <v>751.76162000000011</v>
          </cell>
          <cell r="O108">
            <v>94.316299999999984</v>
          </cell>
          <cell r="P108">
            <v>99.861299999999986</v>
          </cell>
          <cell r="R108">
            <v>247</v>
          </cell>
          <cell r="S108">
            <v>247</v>
          </cell>
          <cell r="V108">
            <v>242</v>
          </cell>
          <cell r="W108">
            <v>242</v>
          </cell>
          <cell r="X108">
            <v>0</v>
          </cell>
          <cell r="Y108" t="str">
            <v>JV</v>
          </cell>
          <cell r="Z108" t="str">
            <v>A7110090-Staff Welfare</v>
          </cell>
          <cell r="AA108" t="str">
            <v>101271-GPO General OH - Manage Company Business</v>
          </cell>
          <cell r="AB108" t="str">
            <v>Staff Welfare</v>
          </cell>
          <cell r="AC108" t="str">
            <v>GPO General OH - Manage Company Business</v>
          </cell>
          <cell r="AD108">
            <v>161.1018311111111</v>
          </cell>
          <cell r="AE108" t="str">
            <v>GPO</v>
          </cell>
        </row>
        <row r="109">
          <cell r="A109" t="str">
            <v xml:space="preserve">OCS HEA Choke inspection </v>
          </cell>
          <cell r="B109" t="str">
            <v>EA PRODUCTION OPERATIONS</v>
          </cell>
          <cell r="C109" t="str">
            <v>Production Facilities Operations</v>
          </cell>
          <cell r="D109" t="str">
            <v>PREM</v>
          </cell>
          <cell r="E109" t="str">
            <v>OPEX</v>
          </cell>
          <cell r="F109" t="str">
            <v>APF20FEAXP</v>
          </cell>
          <cell r="G109" t="str">
            <v>O.NG.PAO.EAF.FAC.71300</v>
          </cell>
          <cell r="H109" t="str">
            <v>RECURRENT</v>
          </cell>
          <cell r="I109" t="str">
            <v>A7212010</v>
          </cell>
          <cell r="L109">
            <v>180</v>
          </cell>
          <cell r="M109">
            <v>180</v>
          </cell>
          <cell r="O109">
            <v>206.18324999999999</v>
          </cell>
          <cell r="P109">
            <v>206.18324999999999</v>
          </cell>
          <cell r="Q109">
            <v>0</v>
          </cell>
          <cell r="R109">
            <v>0</v>
          </cell>
          <cell r="S109">
            <v>0</v>
          </cell>
          <cell r="U109">
            <v>100</v>
          </cell>
          <cell r="V109">
            <v>51</v>
          </cell>
          <cell r="W109">
            <v>51.735294117647058</v>
          </cell>
          <cell r="X109">
            <v>0</v>
          </cell>
          <cell r="Y109" t="str">
            <v>JV</v>
          </cell>
          <cell r="Z109" t="str">
            <v>A7212010-Inspection Test Generic</v>
          </cell>
          <cell r="AA109" t="str">
            <v>O.NG.PAO.EAF.FAC.71300-EA Sea Eagle FPSO Facilitie</v>
          </cell>
          <cell r="AB109" t="str">
            <v>Inspection Test Generic</v>
          </cell>
          <cell r="AC109" t="str">
            <v>EA Sea Eagle FPSO Facilitie</v>
          </cell>
          <cell r="AD109">
            <v>0</v>
          </cell>
          <cell r="AE109" t="str">
            <v>PAO</v>
          </cell>
        </row>
        <row r="110">
          <cell r="A110" t="str">
            <v>Office furniture</v>
          </cell>
          <cell r="B110" t="str">
            <v>CAPEX - OTHERS</v>
          </cell>
          <cell r="C110" t="str">
            <v>Office Furniture</v>
          </cell>
          <cell r="D110" t="str">
            <v>PRLO</v>
          </cell>
          <cell r="E110" t="str">
            <v>CAPEX</v>
          </cell>
          <cell r="F110" t="str">
            <v>C1N58</v>
          </cell>
          <cell r="G110" t="str">
            <v>C.NG.SSC.OR.02.430.A160</v>
          </cell>
          <cell r="H110" t="str">
            <v>CAPEX</v>
          </cell>
          <cell r="I110" t="str">
            <v>A7460040</v>
          </cell>
          <cell r="J110">
            <v>347.5</v>
          </cell>
          <cell r="K110">
            <v>15000</v>
          </cell>
          <cell r="L110">
            <v>53</v>
          </cell>
          <cell r="M110">
            <v>172.99517607332382</v>
          </cell>
          <cell r="N110">
            <v>13901.719310000002</v>
          </cell>
          <cell r="P110">
            <v>107.66508</v>
          </cell>
          <cell r="S110">
            <v>0</v>
          </cell>
          <cell r="V110">
            <v>0</v>
          </cell>
          <cell r="W110">
            <v>0</v>
          </cell>
          <cell r="X110">
            <v>0</v>
          </cell>
          <cell r="Y110" t="str">
            <v>JV</v>
          </cell>
          <cell r="Z110" t="str">
            <v>A7460040-Office / Warehouse Equipment &amp; Goods</v>
          </cell>
          <cell r="AA110" t="str">
            <v>C.NG.SSC.OR.02.430.A160-0</v>
          </cell>
          <cell r="AB110" t="str">
            <v>Office / Warehouse Equipment &amp; Goods</v>
          </cell>
          <cell r="AC110">
            <v>0</v>
          </cell>
          <cell r="AD110">
            <v>0</v>
          </cell>
          <cell r="AE110" t="str">
            <v>PLO</v>
          </cell>
        </row>
        <row r="111">
          <cell r="A111" t="str">
            <v>Office Furniture - OPEX</v>
          </cell>
          <cell r="B111" t="str">
            <v>OVERHEADS</v>
          </cell>
          <cell r="C111" t="str">
            <v>Stationery &amp; Sundries</v>
          </cell>
          <cell r="D111" t="str">
            <v>SND-O</v>
          </cell>
          <cell r="E111" t="str">
            <v>OPEX</v>
          </cell>
          <cell r="F111" t="str">
            <v>GGPO</v>
          </cell>
          <cell r="G111" t="str">
            <v>101271</v>
          </cell>
          <cell r="H111" t="str">
            <v>OVERHEAD</v>
          </cell>
          <cell r="I111" t="str">
            <v>A7988010</v>
          </cell>
          <cell r="J111">
            <v>5</v>
          </cell>
          <cell r="K111">
            <v>3500</v>
          </cell>
          <cell r="L111">
            <v>6</v>
          </cell>
          <cell r="M111">
            <v>33.998874417108894</v>
          </cell>
          <cell r="N111">
            <v>2495.7866300000001</v>
          </cell>
          <cell r="O111">
            <v>0.55052000000000045</v>
          </cell>
          <cell r="P111">
            <v>19.809104289096634</v>
          </cell>
          <cell r="Q111">
            <v>0</v>
          </cell>
          <cell r="R111">
            <v>0</v>
          </cell>
          <cell r="S111">
            <v>0</v>
          </cell>
          <cell r="V111">
            <v>0</v>
          </cell>
          <cell r="W111">
            <v>0</v>
          </cell>
          <cell r="X111">
            <v>0</v>
          </cell>
          <cell r="Y111" t="str">
            <v>JV</v>
          </cell>
          <cell r="Z111" t="str">
            <v>A7988010-General Administration Costs</v>
          </cell>
          <cell r="AA111" t="str">
            <v>101271-GPO General OH - Manage Company Business</v>
          </cell>
          <cell r="AB111" t="str">
            <v>General Administration Costs</v>
          </cell>
          <cell r="AC111" t="str">
            <v>GPO General OH - Manage Company Business</v>
          </cell>
          <cell r="AD111">
            <v>0</v>
          </cell>
          <cell r="AE111" t="str">
            <v>GPO</v>
          </cell>
        </row>
        <row r="112">
          <cell r="A112" t="str">
            <v>Office Space Rent</v>
          </cell>
          <cell r="B112" t="str">
            <v>OVERHEADS</v>
          </cell>
          <cell r="C112" t="str">
            <v>General Overheads</v>
          </cell>
          <cell r="D112" t="str">
            <v>SND-O</v>
          </cell>
          <cell r="E112" t="str">
            <v>OPEX</v>
          </cell>
          <cell r="F112" t="str">
            <v>GGPO</v>
          </cell>
          <cell r="G112" t="str">
            <v>101271</v>
          </cell>
          <cell r="H112" t="str">
            <v>OVERHEAD</v>
          </cell>
          <cell r="I112" t="str">
            <v>A7260530</v>
          </cell>
          <cell r="J112">
            <v>253.51666666666668</v>
          </cell>
          <cell r="L112">
            <v>250</v>
          </cell>
          <cell r="M112">
            <v>250</v>
          </cell>
          <cell r="O112">
            <v>247.30890000000005</v>
          </cell>
          <cell r="P112">
            <v>247.30889998371134</v>
          </cell>
          <cell r="R112">
            <v>267</v>
          </cell>
          <cell r="S112">
            <v>267</v>
          </cell>
          <cell r="V112">
            <v>0</v>
          </cell>
          <cell r="W112">
            <v>0</v>
          </cell>
          <cell r="X112">
            <v>0</v>
          </cell>
          <cell r="Y112" t="str">
            <v>JV</v>
          </cell>
          <cell r="Z112" t="str">
            <v>A7260530-Housing Lease/Rent</v>
          </cell>
          <cell r="AA112" t="str">
            <v>101271-GPO General OH - Manage Company Business</v>
          </cell>
          <cell r="AB112" t="str">
            <v>Housing Lease/Rent</v>
          </cell>
          <cell r="AC112" t="str">
            <v>GPO General OH - Manage Company Business</v>
          </cell>
          <cell r="AD112">
            <v>257.59936163806083</v>
          </cell>
          <cell r="AE112" t="str">
            <v>GPO</v>
          </cell>
        </row>
        <row r="113">
          <cell r="A113" t="str">
            <v>Office Supplies &amp; Stationery</v>
          </cell>
          <cell r="B113" t="str">
            <v>OVERHEADS</v>
          </cell>
          <cell r="C113" t="str">
            <v>Stationery &amp; Sundries</v>
          </cell>
          <cell r="D113" t="str">
            <v>SND-O</v>
          </cell>
          <cell r="E113" t="str">
            <v>OPEX</v>
          </cell>
          <cell r="F113" t="str">
            <v>GGPO</v>
          </cell>
          <cell r="G113" t="str">
            <v>101271</v>
          </cell>
          <cell r="H113" t="str">
            <v>OVERHEAD</v>
          </cell>
          <cell r="I113" t="str">
            <v>A7988010</v>
          </cell>
          <cell r="J113">
            <v>123</v>
          </cell>
          <cell r="K113">
            <v>5500</v>
          </cell>
          <cell r="M113">
            <v>44</v>
          </cell>
          <cell r="N113">
            <v>4445</v>
          </cell>
          <cell r="O113">
            <v>-8</v>
          </cell>
          <cell r="P113">
            <v>25</v>
          </cell>
          <cell r="Q113">
            <v>13463.9</v>
          </cell>
          <cell r="S113">
            <v>98.999264705882354</v>
          </cell>
          <cell r="V113">
            <v>99</v>
          </cell>
          <cell r="W113">
            <v>99</v>
          </cell>
          <cell r="X113">
            <v>0</v>
          </cell>
          <cell r="Y113" t="str">
            <v>JV</v>
          </cell>
          <cell r="Z113" t="str">
            <v>A7988010-General Administration Costs</v>
          </cell>
          <cell r="AA113" t="str">
            <v>101271-GPO General OH - Manage Company Business</v>
          </cell>
          <cell r="AB113" t="str">
            <v>General Administration Costs</v>
          </cell>
          <cell r="AC113" t="str">
            <v>GPO General OH - Manage Company Business</v>
          </cell>
          <cell r="AD113">
            <v>9.7816716529543761</v>
          </cell>
          <cell r="AE113" t="str">
            <v>GPO</v>
          </cell>
        </row>
        <row r="114">
          <cell r="A114" t="str">
            <v>Office supplies and stationery INTELS/FPSO</v>
          </cell>
          <cell r="B114" t="str">
            <v>OVERHEADS</v>
          </cell>
          <cell r="C114" t="str">
            <v>Stationery &amp; Sundries</v>
          </cell>
          <cell r="D114" t="str">
            <v>SND-O</v>
          </cell>
          <cell r="E114" t="str">
            <v>OPEX</v>
          </cell>
          <cell r="F114" t="str">
            <v>GPAO</v>
          </cell>
          <cell r="G114" t="str">
            <v>101271</v>
          </cell>
          <cell r="H114" t="str">
            <v>OVERHEAD</v>
          </cell>
          <cell r="I114" t="str">
            <v>A7988010</v>
          </cell>
          <cell r="K114">
            <v>9500</v>
          </cell>
          <cell r="M114">
            <v>75.996944846438424</v>
          </cell>
          <cell r="N114">
            <v>11160.222582000002</v>
          </cell>
          <cell r="P114">
            <v>87.177461643042321</v>
          </cell>
          <cell r="R114">
            <v>0</v>
          </cell>
          <cell r="S114">
            <v>0</v>
          </cell>
          <cell r="V114">
            <v>0</v>
          </cell>
          <cell r="W114">
            <v>0</v>
          </cell>
          <cell r="X114">
            <v>0</v>
          </cell>
          <cell r="Y114" t="str">
            <v>JV</v>
          </cell>
          <cell r="Z114" t="str">
            <v>A7988010-General Administration Costs</v>
          </cell>
          <cell r="AA114" t="str">
            <v>101271-GPO General OH - Manage Company Business</v>
          </cell>
          <cell r="AB114" t="str">
            <v>General Administration Costs</v>
          </cell>
          <cell r="AC114" t="str">
            <v>GPO General OH - Manage Company Business</v>
          </cell>
          <cell r="AD114">
            <v>0</v>
          </cell>
          <cell r="AE114" t="str">
            <v>GPO</v>
          </cell>
        </row>
        <row r="115">
          <cell r="A115" t="str">
            <v>Offshore Emergency Response Procedures - Update</v>
          </cell>
          <cell r="B115" t="str">
            <v>HSE - EA</v>
          </cell>
          <cell r="C115" t="str">
            <v>HSE &amp; Consultancy-EA</v>
          </cell>
          <cell r="D115" t="str">
            <v>PREM</v>
          </cell>
          <cell r="E115" t="str">
            <v>OPEX</v>
          </cell>
          <cell r="F115" t="str">
            <v>APA25THSEC</v>
          </cell>
          <cell r="G115" t="str">
            <v>101173</v>
          </cell>
          <cell r="H115" t="str">
            <v>RECURRENT</v>
          </cell>
          <cell r="I115" t="str">
            <v>A7220950</v>
          </cell>
          <cell r="J115">
            <v>96</v>
          </cell>
          <cell r="L115">
            <v>162</v>
          </cell>
          <cell r="M115">
            <v>162</v>
          </cell>
          <cell r="O115">
            <v>162.07</v>
          </cell>
          <cell r="P115">
            <v>162.07</v>
          </cell>
          <cell r="S115">
            <v>0</v>
          </cell>
          <cell r="V115">
            <v>0</v>
          </cell>
          <cell r="W115">
            <v>0</v>
          </cell>
          <cell r="X115">
            <v>0</v>
          </cell>
          <cell r="Y115" t="str">
            <v>JV</v>
          </cell>
          <cell r="Z115" t="str">
            <v>A7220950-HSE Advisory Services</v>
          </cell>
          <cell r="AA115" t="str">
            <v>101173-GPO.GEN.Enviro Affairs</v>
          </cell>
          <cell r="AB115" t="str">
            <v>HSE Advisory Services</v>
          </cell>
          <cell r="AC115" t="str">
            <v>GPO.GEN.Enviro Affairs</v>
          </cell>
          <cell r="AD115">
            <v>0</v>
          </cell>
          <cell r="AE115" t="str">
            <v>PAO</v>
          </cell>
        </row>
        <row r="116">
          <cell r="A116" t="str">
            <v>Offshore Laboratory Services</v>
          </cell>
          <cell r="B116" t="str">
            <v>EA PRODUCTION OPERATIONS</v>
          </cell>
          <cell r="C116" t="str">
            <v>Production Facilities Operations</v>
          </cell>
          <cell r="D116" t="str">
            <v>PREM</v>
          </cell>
          <cell r="E116" t="str">
            <v>OPEX</v>
          </cell>
          <cell r="F116" t="str">
            <v>APF20FEAXP</v>
          </cell>
          <cell r="G116" t="str">
            <v>O.NG.PAO.EAF.FAC.71300</v>
          </cell>
          <cell r="H116" t="str">
            <v>RECURRENT</v>
          </cell>
          <cell r="I116" t="str">
            <v>A7212190</v>
          </cell>
          <cell r="J116">
            <v>59.455799999999996</v>
          </cell>
          <cell r="K116">
            <v>8120</v>
          </cell>
          <cell r="L116">
            <v>14</v>
          </cell>
          <cell r="M116">
            <v>78.957388647692625</v>
          </cell>
          <cell r="N116">
            <v>8032.5235500000026</v>
          </cell>
          <cell r="O116">
            <v>13.581</v>
          </cell>
          <cell r="P116">
            <v>74.777514272725909</v>
          </cell>
          <cell r="Q116">
            <v>6504</v>
          </cell>
          <cell r="R116">
            <v>12</v>
          </cell>
          <cell r="S116">
            <v>59.823529411764703</v>
          </cell>
          <cell r="U116">
            <v>65</v>
          </cell>
          <cell r="V116">
            <v>100</v>
          </cell>
          <cell r="W116">
            <v>100.47794117647059</v>
          </cell>
          <cell r="X116">
            <v>65</v>
          </cell>
          <cell r="Y116" t="str">
            <v>JV</v>
          </cell>
          <cell r="Z116" t="str">
            <v>A7212190-Prod Laboratory Services</v>
          </cell>
          <cell r="AA116" t="str">
            <v>O.NG.PAO.EAF.FAC.71300-EA Sea Eagle FPSO Facilitie</v>
          </cell>
          <cell r="AB116" t="str">
            <v>Prod Laboratory Services</v>
          </cell>
          <cell r="AC116" t="str">
            <v>EA Sea Eagle FPSO Facilitie</v>
          </cell>
          <cell r="AD116">
            <v>42.861278310971564</v>
          </cell>
          <cell r="AE116" t="str">
            <v>PAO</v>
          </cell>
        </row>
        <row r="117">
          <cell r="A117" t="str">
            <v>Offshore Support Unit SSIN-OPM</v>
          </cell>
          <cell r="B117" t="str">
            <v>OFFSHORE IM &amp; T</v>
          </cell>
          <cell r="C117" t="str">
            <v>IM&amp;T Tarrifs</v>
          </cell>
          <cell r="D117" t="str">
            <v>PREM</v>
          </cell>
          <cell r="E117" t="str">
            <v>OPEX</v>
          </cell>
          <cell r="F117" t="str">
            <v>APQ70TIMTS</v>
          </cell>
          <cell r="G117" t="str">
            <v>101180</v>
          </cell>
          <cell r="H117" t="str">
            <v>RECURRENT</v>
          </cell>
          <cell r="I117" t="str">
            <v>A7220210</v>
          </cell>
          <cell r="J117">
            <v>300</v>
          </cell>
          <cell r="K117">
            <v>3625</v>
          </cell>
          <cell r="L117">
            <v>220</v>
          </cell>
          <cell r="M117">
            <v>248.99883421771992</v>
          </cell>
          <cell r="R117">
            <v>72</v>
          </cell>
          <cell r="S117">
            <v>72</v>
          </cell>
          <cell r="V117">
            <v>0</v>
          </cell>
          <cell r="W117">
            <v>0</v>
          </cell>
          <cell r="X117">
            <v>76</v>
          </cell>
          <cell r="Y117" t="str">
            <v>JV</v>
          </cell>
          <cell r="Z117" t="str">
            <v>A7220210-IT &amp; Communication Services Generic</v>
          </cell>
          <cell r="AA117" t="str">
            <v>101180-GPO.GEN.IT SERVICES</v>
          </cell>
          <cell r="AB117" t="str">
            <v>IT &amp; Communication Services Generic</v>
          </cell>
          <cell r="AC117" t="str">
            <v>GPO.GEN.IT SERVICES</v>
          </cell>
          <cell r="AD117">
            <v>0</v>
          </cell>
          <cell r="AE117" t="str">
            <v>PIO</v>
          </cell>
        </row>
        <row r="118">
          <cell r="A118" t="str">
            <v>OGGS Offshore Consumables - Fuel, Lube Oil</v>
          </cell>
          <cell r="B118" t="str">
            <v>OGGS OPERATIONS</v>
          </cell>
          <cell r="C118" t="str">
            <v>OGGS- Operations</v>
          </cell>
          <cell r="D118" t="str">
            <v>PRSM</v>
          </cell>
          <cell r="E118" t="str">
            <v>OPEX</v>
          </cell>
          <cell r="F118" t="str">
            <v>APF15COGGS</v>
          </cell>
          <cell r="G118" t="str">
            <v>O.NG.PSO.RPP.FAC.71300</v>
          </cell>
          <cell r="H118" t="str">
            <v>RECURRENT</v>
          </cell>
          <cell r="I118" t="str">
            <v>A7490010</v>
          </cell>
          <cell r="J118">
            <v>288.5</v>
          </cell>
          <cell r="K118">
            <v>4000</v>
          </cell>
          <cell r="L118">
            <v>282</v>
          </cell>
          <cell r="M118">
            <v>313.99871361955303</v>
          </cell>
          <cell r="O118">
            <v>194.565</v>
          </cell>
          <cell r="P118">
            <v>194.565</v>
          </cell>
          <cell r="S118">
            <v>0</v>
          </cell>
          <cell r="U118">
            <v>10</v>
          </cell>
          <cell r="V118">
            <v>20</v>
          </cell>
          <cell r="W118">
            <v>20.073529411764707</v>
          </cell>
          <cell r="X118">
            <v>10</v>
          </cell>
          <cell r="Y118" t="str">
            <v>JV</v>
          </cell>
          <cell r="Z118" t="str">
            <v>A7490010-Fuel, Gasoline/Diesel/Vaporising</v>
          </cell>
          <cell r="AA118" t="str">
            <v>O.NG.PSO.RPP.FAC.71300-OGGS Riser Platform Facil O</v>
          </cell>
          <cell r="AB118" t="str">
            <v>Fuel, Gasoline/Diesel/Vaporising</v>
          </cell>
          <cell r="AC118" t="str">
            <v>OGGS Riser Platform Facil O</v>
          </cell>
          <cell r="AD118">
            <v>0</v>
          </cell>
          <cell r="AE118" t="str">
            <v>PSO</v>
          </cell>
        </row>
        <row r="119">
          <cell r="A119" t="str">
            <v>OGGS Overheads</v>
          </cell>
          <cell r="B119" t="str">
            <v>OGGS MAINTENANCE</v>
          </cell>
          <cell r="C119" t="str">
            <v>Consultancy-OGGS</v>
          </cell>
          <cell r="D119" t="str">
            <v>PRSM</v>
          </cell>
          <cell r="E119" t="str">
            <v>OPEX</v>
          </cell>
          <cell r="F119" t="str">
            <v>GGPO-OGGS</v>
          </cell>
          <cell r="G119" t="str">
            <v>101271</v>
          </cell>
          <cell r="H119" t="str">
            <v>OVERHEAD</v>
          </cell>
          <cell r="I119" t="str">
            <v>A7260160</v>
          </cell>
          <cell r="J119">
            <v>283</v>
          </cell>
          <cell r="K119">
            <v>0</v>
          </cell>
          <cell r="L119">
            <v>60</v>
          </cell>
          <cell r="M119">
            <v>60</v>
          </cell>
          <cell r="N119">
            <v>0</v>
          </cell>
          <cell r="O119">
            <v>0</v>
          </cell>
          <cell r="P119">
            <v>0</v>
          </cell>
          <cell r="V119">
            <v>0</v>
          </cell>
          <cell r="W119">
            <v>0</v>
          </cell>
          <cell r="X119">
            <v>0</v>
          </cell>
          <cell r="Y119" t="str">
            <v>JV</v>
          </cell>
          <cell r="Z119" t="str">
            <v>A7260160-Consultants General</v>
          </cell>
          <cell r="AA119" t="str">
            <v>101271-GPO General OH - Manage Company Business</v>
          </cell>
          <cell r="AB119" t="str">
            <v>Consultants General</v>
          </cell>
          <cell r="AC119" t="str">
            <v>GPO General OH - Manage Company Business</v>
          </cell>
          <cell r="AD119">
            <v>0</v>
          </cell>
          <cell r="AE119" t="str">
            <v>PSO</v>
          </cell>
        </row>
        <row r="120">
          <cell r="A120" t="str">
            <v>Oil test sampling (WDT contract)</v>
          </cell>
          <cell r="B120" t="str">
            <v>EA PRODUCTION OPERATIONS</v>
          </cell>
          <cell r="C120" t="str">
            <v>Production Facilities Operations</v>
          </cell>
          <cell r="D120" t="str">
            <v>PREM</v>
          </cell>
          <cell r="E120" t="str">
            <v>OPEX</v>
          </cell>
          <cell r="F120" t="str">
            <v>APF20FEAXP</v>
          </cell>
          <cell r="G120" t="str">
            <v>O.NG.PAO.EAF.FAC.71300</v>
          </cell>
          <cell r="H120" t="str">
            <v>RECURRENT</v>
          </cell>
          <cell r="I120" t="str">
            <v>A7212100</v>
          </cell>
          <cell r="K120">
            <v>37000</v>
          </cell>
          <cell r="L120">
            <v>50</v>
          </cell>
          <cell r="M120">
            <v>345.98810098086545</v>
          </cell>
          <cell r="N120">
            <v>35248.035029999999</v>
          </cell>
          <cell r="O120">
            <v>51.466010000000011</v>
          </cell>
          <cell r="P120">
            <v>326.40068581859072</v>
          </cell>
          <cell r="S120">
            <v>0</v>
          </cell>
          <cell r="U120">
            <v>217</v>
          </cell>
          <cell r="V120">
            <v>0</v>
          </cell>
          <cell r="W120">
            <v>1.5955882352941178</v>
          </cell>
          <cell r="X120">
            <v>0</v>
          </cell>
          <cell r="Y120" t="str">
            <v>JV</v>
          </cell>
          <cell r="Z120" t="str">
            <v>A7212100-Prod/Sample Analyse</v>
          </cell>
          <cell r="AA120" t="str">
            <v>O.NG.PAO.EAF.FAC.71300-EA Sea Eagle FPSO Facilitie</v>
          </cell>
          <cell r="AB120" t="str">
            <v>Prod/Sample Analyse</v>
          </cell>
          <cell r="AC120" t="str">
            <v>EA Sea Eagle FPSO Facilitie</v>
          </cell>
          <cell r="AD120">
            <v>0</v>
          </cell>
          <cell r="AE120" t="str">
            <v>PAO</v>
          </cell>
        </row>
        <row r="121">
          <cell r="A121" t="str">
            <v>Onshore Expat - Relocation Cost</v>
          </cell>
          <cell r="B121" t="str">
            <v>STAFF COSTS</v>
          </cell>
          <cell r="C121" t="str">
            <v>Other Staff Benefits</v>
          </cell>
          <cell r="D121" t="str">
            <v>SND-O</v>
          </cell>
          <cell r="E121" t="str">
            <v>OPEX</v>
          </cell>
          <cell r="F121" t="str">
            <v>GGPO-WEL</v>
          </cell>
          <cell r="G121" t="str">
            <v>101271</v>
          </cell>
          <cell r="H121" t="str">
            <v>OVERHEAD</v>
          </cell>
          <cell r="I121" t="str">
            <v>A7010370</v>
          </cell>
          <cell r="J121">
            <v>50</v>
          </cell>
          <cell r="L121">
            <v>60</v>
          </cell>
          <cell r="M121">
            <v>60</v>
          </cell>
          <cell r="O121">
            <v>59.96435000000001</v>
          </cell>
          <cell r="P121">
            <v>59.96435000000001</v>
          </cell>
          <cell r="R121">
            <v>49</v>
          </cell>
          <cell r="S121">
            <v>49</v>
          </cell>
          <cell r="V121">
            <v>49</v>
          </cell>
          <cell r="W121">
            <v>49</v>
          </cell>
          <cell r="X121">
            <v>0</v>
          </cell>
          <cell r="Y121" t="str">
            <v>JV</v>
          </cell>
          <cell r="Z121" t="str">
            <v>A7010370-Other Staff cost, Declarable</v>
          </cell>
          <cell r="AA121" t="str">
            <v>101271-GPO General OH - Manage Company Business</v>
          </cell>
          <cell r="AB121" t="str">
            <v>Other Staff cost, Declarable</v>
          </cell>
          <cell r="AC121" t="str">
            <v>GPO General OH - Manage Company Business</v>
          </cell>
          <cell r="AD121">
            <v>0</v>
          </cell>
          <cell r="AE121" t="str">
            <v>GPO</v>
          </cell>
        </row>
        <row r="122">
          <cell r="A122" t="str">
            <v>OPE$T Training &amp; Asset Modelling (EA)</v>
          </cell>
          <cell r="B122" t="str">
            <v>CONSULTANCY</v>
          </cell>
          <cell r="C122" t="str">
            <v>HSE &amp; Consultancy-EA</v>
          </cell>
          <cell r="D122" t="str">
            <v>SND-O</v>
          </cell>
          <cell r="E122" t="str">
            <v>OPEX</v>
          </cell>
          <cell r="F122" t="str">
            <v>GPAO</v>
          </cell>
          <cell r="G122" t="str">
            <v>101271</v>
          </cell>
          <cell r="H122" t="str">
            <v>OVERHEAD</v>
          </cell>
          <cell r="I122" t="str">
            <v>A7260160</v>
          </cell>
          <cell r="J122">
            <v>90</v>
          </cell>
          <cell r="L122">
            <v>60</v>
          </cell>
          <cell r="M122">
            <v>60</v>
          </cell>
          <cell r="O122">
            <v>63.441000000000003</v>
          </cell>
          <cell r="P122">
            <v>63.441000000000003</v>
          </cell>
          <cell r="R122">
            <v>0</v>
          </cell>
          <cell r="S122">
            <v>0</v>
          </cell>
          <cell r="V122">
            <v>0</v>
          </cell>
          <cell r="W122">
            <v>0</v>
          </cell>
          <cell r="X122">
            <v>0</v>
          </cell>
          <cell r="Y122" t="str">
            <v>JV</v>
          </cell>
          <cell r="Z122" t="str">
            <v>A7260160-Consultants General</v>
          </cell>
          <cell r="AA122" t="str">
            <v>101271-GPO General OH - Manage Company Business</v>
          </cell>
          <cell r="AB122" t="str">
            <v>Consultants General</v>
          </cell>
          <cell r="AC122" t="str">
            <v>GPO General OH - Manage Company Business</v>
          </cell>
          <cell r="AD122">
            <v>0</v>
          </cell>
          <cell r="AE122" t="str">
            <v>GPO</v>
          </cell>
        </row>
        <row r="123">
          <cell r="A123" t="str">
            <v>Other EA Upgrades</v>
          </cell>
          <cell r="B123" t="str">
            <v>CAPEX EA UPGRADES</v>
          </cell>
          <cell r="C123" t="str">
            <v>Other EA Upgrades</v>
          </cell>
          <cell r="D123" t="str">
            <v>PREM</v>
          </cell>
          <cell r="E123" t="str">
            <v>CAPEX</v>
          </cell>
          <cell r="F123" t="str">
            <v>C1N58-AF</v>
          </cell>
          <cell r="G123">
            <v>0</v>
          </cell>
          <cell r="H123" t="str">
            <v>-</v>
          </cell>
          <cell r="I123" t="str">
            <v>A7420120</v>
          </cell>
          <cell r="S123">
            <v>0</v>
          </cell>
          <cell r="V123">
            <v>900</v>
          </cell>
          <cell r="W123">
            <v>900</v>
          </cell>
          <cell r="X123">
            <v>0</v>
          </cell>
          <cell r="Y123" t="str">
            <v>AF</v>
          </cell>
          <cell r="Z123" t="str">
            <v>A7420120-Plant Elements &amp; Parts, General</v>
          </cell>
          <cell r="AA123" t="str">
            <v>0-0</v>
          </cell>
          <cell r="AB123" t="str">
            <v>Plant Elements &amp; Parts, General</v>
          </cell>
          <cell r="AC123">
            <v>0</v>
          </cell>
          <cell r="AD123">
            <v>0</v>
          </cell>
          <cell r="AE123" t="str">
            <v>PAO</v>
          </cell>
        </row>
        <row r="124">
          <cell r="A124" t="str">
            <v>Other IT equipment onshore staff</v>
          </cell>
          <cell r="B124" t="str">
            <v>CAPEX IM &amp; T</v>
          </cell>
          <cell r="C124" t="str">
            <v>Data/ Telecoms links Offshore</v>
          </cell>
          <cell r="D124" t="str">
            <v>PRLO</v>
          </cell>
          <cell r="E124" t="str">
            <v>CAPEX</v>
          </cell>
          <cell r="F124" t="str">
            <v>C1N58</v>
          </cell>
          <cell r="G124" t="str">
            <v>C.NG.SSC.OR.02.430.A160</v>
          </cell>
          <cell r="H124" t="str">
            <v>CAPEX</v>
          </cell>
          <cell r="I124" t="str">
            <v>A7450050</v>
          </cell>
          <cell r="J124">
            <v>649</v>
          </cell>
          <cell r="K124">
            <v>4780</v>
          </cell>
          <cell r="L124">
            <v>258</v>
          </cell>
          <cell r="M124">
            <v>296.2384627753658</v>
          </cell>
          <cell r="N124">
            <v>3622.5</v>
          </cell>
          <cell r="O124">
            <v>0</v>
          </cell>
          <cell r="P124">
            <v>28.255500000000001</v>
          </cell>
          <cell r="Q124">
            <v>0</v>
          </cell>
          <cell r="R124">
            <v>28</v>
          </cell>
          <cell r="S124">
            <v>28</v>
          </cell>
          <cell r="V124">
            <v>0</v>
          </cell>
          <cell r="W124">
            <v>0</v>
          </cell>
          <cell r="X124">
            <v>0</v>
          </cell>
          <cell r="Y124" t="str">
            <v>JV</v>
          </cell>
          <cell r="Z124" t="str">
            <v>A7450050-Computers, Pc</v>
          </cell>
          <cell r="AA124" t="str">
            <v>C.NG.SSC.OR.02.430.A160-0</v>
          </cell>
          <cell r="AB124" t="str">
            <v>Computers, Pc</v>
          </cell>
          <cell r="AC124">
            <v>0</v>
          </cell>
          <cell r="AD124">
            <v>5.173688100517368</v>
          </cell>
          <cell r="AE124" t="str">
            <v>PLO</v>
          </cell>
        </row>
        <row r="125">
          <cell r="A125" t="str">
            <v>Pacer development - pipeline module.</v>
          </cell>
          <cell r="B125" t="str">
            <v>OGGS MAINTENANCE</v>
          </cell>
          <cell r="C125" t="str">
            <v>OGGS- Maintenance</v>
          </cell>
          <cell r="D125" t="str">
            <v>PRSM</v>
          </cell>
          <cell r="E125" t="str">
            <v>OPEX</v>
          </cell>
          <cell r="F125" t="str">
            <v>APF15COGGS</v>
          </cell>
          <cell r="G125" t="str">
            <v>O.NG.PSO.RPP.FAC.71300</v>
          </cell>
          <cell r="H125" t="str">
            <v>RECURRENT</v>
          </cell>
          <cell r="I125" t="str">
            <v>A7211310</v>
          </cell>
          <cell r="R125">
            <v>40</v>
          </cell>
          <cell r="S125">
            <v>40</v>
          </cell>
          <cell r="V125">
            <v>0</v>
          </cell>
          <cell r="W125">
            <v>0</v>
          </cell>
          <cell r="X125">
            <v>0</v>
          </cell>
          <cell r="Y125" t="str">
            <v>JV</v>
          </cell>
          <cell r="Z125" t="str">
            <v>A7211310-Pipeline Services Generic</v>
          </cell>
          <cell r="AA125" t="str">
            <v>O.NG.PSO.RPP.FAC.71300-OGGS Riser Platform Facil O</v>
          </cell>
          <cell r="AB125" t="str">
            <v>Pipeline Services Generic</v>
          </cell>
          <cell r="AC125" t="str">
            <v>OGGS Riser Platform Facil O</v>
          </cell>
          <cell r="AD125">
            <v>0</v>
          </cell>
          <cell r="AE125" t="str">
            <v>PSO</v>
          </cell>
        </row>
        <row r="126">
          <cell r="A126" t="str">
            <v>PAO - Payroll Salary</v>
          </cell>
          <cell r="B126" t="str">
            <v>STAFF COSTS</v>
          </cell>
          <cell r="C126" t="str">
            <v>Salaries</v>
          </cell>
          <cell r="D126" t="str">
            <v>SND-O</v>
          </cell>
          <cell r="E126" t="str">
            <v>OPEX</v>
          </cell>
          <cell r="F126" t="str">
            <v>GPAO1</v>
          </cell>
          <cell r="G126" t="str">
            <v>101258</v>
          </cell>
          <cell r="H126" t="str">
            <v>SALARY</v>
          </cell>
          <cell r="I126" t="str">
            <v>A7010010</v>
          </cell>
          <cell r="J126">
            <v>6903</v>
          </cell>
          <cell r="K126">
            <v>652053</v>
          </cell>
          <cell r="L126">
            <v>957</v>
          </cell>
          <cell r="M126">
            <v>6173.2143029426015</v>
          </cell>
          <cell r="N126">
            <v>572835.63170000003</v>
          </cell>
          <cell r="O126">
            <v>1035.90002</v>
          </cell>
          <cell r="P126">
            <v>5314.1634799999993</v>
          </cell>
          <cell r="Q126">
            <v>8741.4240000000009</v>
          </cell>
          <cell r="R126">
            <v>356.04</v>
          </cell>
          <cell r="S126">
            <v>420.31572</v>
          </cell>
          <cell r="V126">
            <v>6289</v>
          </cell>
          <cell r="W126">
            <v>6289</v>
          </cell>
          <cell r="X126">
            <v>0</v>
          </cell>
          <cell r="Y126" t="str">
            <v>JV</v>
          </cell>
          <cell r="Z126" t="str">
            <v>A7010010-Salaries &amp; Wages</v>
          </cell>
          <cell r="AA126" t="str">
            <v>101258-GPO - General S &amp; W</v>
          </cell>
          <cell r="AB126" t="str">
            <v>Salaries &amp; Wages</v>
          </cell>
          <cell r="AC126" t="str">
            <v>GPO - General S &amp; W</v>
          </cell>
          <cell r="AD126">
            <v>0</v>
          </cell>
          <cell r="AE126" t="str">
            <v>GPO</v>
          </cell>
        </row>
        <row r="127">
          <cell r="A127" t="str">
            <v>PAO Contract Staff Salaries</v>
          </cell>
          <cell r="B127" t="str">
            <v>STAFF COSTS</v>
          </cell>
          <cell r="C127" t="str">
            <v>Contract Staff Salaries</v>
          </cell>
          <cell r="D127" t="str">
            <v>SND-O</v>
          </cell>
          <cell r="E127" t="str">
            <v>OPEX</v>
          </cell>
          <cell r="F127" t="str">
            <v>GPAO2</v>
          </cell>
          <cell r="G127" t="str">
            <v>101271</v>
          </cell>
          <cell r="H127" t="str">
            <v>OVERHEAD</v>
          </cell>
          <cell r="I127" t="str">
            <v>A7260110</v>
          </cell>
          <cell r="J127">
            <v>966.2639430555555</v>
          </cell>
          <cell r="K127">
            <v>14226</v>
          </cell>
          <cell r="L127">
            <v>1189</v>
          </cell>
          <cell r="M127">
            <v>1302.8034249879402</v>
          </cell>
          <cell r="N127">
            <v>17180.842576564013</v>
          </cell>
          <cell r="O127">
            <v>1204.9017883870965</v>
          </cell>
          <cell r="P127">
            <v>1333.697913525622</v>
          </cell>
          <cell r="Q127">
            <v>0</v>
          </cell>
          <cell r="R127">
            <v>154</v>
          </cell>
          <cell r="S127">
            <v>154</v>
          </cell>
          <cell r="T127">
            <v>1079</v>
          </cell>
          <cell r="U127">
            <v>2320</v>
          </cell>
          <cell r="V127">
            <v>1500</v>
          </cell>
          <cell r="W127">
            <v>154</v>
          </cell>
          <cell r="X127">
            <v>0</v>
          </cell>
          <cell r="Y127" t="str">
            <v>JV</v>
          </cell>
          <cell r="Z127" t="str">
            <v>A7260110-Manpower Services Generic</v>
          </cell>
          <cell r="AA127" t="str">
            <v>101271-GPO General OH - Manage Company Business</v>
          </cell>
          <cell r="AB127" t="str">
            <v>Manpower Services Generic</v>
          </cell>
          <cell r="AC127" t="str">
            <v>GPO General OH - Manage Company Business</v>
          </cell>
          <cell r="AD127">
            <v>850.60852003041362</v>
          </cell>
          <cell r="AE127" t="str">
            <v>GPO</v>
          </cell>
        </row>
        <row r="128">
          <cell r="A128" t="str">
            <v>PCO - Payroll Salary</v>
          </cell>
          <cell r="B128" t="str">
            <v>STAFF COSTS</v>
          </cell>
          <cell r="C128" t="str">
            <v>Salaries</v>
          </cell>
          <cell r="D128" t="str">
            <v>SND-O</v>
          </cell>
          <cell r="E128" t="str">
            <v>OPEX</v>
          </cell>
          <cell r="F128" t="str">
            <v>GPCO1</v>
          </cell>
          <cell r="G128" t="str">
            <v>101258</v>
          </cell>
          <cell r="H128" t="str">
            <v>SALARY</v>
          </cell>
          <cell r="I128" t="str">
            <v>A7010010</v>
          </cell>
          <cell r="J128">
            <v>6903</v>
          </cell>
          <cell r="K128">
            <v>22652</v>
          </cell>
          <cell r="L128">
            <v>48</v>
          </cell>
          <cell r="M128">
            <v>229.20871522752876</v>
          </cell>
          <cell r="N128">
            <v>17708.303769999999</v>
          </cell>
          <cell r="O128">
            <v>44.921169999999996</v>
          </cell>
          <cell r="P128">
            <v>177.76554000000002</v>
          </cell>
          <cell r="S128">
            <v>0</v>
          </cell>
          <cell r="V128">
            <v>0</v>
          </cell>
          <cell r="W128">
            <v>0</v>
          </cell>
          <cell r="X128">
            <v>0</v>
          </cell>
          <cell r="Y128" t="str">
            <v>JV</v>
          </cell>
          <cell r="Z128" t="str">
            <v>A7010010-salaries &amp; Wages</v>
          </cell>
          <cell r="AA128" t="str">
            <v>101258-GPO - General S &amp; W</v>
          </cell>
          <cell r="AB128" t="str">
            <v>salaries &amp; Wages</v>
          </cell>
          <cell r="AC128" t="str">
            <v>GPO - General S &amp; W</v>
          </cell>
          <cell r="AD128">
            <v>0</v>
          </cell>
          <cell r="AE128" t="str">
            <v>GPO</v>
          </cell>
        </row>
        <row r="129">
          <cell r="A129" t="str">
            <v>PE Studies, ARP development</v>
          </cell>
          <cell r="B129" t="str">
            <v>CONSULTANCY</v>
          </cell>
          <cell r="C129" t="str">
            <v>Production Facilities - Asset Integrity</v>
          </cell>
          <cell r="D129" t="str">
            <v>SND-O</v>
          </cell>
          <cell r="E129" t="str">
            <v>OPEX</v>
          </cell>
          <cell r="F129" t="str">
            <v>GPAO</v>
          </cell>
          <cell r="G129" t="str">
            <v>101271</v>
          </cell>
          <cell r="H129" t="str">
            <v>OVERHEAD</v>
          </cell>
          <cell r="I129" t="str">
            <v>A7260160</v>
          </cell>
          <cell r="J129">
            <v>385</v>
          </cell>
          <cell r="R129">
            <v>91</v>
          </cell>
          <cell r="S129">
            <v>91</v>
          </cell>
          <cell r="V129">
            <v>91</v>
          </cell>
          <cell r="W129">
            <v>91</v>
          </cell>
          <cell r="X129">
            <v>0</v>
          </cell>
          <cell r="Y129" t="str">
            <v>JV</v>
          </cell>
          <cell r="Z129" t="str">
            <v>A7260160-Consultants General</v>
          </cell>
          <cell r="AA129" t="str">
            <v>101271-GPO General OH - Manage Company Business</v>
          </cell>
          <cell r="AB129" t="str">
            <v>Consultants General</v>
          </cell>
          <cell r="AC129" t="str">
            <v>GPO General OH - Manage Company Business</v>
          </cell>
          <cell r="AD129">
            <v>114.54489421548244</v>
          </cell>
          <cell r="AE129" t="str">
            <v>GPO</v>
          </cell>
        </row>
        <row r="130">
          <cell r="A130" t="str">
            <v>PFO - Payroll Salary</v>
          </cell>
          <cell r="B130" t="str">
            <v>STAFF COSTS</v>
          </cell>
          <cell r="C130" t="str">
            <v>Salaries</v>
          </cell>
          <cell r="D130" t="str">
            <v>SND-O</v>
          </cell>
          <cell r="E130" t="str">
            <v>OPEX</v>
          </cell>
          <cell r="F130" t="str">
            <v>GPFO1</v>
          </cell>
          <cell r="G130" t="str">
            <v>101258</v>
          </cell>
          <cell r="H130" t="str">
            <v>SALARY</v>
          </cell>
          <cell r="I130" t="str">
            <v>A7010010</v>
          </cell>
          <cell r="J130">
            <v>6903</v>
          </cell>
          <cell r="K130">
            <v>87752</v>
          </cell>
          <cell r="L130">
            <v>167</v>
          </cell>
          <cell r="M130">
            <v>868.98777938575415</v>
          </cell>
          <cell r="N130">
            <v>76789.357560000004</v>
          </cell>
          <cell r="O130">
            <v>180.23926</v>
          </cell>
          <cell r="P130">
            <v>753.82707000000005</v>
          </cell>
          <cell r="S130">
            <v>0</v>
          </cell>
          <cell r="V130">
            <v>0</v>
          </cell>
          <cell r="W130">
            <v>0</v>
          </cell>
          <cell r="X130">
            <v>0</v>
          </cell>
          <cell r="Y130" t="str">
            <v>JV</v>
          </cell>
          <cell r="Z130" t="str">
            <v>A7010010-salaries &amp; Wages</v>
          </cell>
          <cell r="AA130" t="str">
            <v>101258-GPO - General S &amp; W</v>
          </cell>
          <cell r="AB130" t="str">
            <v>salaries &amp; Wages</v>
          </cell>
          <cell r="AC130" t="str">
            <v>GPO - General S &amp; W</v>
          </cell>
          <cell r="AD130">
            <v>0</v>
          </cell>
          <cell r="AE130" t="str">
            <v>GPO</v>
          </cell>
        </row>
        <row r="131">
          <cell r="A131" t="str">
            <v xml:space="preserve">Pilottage &amp; Mooring For FPSO. </v>
          </cell>
          <cell r="B131" t="str">
            <v>EA TERMINAL OPERATIONS</v>
          </cell>
          <cell r="C131" t="str">
            <v>Terminal Faciities Operations</v>
          </cell>
          <cell r="D131" t="str">
            <v>PREM</v>
          </cell>
          <cell r="E131" t="str">
            <v>OPEX</v>
          </cell>
          <cell r="F131" t="str">
            <v>APF28TSULG</v>
          </cell>
          <cell r="G131" t="str">
            <v>101177</v>
          </cell>
          <cell r="H131" t="str">
            <v>RECURRENT</v>
          </cell>
          <cell r="I131" t="str">
            <v>A7240320</v>
          </cell>
          <cell r="J131">
            <v>188.9473684210526</v>
          </cell>
          <cell r="K131">
            <v>9368</v>
          </cell>
          <cell r="L131">
            <v>559</v>
          </cell>
          <cell r="M131">
            <v>633.94098729699317</v>
          </cell>
          <cell r="N131">
            <v>8097.8675999999978</v>
          </cell>
          <cell r="O131">
            <v>877.04327999999998</v>
          </cell>
          <cell r="P131">
            <v>937.87959795773327</v>
          </cell>
          <cell r="Q131">
            <v>6233.684210526314</v>
          </cell>
          <cell r="R131">
            <v>711.18213473684216</v>
          </cell>
          <cell r="S131">
            <v>757.01804804953554</v>
          </cell>
          <cell r="U131">
            <v>222</v>
          </cell>
          <cell r="V131">
            <v>1800</v>
          </cell>
          <cell r="W131">
            <v>757.01804804953554</v>
          </cell>
          <cell r="X131">
            <v>221.6</v>
          </cell>
          <cell r="Y131" t="str">
            <v>JV</v>
          </cell>
          <cell r="Z131" t="str">
            <v>A7240320-Sbm Terminal Operations</v>
          </cell>
          <cell r="AA131" t="str">
            <v>101177-GPO.GEN.TRANSPORT</v>
          </cell>
          <cell r="AB131" t="str">
            <v>Sbm Terminal Operations</v>
          </cell>
          <cell r="AC131" t="str">
            <v>GPO.GEN.TRANSPORT</v>
          </cell>
          <cell r="AD131">
            <v>798.91452555882813</v>
          </cell>
          <cell r="AE131" t="str">
            <v>PAO</v>
          </cell>
        </row>
        <row r="132">
          <cell r="A132" t="str">
            <v>PIO - Payroll Salary</v>
          </cell>
          <cell r="B132" t="str">
            <v>STAFF COSTS</v>
          </cell>
          <cell r="C132" t="str">
            <v>Salaries</v>
          </cell>
          <cell r="D132" t="str">
            <v>SND-O</v>
          </cell>
          <cell r="E132" t="str">
            <v>OPEX</v>
          </cell>
          <cell r="F132" t="str">
            <v>GPIO1</v>
          </cell>
          <cell r="G132" t="str">
            <v>101258</v>
          </cell>
          <cell r="H132" t="str">
            <v>SALARY</v>
          </cell>
          <cell r="I132" t="str">
            <v>A7010010</v>
          </cell>
          <cell r="J132">
            <v>6903</v>
          </cell>
          <cell r="K132">
            <v>19795</v>
          </cell>
          <cell r="L132">
            <v>24</v>
          </cell>
          <cell r="M132">
            <v>182.35363402476301</v>
          </cell>
          <cell r="N132">
            <v>17321.83353</v>
          </cell>
          <cell r="O132">
            <v>25.882459999999998</v>
          </cell>
          <cell r="P132">
            <v>155.27008999999995</v>
          </cell>
          <cell r="S132">
            <v>0</v>
          </cell>
          <cell r="V132">
            <v>0</v>
          </cell>
          <cell r="W132">
            <v>0</v>
          </cell>
          <cell r="X132">
            <v>0</v>
          </cell>
          <cell r="Y132" t="str">
            <v>JV</v>
          </cell>
          <cell r="Z132" t="str">
            <v>A7010010-salaries &amp; Wages</v>
          </cell>
          <cell r="AA132" t="str">
            <v>101258-GPO - General S &amp; W</v>
          </cell>
          <cell r="AB132" t="str">
            <v>salaries &amp; Wages</v>
          </cell>
          <cell r="AC132" t="str">
            <v>GPO - General S &amp; W</v>
          </cell>
          <cell r="AD132">
            <v>0</v>
          </cell>
          <cell r="AE132" t="str">
            <v>GPO</v>
          </cell>
        </row>
        <row r="133">
          <cell r="A133" t="str">
            <v>PLO - Payroll Salary</v>
          </cell>
          <cell r="B133" t="str">
            <v>STAFF COSTS</v>
          </cell>
          <cell r="C133" t="str">
            <v>Salaries</v>
          </cell>
          <cell r="D133" t="str">
            <v>SND-O</v>
          </cell>
          <cell r="E133" t="str">
            <v>OPEX</v>
          </cell>
          <cell r="F133" t="str">
            <v>GPLO1</v>
          </cell>
          <cell r="G133" t="str">
            <v>101258</v>
          </cell>
          <cell r="H133" t="str">
            <v>SALARY</v>
          </cell>
          <cell r="I133" t="str">
            <v>A7010010</v>
          </cell>
          <cell r="J133">
            <v>6903</v>
          </cell>
          <cell r="K133">
            <v>38213</v>
          </cell>
          <cell r="L133">
            <v>71.599999999999994</v>
          </cell>
          <cell r="M133">
            <v>377.29171088599492</v>
          </cell>
          <cell r="N133">
            <v>34495.679100000001</v>
          </cell>
          <cell r="O133">
            <v>80.693490000000011</v>
          </cell>
          <cell r="P133">
            <v>338.07831000000004</v>
          </cell>
          <cell r="S133">
            <v>0</v>
          </cell>
          <cell r="V133">
            <v>0</v>
          </cell>
          <cell r="W133">
            <v>0</v>
          </cell>
          <cell r="X133">
            <v>0</v>
          </cell>
          <cell r="Y133" t="str">
            <v>JV</v>
          </cell>
          <cell r="Z133" t="str">
            <v>A7010010-salaries &amp; Wages</v>
          </cell>
          <cell r="AA133" t="str">
            <v>101258-GPO - General S &amp; W</v>
          </cell>
          <cell r="AB133" t="str">
            <v>salaries &amp; Wages</v>
          </cell>
          <cell r="AC133" t="str">
            <v>GPO - General S &amp; W</v>
          </cell>
          <cell r="AD133">
            <v>0</v>
          </cell>
          <cell r="AE133" t="str">
            <v>GPO</v>
          </cell>
        </row>
        <row r="134">
          <cell r="A134" t="str">
            <v>PMO - Payroll Salary</v>
          </cell>
          <cell r="B134" t="str">
            <v>STAFF COSTS</v>
          </cell>
          <cell r="C134" t="str">
            <v>Salaries</v>
          </cell>
          <cell r="D134" t="str">
            <v>SND-O</v>
          </cell>
          <cell r="E134" t="str">
            <v>OPEX</v>
          </cell>
          <cell r="F134" t="str">
            <v>GPMO1</v>
          </cell>
          <cell r="G134" t="str">
            <v>101258</v>
          </cell>
          <cell r="H134" t="str">
            <v>SALARY</v>
          </cell>
          <cell r="I134" t="str">
            <v>A7010010</v>
          </cell>
          <cell r="J134">
            <v>6903</v>
          </cell>
          <cell r="K134">
            <v>11326</v>
          </cell>
          <cell r="L134">
            <v>24</v>
          </cell>
          <cell r="M134">
            <v>114.60435761376438</v>
          </cell>
          <cell r="N134">
            <v>9911.1184900000007</v>
          </cell>
          <cell r="O134">
            <v>25.882459999999998</v>
          </cell>
          <cell r="P134">
            <v>99.914810000000017</v>
          </cell>
          <cell r="S134">
            <v>0</v>
          </cell>
          <cell r="V134">
            <v>0</v>
          </cell>
          <cell r="W134">
            <v>0</v>
          </cell>
          <cell r="X134">
            <v>0</v>
          </cell>
          <cell r="Y134" t="str">
            <v>JV</v>
          </cell>
          <cell r="Z134" t="str">
            <v>A7010010-salaries &amp; Wages</v>
          </cell>
          <cell r="AA134" t="str">
            <v>101258-GPO - General S &amp; W</v>
          </cell>
          <cell r="AB134" t="str">
            <v>salaries &amp; Wages</v>
          </cell>
          <cell r="AC134" t="str">
            <v>GPO - General S &amp; W</v>
          </cell>
          <cell r="AD134">
            <v>0</v>
          </cell>
          <cell r="AE134" t="str">
            <v>GPO</v>
          </cell>
        </row>
        <row r="135">
          <cell r="A135" t="str">
            <v>PPE for EA staff-OPEX</v>
          </cell>
          <cell r="B135" t="str">
            <v>HSE - EA</v>
          </cell>
          <cell r="C135" t="str">
            <v>HSE &amp; Consultancy-EA</v>
          </cell>
          <cell r="D135" t="str">
            <v>PREM</v>
          </cell>
          <cell r="E135" t="str">
            <v>OPEX</v>
          </cell>
          <cell r="F135" t="str">
            <v>APA25THSEC</v>
          </cell>
          <cell r="G135" t="str">
            <v>101173</v>
          </cell>
          <cell r="H135" t="str">
            <v>RECURRENT</v>
          </cell>
          <cell r="I135" t="str">
            <v>A7220970</v>
          </cell>
          <cell r="J135">
            <v>40</v>
          </cell>
          <cell r="K135">
            <v>3200</v>
          </cell>
          <cell r="L135">
            <v>60</v>
          </cell>
          <cell r="M135">
            <v>85.598970895642424</v>
          </cell>
          <cell r="N135">
            <v>3198.375</v>
          </cell>
          <cell r="O135">
            <v>55.730459999999994</v>
          </cell>
          <cell r="P135">
            <v>79.412910072017397</v>
          </cell>
          <cell r="R135">
            <v>100</v>
          </cell>
          <cell r="S135">
            <v>100</v>
          </cell>
          <cell r="V135">
            <v>100</v>
          </cell>
          <cell r="W135">
            <v>100</v>
          </cell>
          <cell r="X135">
            <v>0</v>
          </cell>
          <cell r="Y135" t="str">
            <v>JV</v>
          </cell>
          <cell r="Z135" t="str">
            <v>A7220970-HSE Equipment</v>
          </cell>
          <cell r="AA135" t="str">
            <v>101173-GPO.GEN.Enviro Affairs</v>
          </cell>
          <cell r="AB135" t="str">
            <v>HSE Equipment</v>
          </cell>
          <cell r="AC135" t="str">
            <v>GPO.GEN.Enviro Affairs</v>
          </cell>
          <cell r="AD135">
            <v>35.227606830500783</v>
          </cell>
          <cell r="AE135" t="str">
            <v>PAO</v>
          </cell>
        </row>
        <row r="136">
          <cell r="A136" t="str">
            <v>Pre-Phase 2 study</v>
          </cell>
          <cell r="B136" t="str">
            <v>CONSULTANCY</v>
          </cell>
          <cell r="C136" t="str">
            <v>STUDIES</v>
          </cell>
          <cell r="D136" t="str">
            <v>SND-O</v>
          </cell>
          <cell r="E136" t="str">
            <v>CAPEX</v>
          </cell>
          <cell r="F136" t="str">
            <v>GGPO-AF</v>
          </cell>
          <cell r="G136">
            <v>0</v>
          </cell>
          <cell r="H136" t="str">
            <v>-</v>
          </cell>
          <cell r="I136" t="str">
            <v>A7260160</v>
          </cell>
          <cell r="S136">
            <v>0</v>
          </cell>
          <cell r="V136">
            <v>0</v>
          </cell>
          <cell r="W136">
            <v>0</v>
          </cell>
          <cell r="X136">
            <v>1500</v>
          </cell>
          <cell r="Y136" t="str">
            <v>AF</v>
          </cell>
          <cell r="Z136" t="str">
            <v>A7260160-Consultants General</v>
          </cell>
          <cell r="AA136" t="str">
            <v>0-0</v>
          </cell>
          <cell r="AB136" t="str">
            <v>Consultants General</v>
          </cell>
          <cell r="AC136">
            <v>0</v>
          </cell>
          <cell r="AD136">
            <v>0</v>
          </cell>
          <cell r="AE136" t="str">
            <v>GPO</v>
          </cell>
        </row>
        <row r="137">
          <cell r="A137" t="str">
            <v>Procurement of Export hose</v>
          </cell>
          <cell r="B137" t="str">
            <v>EA TERMINAL OPERATIONS</v>
          </cell>
          <cell r="C137" t="str">
            <v>Terminal Faciities Operations</v>
          </cell>
          <cell r="D137" t="str">
            <v>PREM</v>
          </cell>
          <cell r="E137" t="str">
            <v>OPEX</v>
          </cell>
          <cell r="F137" t="str">
            <v>APF28TSULG</v>
          </cell>
          <cell r="G137" t="str">
            <v>101177</v>
          </cell>
          <cell r="H137" t="str">
            <v>RECURRENT</v>
          </cell>
          <cell r="I137" t="str">
            <v>A7240320</v>
          </cell>
          <cell r="Q137">
            <v>0</v>
          </cell>
          <cell r="R137">
            <v>0</v>
          </cell>
          <cell r="S137">
            <v>0</v>
          </cell>
          <cell r="V137">
            <v>0</v>
          </cell>
          <cell r="W137">
            <v>0</v>
          </cell>
          <cell r="X137">
            <v>0</v>
          </cell>
          <cell r="Y137" t="str">
            <v>JV</v>
          </cell>
          <cell r="Z137" t="str">
            <v>A7240320-Sbm Terminal Operations</v>
          </cell>
          <cell r="AA137" t="str">
            <v>101177-GPO.GEN.TRANSPORT</v>
          </cell>
          <cell r="AB137" t="str">
            <v>Sbm Terminal Operations</v>
          </cell>
          <cell r="AC137" t="str">
            <v>GPO.GEN.TRANSPORT</v>
          </cell>
          <cell r="AD137">
            <v>0</v>
          </cell>
          <cell r="AE137" t="str">
            <v>PAO</v>
          </cell>
        </row>
        <row r="138">
          <cell r="A138" t="str">
            <v>PSO - Payroll Salary</v>
          </cell>
          <cell r="B138" t="str">
            <v>STAFF COSTS</v>
          </cell>
          <cell r="C138" t="str">
            <v>Salaries</v>
          </cell>
          <cell r="D138" t="str">
            <v>SND-O</v>
          </cell>
          <cell r="E138" t="str">
            <v>OPEX</v>
          </cell>
          <cell r="F138" t="str">
            <v>GPSO1</v>
          </cell>
          <cell r="G138" t="str">
            <v>101258</v>
          </cell>
          <cell r="H138" t="str">
            <v>SALARY</v>
          </cell>
          <cell r="I138" t="str">
            <v>A7010010</v>
          </cell>
          <cell r="J138">
            <v>6903</v>
          </cell>
          <cell r="K138">
            <v>264738</v>
          </cell>
          <cell r="L138">
            <v>550</v>
          </cell>
          <cell r="M138">
            <v>2667.8188615533068</v>
          </cell>
          <cell r="N138">
            <v>232722.11731</v>
          </cell>
          <cell r="O138">
            <v>596.83846999999992</v>
          </cell>
          <cell r="P138">
            <v>2334.9007399999996</v>
          </cell>
          <cell r="S138">
            <v>0</v>
          </cell>
          <cell r="V138">
            <v>0</v>
          </cell>
          <cell r="W138">
            <v>0</v>
          </cell>
          <cell r="X138">
            <v>0</v>
          </cell>
          <cell r="Y138" t="str">
            <v>JV</v>
          </cell>
          <cell r="Z138" t="str">
            <v>A7010010-salaries &amp; Wages</v>
          </cell>
          <cell r="AA138" t="str">
            <v>101258-GPO - General S &amp; W</v>
          </cell>
          <cell r="AB138" t="str">
            <v>salaries &amp; Wages</v>
          </cell>
          <cell r="AC138" t="str">
            <v>GPO - General S &amp; W</v>
          </cell>
          <cell r="AD138">
            <v>0</v>
          </cell>
          <cell r="AE138" t="str">
            <v>GPO</v>
          </cell>
        </row>
        <row r="139">
          <cell r="A139" t="str">
            <v>Rental of VSAT Stabilised System</v>
          </cell>
          <cell r="B139" t="str">
            <v>OFFSHORE IM &amp; T</v>
          </cell>
          <cell r="C139" t="str">
            <v>Offshore IM&amp;T costs</v>
          </cell>
          <cell r="D139" t="str">
            <v>PREM</v>
          </cell>
          <cell r="E139" t="str">
            <v>OPEX</v>
          </cell>
          <cell r="F139" t="str">
            <v>APQ70TIMTS</v>
          </cell>
          <cell r="G139" t="str">
            <v>101180</v>
          </cell>
          <cell r="H139" t="str">
            <v>RECURRENT</v>
          </cell>
          <cell r="I139" t="str">
            <v>A7220230</v>
          </cell>
          <cell r="J139">
            <v>149</v>
          </cell>
          <cell r="L139">
            <v>149</v>
          </cell>
          <cell r="M139">
            <v>149</v>
          </cell>
          <cell r="O139">
            <v>149.38300000000001</v>
          </cell>
          <cell r="P139">
            <v>149.38300000000001</v>
          </cell>
          <cell r="R139">
            <v>150</v>
          </cell>
          <cell r="S139">
            <v>150</v>
          </cell>
          <cell r="V139">
            <v>150</v>
          </cell>
          <cell r="W139">
            <v>150</v>
          </cell>
          <cell r="X139">
            <v>0</v>
          </cell>
          <cell r="Y139" t="str">
            <v>JV</v>
          </cell>
          <cell r="Z139" t="str">
            <v>A7220230-Telecom Equipment Services</v>
          </cell>
          <cell r="AA139" t="str">
            <v>101180-GPO.GEN.IT SERVICES</v>
          </cell>
          <cell r="AB139" t="str">
            <v>Telecom Equipment Services</v>
          </cell>
          <cell r="AC139" t="str">
            <v>GPO.GEN.IT SERVICES</v>
          </cell>
          <cell r="AD139">
            <v>0</v>
          </cell>
          <cell r="AE139" t="str">
            <v>PIO</v>
          </cell>
        </row>
        <row r="140">
          <cell r="A140" t="str">
            <v>Resid.Accom.(Inc.Tel.)Onshore</v>
          </cell>
          <cell r="B140" t="str">
            <v>STAFF COSTS</v>
          </cell>
          <cell r="C140" t="str">
            <v>Residential Accommodation</v>
          </cell>
          <cell r="D140" t="str">
            <v>SND-O</v>
          </cell>
          <cell r="E140" t="str">
            <v>OPEX</v>
          </cell>
          <cell r="F140" t="str">
            <v>GGPO-WEL</v>
          </cell>
          <cell r="G140" t="str">
            <v>101271</v>
          </cell>
          <cell r="H140" t="str">
            <v>OVERHEAD</v>
          </cell>
          <cell r="I140" t="str">
            <v>A7110010</v>
          </cell>
          <cell r="J140">
            <v>526.13333333333333</v>
          </cell>
          <cell r="K140">
            <v>4521</v>
          </cell>
          <cell r="L140">
            <v>165</v>
          </cell>
          <cell r="M140">
            <v>201.1665460684998</v>
          </cell>
          <cell r="N140">
            <v>3287.8465399999991</v>
          </cell>
          <cell r="O140">
            <v>24.635616000000038</v>
          </cell>
          <cell r="P140">
            <v>50.168899585812262</v>
          </cell>
          <cell r="Q140">
            <v>0</v>
          </cell>
          <cell r="R140">
            <v>91</v>
          </cell>
          <cell r="S140">
            <v>91</v>
          </cell>
          <cell r="T140">
            <v>277.74294670846393</v>
          </cell>
          <cell r="U140">
            <v>886</v>
          </cell>
          <cell r="V140">
            <v>1100</v>
          </cell>
          <cell r="W140">
            <v>1106.5147058823529</v>
          </cell>
          <cell r="X140">
            <v>1200</v>
          </cell>
          <cell r="Y140" t="str">
            <v>JV</v>
          </cell>
          <cell r="Z140" t="str">
            <v>A7110010-Company Housing</v>
          </cell>
          <cell r="AA140" t="str">
            <v>101271-GPO General OH - Manage Company Business</v>
          </cell>
          <cell r="AB140" t="str">
            <v>Company Housing</v>
          </cell>
          <cell r="AC140" t="str">
            <v>GPO General OH - Manage Company Business</v>
          </cell>
          <cell r="AD140">
            <v>976.5</v>
          </cell>
          <cell r="AE140" t="str">
            <v>GPO</v>
          </cell>
        </row>
        <row r="141">
          <cell r="A141" t="str">
            <v>Resid.Accom.(Inc.Tel.)Onshore - Onne</v>
          </cell>
          <cell r="B141" t="str">
            <v>STAFF COSTS</v>
          </cell>
          <cell r="C141" t="str">
            <v>Residential Accommodation</v>
          </cell>
          <cell r="D141" t="str">
            <v>SND-O</v>
          </cell>
          <cell r="E141" t="str">
            <v>OPEX</v>
          </cell>
          <cell r="F141" t="str">
            <v>GGPO-WEL</v>
          </cell>
          <cell r="G141" t="str">
            <v>101271</v>
          </cell>
          <cell r="H141" t="str">
            <v>OVERHEAD</v>
          </cell>
          <cell r="I141" t="str">
            <v>A7260530</v>
          </cell>
          <cell r="R141">
            <v>107</v>
          </cell>
          <cell r="S141">
            <v>107</v>
          </cell>
          <cell r="V141">
            <v>107</v>
          </cell>
          <cell r="W141">
            <v>107</v>
          </cell>
          <cell r="X141">
            <v>0</v>
          </cell>
          <cell r="Y141" t="str">
            <v>JV</v>
          </cell>
          <cell r="Z141" t="str">
            <v>A7260530-Housing Lease/Rent</v>
          </cell>
          <cell r="AA141" t="str">
            <v>101271-GPO General OH - Manage Company Business</v>
          </cell>
          <cell r="AB141" t="str">
            <v>Housing Lease/Rent</v>
          </cell>
          <cell r="AC141" t="str">
            <v>GPO General OH - Manage Company Business</v>
          </cell>
          <cell r="AD141">
            <v>0</v>
          </cell>
          <cell r="AE141" t="str">
            <v>GPO</v>
          </cell>
        </row>
        <row r="142">
          <cell r="A142" t="str">
            <v>Rotators Onshore - International flights &amp; Hotels</v>
          </cell>
          <cell r="B142" t="str">
            <v>STAFF COSTS</v>
          </cell>
          <cell r="C142" t="str">
            <v>Rotational Staff - Accom &amp; Flights</v>
          </cell>
          <cell r="D142" t="str">
            <v>SND-O</v>
          </cell>
          <cell r="E142" t="str">
            <v>OPEX</v>
          </cell>
          <cell r="F142" t="str">
            <v>GGPO</v>
          </cell>
          <cell r="G142" t="str">
            <v>101271</v>
          </cell>
          <cell r="H142" t="str">
            <v>OVERHEAD</v>
          </cell>
          <cell r="I142" t="str">
            <v>A7250670</v>
          </cell>
          <cell r="R142">
            <v>226</v>
          </cell>
          <cell r="S142">
            <v>226</v>
          </cell>
          <cell r="T142">
            <v>122.25705329153604</v>
          </cell>
          <cell r="U142">
            <v>390</v>
          </cell>
          <cell r="V142">
            <v>650</v>
          </cell>
          <cell r="X142">
            <v>0</v>
          </cell>
          <cell r="Y142" t="str">
            <v>JV</v>
          </cell>
          <cell r="Z142" t="str">
            <v>A7250670-Travel O'seas Post, Passenger Airfreight</v>
          </cell>
          <cell r="AA142" t="str">
            <v>101271-GPO General OH - Manage Company Business</v>
          </cell>
          <cell r="AB142" t="str">
            <v>Travel O'seas Post, Passenger Airfreight</v>
          </cell>
          <cell r="AC142" t="str">
            <v>GPO General OH - Manage Company Business</v>
          </cell>
          <cell r="AD142">
            <v>0</v>
          </cell>
          <cell r="AE142" t="str">
            <v>GPO</v>
          </cell>
        </row>
        <row r="143">
          <cell r="A143" t="str">
            <v>Safety &amp; Life Management Systems - EA</v>
          </cell>
          <cell r="B143" t="str">
            <v>HSE - EA</v>
          </cell>
          <cell r="C143" t="str">
            <v>HSE &amp; Consultancy-EA</v>
          </cell>
          <cell r="D143" t="str">
            <v>PREM</v>
          </cell>
          <cell r="E143" t="str">
            <v>OPEX</v>
          </cell>
          <cell r="F143" t="str">
            <v>APA25THSEC</v>
          </cell>
          <cell r="G143" t="str">
            <v>101173</v>
          </cell>
          <cell r="H143" t="str">
            <v>RECURRENT</v>
          </cell>
          <cell r="I143" t="str">
            <v>A7220950</v>
          </cell>
          <cell r="R143">
            <v>10</v>
          </cell>
          <cell r="S143">
            <v>10</v>
          </cell>
          <cell r="V143">
            <v>0</v>
          </cell>
          <cell r="W143">
            <v>0</v>
          </cell>
          <cell r="X143">
            <v>0</v>
          </cell>
          <cell r="Y143" t="str">
            <v>JV</v>
          </cell>
          <cell r="Z143" t="str">
            <v>A7220950-HSE Advisory Services</v>
          </cell>
          <cell r="AA143" t="str">
            <v>101173-GPO.GEN.Enviro Affairs</v>
          </cell>
          <cell r="AB143" t="str">
            <v>HSE Advisory Services</v>
          </cell>
          <cell r="AC143" t="str">
            <v>GPO.GEN.Enviro Affairs</v>
          </cell>
          <cell r="AD143">
            <v>2.406937888844594</v>
          </cell>
          <cell r="AE143" t="str">
            <v>PAO</v>
          </cell>
        </row>
        <row r="144">
          <cell r="A144" t="str">
            <v>Security - Onshore</v>
          </cell>
          <cell r="B144" t="str">
            <v>OVERHEADS</v>
          </cell>
          <cell r="C144" t="str">
            <v>Security - Onshore</v>
          </cell>
          <cell r="D144" t="str">
            <v>SND-O</v>
          </cell>
          <cell r="E144" t="str">
            <v>OPEX</v>
          </cell>
          <cell r="F144" t="str">
            <v>GGPO</v>
          </cell>
          <cell r="G144" t="str">
            <v>101271</v>
          </cell>
          <cell r="H144" t="str">
            <v>OVERHEAD</v>
          </cell>
          <cell r="I144" t="str">
            <v>A7260390</v>
          </cell>
          <cell r="Q144">
            <v>0</v>
          </cell>
          <cell r="R144">
            <v>49</v>
          </cell>
          <cell r="S144">
            <v>49</v>
          </cell>
          <cell r="V144">
            <v>0</v>
          </cell>
          <cell r="W144">
            <v>0</v>
          </cell>
          <cell r="X144">
            <v>0</v>
          </cell>
          <cell r="Y144" t="str">
            <v>JV</v>
          </cell>
          <cell r="Z144" t="str">
            <v>A7260390-Office / Gate Security services</v>
          </cell>
          <cell r="AA144" t="str">
            <v>101271-GPO General OH - Manage Company Business</v>
          </cell>
          <cell r="AB144" t="str">
            <v>Office / Gate Security services</v>
          </cell>
          <cell r="AC144" t="str">
            <v>GPO General OH - Manage Company Business</v>
          </cell>
          <cell r="AD144">
            <v>0</v>
          </cell>
          <cell r="AE144" t="str">
            <v>GPO</v>
          </cell>
        </row>
        <row r="145">
          <cell r="A145" t="str">
            <v>Security Surveillance contracts with communities</v>
          </cell>
          <cell r="B145" t="str">
            <v>SECURITY/CD/CA - EA</v>
          </cell>
          <cell r="C145" t="str">
            <v>Community affairs/development</v>
          </cell>
          <cell r="D145" t="str">
            <v>PREM</v>
          </cell>
          <cell r="E145" t="str">
            <v>OPEX</v>
          </cell>
          <cell r="F145" t="str">
            <v>APA65FEAXP</v>
          </cell>
          <cell r="G145" t="str">
            <v>101172</v>
          </cell>
          <cell r="H145" t="str">
            <v>RECURRENT</v>
          </cell>
          <cell r="I145" t="str">
            <v>A7911580</v>
          </cell>
          <cell r="K145">
            <v>31420</v>
          </cell>
          <cell r="M145">
            <v>251.34989548158896</v>
          </cell>
          <cell r="N145">
            <v>17575.130730000019</v>
          </cell>
          <cell r="P145">
            <v>141.25775158068595</v>
          </cell>
          <cell r="Q145">
            <v>60881.885977500009</v>
          </cell>
          <cell r="S145">
            <v>447.66092630514714</v>
          </cell>
          <cell r="V145">
            <v>448</v>
          </cell>
          <cell r="W145">
            <v>448</v>
          </cell>
          <cell r="X145">
            <v>0</v>
          </cell>
          <cell r="Y145" t="str">
            <v>JV</v>
          </cell>
          <cell r="Z145" t="str">
            <v>A7911580-Comm. Expenditure - Others</v>
          </cell>
          <cell r="AA145" t="str">
            <v>101172-GPO.GEN.Security</v>
          </cell>
          <cell r="AB145" t="str">
            <v>Comm. Expenditure - Others</v>
          </cell>
          <cell r="AC145" t="str">
            <v>GPO.GEN.Security</v>
          </cell>
          <cell r="AD145">
            <v>43.623318821111233</v>
          </cell>
          <cell r="AE145" t="str">
            <v>PAO</v>
          </cell>
        </row>
        <row r="146">
          <cell r="A146" t="str">
            <v>Staff costs and oheads pre phase 2</v>
          </cell>
          <cell r="B146" t="str">
            <v>CAPEX EA UPGRADES</v>
          </cell>
          <cell r="C146" t="str">
            <v>Sea Eagle Other CAPEX</v>
          </cell>
          <cell r="D146" t="str">
            <v>PREM</v>
          </cell>
          <cell r="E146" t="str">
            <v>CAPEX</v>
          </cell>
          <cell r="F146" t="str">
            <v>C1N58-AF</v>
          </cell>
          <cell r="G146">
            <v>0</v>
          </cell>
          <cell r="H146" t="str">
            <v>-</v>
          </cell>
          <cell r="I146" t="str">
            <v>A7260110</v>
          </cell>
          <cell r="V146">
            <v>0</v>
          </cell>
          <cell r="X146">
            <v>1500</v>
          </cell>
          <cell r="Y146" t="str">
            <v>AF</v>
          </cell>
          <cell r="Z146" t="str">
            <v>A7260110-Manpower Services Generic</v>
          </cell>
          <cell r="AA146" t="str">
            <v>0-0</v>
          </cell>
          <cell r="AB146" t="str">
            <v>Manpower Services Generic</v>
          </cell>
          <cell r="AC146">
            <v>0</v>
          </cell>
          <cell r="AD146">
            <v>0</v>
          </cell>
          <cell r="AE146" t="str">
            <v>PAO</v>
          </cell>
        </row>
        <row r="147">
          <cell r="A147" t="str">
            <v>Studies - transient modelling, variation in gas composition</v>
          </cell>
          <cell r="B147" t="str">
            <v>OGGS OPERATIONS</v>
          </cell>
          <cell r="C147" t="str">
            <v>OGGS- Operations</v>
          </cell>
          <cell r="D147" t="str">
            <v>PRSM</v>
          </cell>
          <cell r="E147" t="str">
            <v>OPEX</v>
          </cell>
          <cell r="F147" t="str">
            <v>APF15COGGS</v>
          </cell>
          <cell r="G147" t="str">
            <v>O.NG.PSO.RPP.FAC.71300</v>
          </cell>
          <cell r="H147" t="str">
            <v>RECURRENT</v>
          </cell>
          <cell r="I147" t="str">
            <v>A7212080</v>
          </cell>
          <cell r="S147">
            <v>0</v>
          </cell>
          <cell r="U147">
            <v>50</v>
          </cell>
          <cell r="V147">
            <v>80</v>
          </cell>
          <cell r="W147">
            <v>80.367647058823536</v>
          </cell>
          <cell r="X147">
            <v>50</v>
          </cell>
          <cell r="Y147" t="str">
            <v>JV</v>
          </cell>
          <cell r="Z147" t="str">
            <v>A7212080-Oil &amp; Gas Facility Integrity Management</v>
          </cell>
          <cell r="AA147" t="str">
            <v>O.NG.PSO.RPP.FAC.71300-OGGS Riser Platform Facil O</v>
          </cell>
          <cell r="AB147" t="str">
            <v>Oil &amp; Gas Facility Integrity Management</v>
          </cell>
          <cell r="AC147" t="str">
            <v>OGGS Riser Platform Facil O</v>
          </cell>
          <cell r="AD147">
            <v>0</v>
          </cell>
          <cell r="AE147" t="str">
            <v>PSO</v>
          </cell>
        </row>
        <row r="148">
          <cell r="A148" t="str">
            <v>Supply Base - Internal Fence</v>
          </cell>
          <cell r="B148" t="str">
            <v>EA SUPPLY BASE/ CARGO HANDLING</v>
          </cell>
          <cell r="C148" t="str">
            <v>Supply base</v>
          </cell>
          <cell r="D148" t="str">
            <v>PRLO</v>
          </cell>
          <cell r="E148" t="str">
            <v>OPEX</v>
          </cell>
          <cell r="F148" t="str">
            <v>APF28TSULG</v>
          </cell>
          <cell r="G148" t="str">
            <v>101177</v>
          </cell>
          <cell r="H148" t="str">
            <v>RECURRENT</v>
          </cell>
          <cell r="I148" t="str">
            <v>A7240750</v>
          </cell>
          <cell r="R148">
            <v>42</v>
          </cell>
          <cell r="S148">
            <v>42</v>
          </cell>
          <cell r="V148">
            <v>0</v>
          </cell>
          <cell r="W148">
            <v>0</v>
          </cell>
          <cell r="X148">
            <v>0</v>
          </cell>
          <cell r="Y148" t="str">
            <v>JV</v>
          </cell>
          <cell r="Z148" t="str">
            <v>A7240750-Storage/Warehouse Services</v>
          </cell>
          <cell r="AA148" t="str">
            <v>101177-GPO.GEN.TRANSPORT</v>
          </cell>
          <cell r="AB148" t="str">
            <v>Storage/Warehouse Services</v>
          </cell>
          <cell r="AC148" t="str">
            <v>GPO.GEN.TRANSPORT</v>
          </cell>
          <cell r="AD148">
            <v>41.821415474452557</v>
          </cell>
          <cell r="AE148" t="str">
            <v>PLO</v>
          </cell>
        </row>
        <row r="149">
          <cell r="A149" t="str">
            <v>Supply base annual lease &amp; stacking area</v>
          </cell>
          <cell r="B149" t="str">
            <v>EA SUPPLY BASE/ CARGO HANDLING</v>
          </cell>
          <cell r="C149" t="str">
            <v>Supply base</v>
          </cell>
          <cell r="D149" t="str">
            <v>PRLO</v>
          </cell>
          <cell r="E149" t="str">
            <v>OPEX</v>
          </cell>
          <cell r="F149" t="str">
            <v>APF28TSULG</v>
          </cell>
          <cell r="G149" t="str">
            <v>101177</v>
          </cell>
          <cell r="H149" t="str">
            <v>RECURRENT</v>
          </cell>
          <cell r="I149" t="str">
            <v>A7240710</v>
          </cell>
          <cell r="J149">
            <v>781</v>
          </cell>
          <cell r="K149">
            <v>70</v>
          </cell>
          <cell r="L149">
            <v>290</v>
          </cell>
          <cell r="M149">
            <v>290.55997748834216</v>
          </cell>
          <cell r="N149">
            <v>65.090400000000002</v>
          </cell>
          <cell r="O149">
            <v>285.95272</v>
          </cell>
          <cell r="P149">
            <v>286.46693999999997</v>
          </cell>
          <cell r="R149">
            <v>554</v>
          </cell>
          <cell r="S149">
            <v>554</v>
          </cell>
          <cell r="V149">
            <v>554</v>
          </cell>
          <cell r="W149">
            <v>554</v>
          </cell>
          <cell r="X149">
            <v>0</v>
          </cell>
          <cell r="Y149" t="str">
            <v>JV</v>
          </cell>
          <cell r="Z149" t="str">
            <v>A7240710-Storage Handling Services Generic</v>
          </cell>
          <cell r="AA149" t="str">
            <v>101177-GPO.GEN.TRANSPORT</v>
          </cell>
          <cell r="AB149" t="str">
            <v>Storage Handling Services Generic</v>
          </cell>
          <cell r="AC149" t="str">
            <v>GPO.GEN.TRANSPORT</v>
          </cell>
          <cell r="AD149">
            <v>878.85725000000002</v>
          </cell>
          <cell r="AE149" t="str">
            <v>PLO</v>
          </cell>
        </row>
        <row r="150">
          <cell r="A150" t="str">
            <v>Supply base external fence</v>
          </cell>
          <cell r="B150" t="str">
            <v>EA SUPPLY BASE/ CARGO HANDLING</v>
          </cell>
          <cell r="C150" t="str">
            <v>Supply base</v>
          </cell>
          <cell r="D150" t="str">
            <v>PRLO</v>
          </cell>
          <cell r="E150" t="str">
            <v>OPEX</v>
          </cell>
          <cell r="F150" t="str">
            <v>APF28TSULG</v>
          </cell>
          <cell r="G150" t="str">
            <v>101177</v>
          </cell>
          <cell r="H150" t="str">
            <v>RECURRENT</v>
          </cell>
          <cell r="I150" t="str">
            <v>A7240750</v>
          </cell>
          <cell r="R150">
            <v>150</v>
          </cell>
          <cell r="S150">
            <v>150</v>
          </cell>
          <cell r="V150">
            <v>0</v>
          </cell>
          <cell r="X150">
            <v>0</v>
          </cell>
          <cell r="Y150" t="str">
            <v>JV</v>
          </cell>
          <cell r="Z150" t="str">
            <v>A7240750-Storage/Warehouse Services</v>
          </cell>
          <cell r="AA150" t="str">
            <v>101177-GPO.GEN.TRANSPORT</v>
          </cell>
          <cell r="AB150" t="str">
            <v>Storage/Warehouse Services</v>
          </cell>
          <cell r="AC150" t="str">
            <v>GPO.GEN.TRANSPORT</v>
          </cell>
          <cell r="AD150">
            <v>0</v>
          </cell>
          <cell r="AE150" t="str">
            <v>PLO</v>
          </cell>
        </row>
        <row r="151">
          <cell r="A151" t="str">
            <v>Supply base furniture &amp; storage racks</v>
          </cell>
          <cell r="B151" t="str">
            <v>CAPEX - OTHERS</v>
          </cell>
          <cell r="C151" t="str">
            <v>Supply Base Equipment</v>
          </cell>
          <cell r="D151" t="str">
            <v>PRLO</v>
          </cell>
          <cell r="E151" t="str">
            <v>CAPEX</v>
          </cell>
          <cell r="F151" t="str">
            <v>C1N58</v>
          </cell>
          <cell r="G151" t="str">
            <v>C.NG.SSC.OR.02.430.A160</v>
          </cell>
          <cell r="H151" t="str">
            <v>CAPEX</v>
          </cell>
          <cell r="I151" t="str">
            <v>A7460040</v>
          </cell>
          <cell r="J151">
            <v>400</v>
          </cell>
          <cell r="K151">
            <v>1000</v>
          </cell>
          <cell r="L151">
            <v>400</v>
          </cell>
          <cell r="M151">
            <v>407.99967840488824</v>
          </cell>
          <cell r="N151">
            <v>476</v>
          </cell>
          <cell r="P151">
            <v>3.4272005130324517</v>
          </cell>
          <cell r="Q151">
            <v>9148</v>
          </cell>
          <cell r="R151">
            <v>201</v>
          </cell>
          <cell r="S151">
            <v>268.26470588235293</v>
          </cell>
          <cell r="V151">
            <v>0</v>
          </cell>
          <cell r="W151">
            <v>0</v>
          </cell>
          <cell r="X151">
            <v>0</v>
          </cell>
          <cell r="Y151" t="str">
            <v>JV</v>
          </cell>
          <cell r="Z151" t="str">
            <v>A7460040-Office / Warehouse Equipment &amp; Goods</v>
          </cell>
          <cell r="AA151" t="str">
            <v>C.NG.SSC.OR.02.430.A160-0</v>
          </cell>
          <cell r="AB151" t="str">
            <v>Office / Warehouse Equipment &amp; Goods</v>
          </cell>
          <cell r="AC151">
            <v>0</v>
          </cell>
          <cell r="AD151">
            <v>268.50951846715333</v>
          </cell>
          <cell r="AE151" t="str">
            <v>PLO</v>
          </cell>
        </row>
        <row r="152">
          <cell r="A152" t="str">
            <v>Supply base operating cost</v>
          </cell>
          <cell r="B152" t="str">
            <v>EA SUPPLY BASE/ CARGO HANDLING</v>
          </cell>
          <cell r="C152" t="str">
            <v>Supply base</v>
          </cell>
          <cell r="D152" t="str">
            <v>PRLO</v>
          </cell>
          <cell r="E152" t="str">
            <v>OPEX</v>
          </cell>
          <cell r="F152" t="str">
            <v>APF28TSULG</v>
          </cell>
          <cell r="G152" t="str">
            <v>101177</v>
          </cell>
          <cell r="H152" t="str">
            <v>RECURRENT</v>
          </cell>
          <cell r="I152" t="str">
            <v>A7240710</v>
          </cell>
          <cell r="J152">
            <v>458.11957706666664</v>
          </cell>
          <cell r="K152">
            <v>750</v>
          </cell>
          <cell r="L152">
            <v>351</v>
          </cell>
          <cell r="M152">
            <v>356.99975880366617</v>
          </cell>
          <cell r="N152">
            <v>667.81945999999994</v>
          </cell>
          <cell r="O152">
            <v>351.27038086180414</v>
          </cell>
          <cell r="P152">
            <v>355.95950086180414</v>
          </cell>
          <cell r="Q152">
            <v>5999.8</v>
          </cell>
          <cell r="R152">
            <v>615</v>
          </cell>
          <cell r="S152">
            <v>659.11617647058824</v>
          </cell>
          <cell r="V152">
            <v>700</v>
          </cell>
          <cell r="W152">
            <v>700</v>
          </cell>
          <cell r="X152">
            <v>0</v>
          </cell>
          <cell r="Y152" t="str">
            <v>JV</v>
          </cell>
          <cell r="Z152" t="str">
            <v>A7240710-Storage Handling Services Generic</v>
          </cell>
          <cell r="AA152" t="str">
            <v>101177-GPO.GEN.TRANSPORT</v>
          </cell>
          <cell r="AB152" t="str">
            <v>Storage Handling Services Generic</v>
          </cell>
          <cell r="AC152" t="str">
            <v>GPO.GEN.TRANSPORT</v>
          </cell>
          <cell r="AD152">
            <v>39.220904822911486</v>
          </cell>
          <cell r="AE152" t="str">
            <v>PLO</v>
          </cell>
        </row>
        <row r="153">
          <cell r="A153" t="str">
            <v>Tarriffed staff IT &amp; Tel. Costs</v>
          </cell>
          <cell r="B153" t="str">
            <v>OVERHEADS</v>
          </cell>
          <cell r="C153" t="str">
            <v>IM&amp;T Tarrifs</v>
          </cell>
          <cell r="D153" t="str">
            <v>SND-O</v>
          </cell>
          <cell r="E153" t="str">
            <v>OPEX</v>
          </cell>
          <cell r="F153" t="str">
            <v>GGPO31</v>
          </cell>
          <cell r="G153" t="str">
            <v>101271</v>
          </cell>
          <cell r="H153" t="str">
            <v>OVERHEAD</v>
          </cell>
          <cell r="I153" t="str">
            <v>A7220210</v>
          </cell>
          <cell r="J153">
            <v>167</v>
          </cell>
          <cell r="K153">
            <v>4167</v>
          </cell>
          <cell r="L153">
            <v>150</v>
          </cell>
          <cell r="M153">
            <v>183.33465991316936</v>
          </cell>
          <cell r="N153">
            <v>3154.20109</v>
          </cell>
          <cell r="O153">
            <v>68.741009999999989</v>
          </cell>
          <cell r="P153">
            <v>93.204980000000006</v>
          </cell>
          <cell r="V153">
            <v>222</v>
          </cell>
          <cell r="W153">
            <v>222</v>
          </cell>
          <cell r="X153">
            <v>200</v>
          </cell>
          <cell r="Y153" t="str">
            <v>JV</v>
          </cell>
          <cell r="Z153" t="str">
            <v>A7220210-IT &amp; Communication Services Generic</v>
          </cell>
          <cell r="AA153" t="str">
            <v>101271-GPO General OH - Manage Company Business</v>
          </cell>
          <cell r="AB153" t="str">
            <v>IT &amp; Communication Services Generic</v>
          </cell>
          <cell r="AC153" t="str">
            <v>GPO General OH - Manage Company Business</v>
          </cell>
          <cell r="AD153">
            <v>0</v>
          </cell>
          <cell r="AE153" t="str">
            <v>PIO</v>
          </cell>
        </row>
        <row r="154">
          <cell r="A154" t="str">
            <v>Technical Training for EA Offshore Staff</v>
          </cell>
          <cell r="B154" t="str">
            <v>EA OFFSHORE STAFF TRAINING</v>
          </cell>
          <cell r="C154" t="str">
            <v>Training</v>
          </cell>
          <cell r="D154" t="str">
            <v>PREM</v>
          </cell>
          <cell r="E154" t="str">
            <v>OPEX</v>
          </cell>
          <cell r="F154" t="str">
            <v>ASP64FEAXP</v>
          </cell>
          <cell r="G154" t="str">
            <v>101175</v>
          </cell>
          <cell r="H154" t="str">
            <v>OVERHEAD</v>
          </cell>
          <cell r="I154" t="str">
            <v>A7260010</v>
          </cell>
          <cell r="J154">
            <v>963.13333333333333</v>
          </cell>
          <cell r="K154">
            <v>16</v>
          </cell>
          <cell r="L154">
            <v>719</v>
          </cell>
          <cell r="M154">
            <v>719.12799485447817</v>
          </cell>
          <cell r="N154">
            <v>15.662799999999999</v>
          </cell>
          <cell r="O154">
            <v>752.20388537062934</v>
          </cell>
          <cell r="P154">
            <v>752.32762537062933</v>
          </cell>
          <cell r="Q154">
            <v>0</v>
          </cell>
          <cell r="R154">
            <v>1483</v>
          </cell>
          <cell r="S154">
            <v>1483</v>
          </cell>
          <cell r="V154">
            <v>1483</v>
          </cell>
          <cell r="W154">
            <v>1483</v>
          </cell>
          <cell r="X154">
            <v>0</v>
          </cell>
          <cell r="Y154" t="str">
            <v>JV</v>
          </cell>
          <cell r="Z154" t="str">
            <v>A7260010-Pers. Training &amp; Development Generic</v>
          </cell>
          <cell r="AA154" t="str">
            <v>101175-GPO.General OH - Manage Company Business</v>
          </cell>
          <cell r="AB154" t="str">
            <v>Pers. Training &amp; Development Generic</v>
          </cell>
          <cell r="AC154" t="str">
            <v>GPO.General OH - Manage Company Business</v>
          </cell>
          <cell r="AD154">
            <v>539.91621711621713</v>
          </cell>
          <cell r="AE154" t="str">
            <v>PAO</v>
          </cell>
        </row>
        <row r="155">
          <cell r="A155" t="str">
            <v>Telecomm Maint Test Equip EA FPSO</v>
          </cell>
          <cell r="B155" t="str">
            <v>CAPEX IM &amp; T</v>
          </cell>
          <cell r="C155" t="str">
            <v>IT Equipment FPSO</v>
          </cell>
          <cell r="D155" t="str">
            <v>PREM</v>
          </cell>
          <cell r="E155" t="str">
            <v>CAPEX</v>
          </cell>
          <cell r="F155" t="str">
            <v>C1N58</v>
          </cell>
          <cell r="G155" t="str">
            <v>C.NG.SSC.OR.02.430.A160</v>
          </cell>
          <cell r="H155" t="str">
            <v>CAPEX</v>
          </cell>
          <cell r="I155" t="str">
            <v>A7450050</v>
          </cell>
          <cell r="J155">
            <v>54.915200000000006</v>
          </cell>
          <cell r="K155">
            <v>250</v>
          </cell>
          <cell r="L155">
            <v>55</v>
          </cell>
          <cell r="M155">
            <v>56.999919601222061</v>
          </cell>
          <cell r="N155">
            <v>243.18615000000003</v>
          </cell>
          <cell r="O155">
            <v>54.915200000000006</v>
          </cell>
          <cell r="P155">
            <v>56.822529999999993</v>
          </cell>
          <cell r="S155">
            <v>0</v>
          </cell>
          <cell r="V155">
            <v>0</v>
          </cell>
          <cell r="W155">
            <v>0</v>
          </cell>
          <cell r="X155">
            <v>0</v>
          </cell>
          <cell r="Y155" t="str">
            <v>JV</v>
          </cell>
          <cell r="Z155" t="str">
            <v>A7450050-Computers, Pc</v>
          </cell>
          <cell r="AA155" t="str">
            <v>C.NG.SSC.OR.02.430.A160-0</v>
          </cell>
          <cell r="AB155" t="str">
            <v>Computers, Pc</v>
          </cell>
          <cell r="AC155">
            <v>0</v>
          </cell>
          <cell r="AD155">
            <v>40.911513844036378</v>
          </cell>
          <cell r="AE155" t="str">
            <v>PAO</v>
          </cell>
        </row>
        <row r="156">
          <cell r="A156" t="str">
            <v>Telecoms equipt/GSM - Acquisition, Support, charges</v>
          </cell>
          <cell r="B156" t="str">
            <v>OFFSHORE IM &amp; T</v>
          </cell>
          <cell r="C156" t="str">
            <v>Onshore IM&amp;T costs</v>
          </cell>
          <cell r="D156" t="str">
            <v>SND-O</v>
          </cell>
          <cell r="E156" t="str">
            <v>OPEX</v>
          </cell>
          <cell r="F156" t="str">
            <v>APQ70TIMTS</v>
          </cell>
          <cell r="G156" t="str">
            <v>101180</v>
          </cell>
          <cell r="H156" t="str">
            <v>RECURRENT</v>
          </cell>
          <cell r="I156" t="str">
            <v>A7220260</v>
          </cell>
          <cell r="R156">
            <v>148</v>
          </cell>
          <cell r="S156">
            <v>148</v>
          </cell>
          <cell r="V156">
            <v>223</v>
          </cell>
          <cell r="W156">
            <v>223</v>
          </cell>
          <cell r="X156">
            <v>0</v>
          </cell>
          <cell r="Y156" t="str">
            <v>JV</v>
          </cell>
          <cell r="Z156" t="str">
            <v>A7220260-Mobile Phone Airtime Services</v>
          </cell>
          <cell r="AA156" t="str">
            <v>101180-GPO.GEN.IT SERVICES</v>
          </cell>
          <cell r="AB156" t="str">
            <v>Mobile Phone Airtime Services</v>
          </cell>
          <cell r="AC156" t="str">
            <v>GPO.GEN.IT SERVICES</v>
          </cell>
          <cell r="AD156">
            <v>0</v>
          </cell>
          <cell r="AE156" t="str">
            <v>PIO</v>
          </cell>
        </row>
        <row r="157">
          <cell r="A157" t="str">
            <v xml:space="preserve">Training-Onshore staff </v>
          </cell>
          <cell r="B157" t="str">
            <v>STAFF COSTS</v>
          </cell>
          <cell r="C157" t="str">
            <v>Training</v>
          </cell>
          <cell r="D157" t="str">
            <v>SND-O</v>
          </cell>
          <cell r="E157" t="str">
            <v>OPEX</v>
          </cell>
          <cell r="F157" t="str">
            <v>GGPO</v>
          </cell>
          <cell r="G157" t="str">
            <v>101271</v>
          </cell>
          <cell r="H157" t="str">
            <v>OVERHEAD</v>
          </cell>
          <cell r="I157" t="str">
            <v>A7260010</v>
          </cell>
          <cell r="J157">
            <v>158.88333333333333</v>
          </cell>
          <cell r="K157">
            <v>3126</v>
          </cell>
          <cell r="L157">
            <v>5</v>
          </cell>
          <cell r="M157">
            <v>30.006994693680685</v>
          </cell>
          <cell r="O157">
            <v>15.045999999999999</v>
          </cell>
          <cell r="P157">
            <v>15.045999999999999</v>
          </cell>
          <cell r="Q157">
            <v>0</v>
          </cell>
          <cell r="W157">
            <v>0</v>
          </cell>
          <cell r="X157">
            <v>0</v>
          </cell>
          <cell r="Y157" t="str">
            <v>JV</v>
          </cell>
          <cell r="Z157" t="str">
            <v>A7260010-Pers. Training &amp; Development Generic</v>
          </cell>
          <cell r="AA157" t="str">
            <v>101271-GPO General OH - Manage Company Business</v>
          </cell>
          <cell r="AB157" t="str">
            <v>Pers. Training &amp; Development Generic</v>
          </cell>
          <cell r="AC157" t="str">
            <v>GPO General OH - Manage Company Business</v>
          </cell>
          <cell r="AD157">
            <v>37.71079438706257</v>
          </cell>
          <cell r="AE157" t="str">
            <v>GPO</v>
          </cell>
        </row>
        <row r="158">
          <cell r="A158" t="str">
            <v>Training-Onshore staff (EA asset team)</v>
          </cell>
          <cell r="B158" t="str">
            <v>STAFF COSTS</v>
          </cell>
          <cell r="C158" t="str">
            <v>Training</v>
          </cell>
          <cell r="D158" t="str">
            <v>SND-O</v>
          </cell>
          <cell r="E158" t="str">
            <v>OPEX</v>
          </cell>
          <cell r="F158" t="str">
            <v>GGPO</v>
          </cell>
          <cell r="G158" t="str">
            <v>101271</v>
          </cell>
          <cell r="H158" t="str">
            <v>OVERHEAD</v>
          </cell>
          <cell r="I158" t="str">
            <v>A7260010</v>
          </cell>
          <cell r="Q158">
            <v>0</v>
          </cell>
          <cell r="T158">
            <v>47.939698492462313</v>
          </cell>
          <cell r="U158">
            <v>95.4</v>
          </cell>
          <cell r="W158">
            <v>0.70147058823529418</v>
          </cell>
          <cell r="X158">
            <v>0</v>
          </cell>
          <cell r="Y158" t="str">
            <v>JV</v>
          </cell>
          <cell r="Z158" t="str">
            <v>A7260010-Pers. Training &amp; Development Generic</v>
          </cell>
          <cell r="AA158" t="str">
            <v>101271-GPO General OH - Manage Company Business</v>
          </cell>
          <cell r="AB158" t="str">
            <v>Pers. Training &amp; Development Generic</v>
          </cell>
          <cell r="AC158" t="str">
            <v>GPO General OH - Manage Company Business</v>
          </cell>
          <cell r="AD158">
            <v>0</v>
          </cell>
          <cell r="AE158" t="str">
            <v>GPO</v>
          </cell>
        </row>
        <row r="159">
          <cell r="A159" t="str">
            <v>Training-Onshore staff (Management training)</v>
          </cell>
          <cell r="B159" t="str">
            <v>STAFF COSTS</v>
          </cell>
          <cell r="C159" t="str">
            <v>Training</v>
          </cell>
          <cell r="D159" t="str">
            <v>SND-O</v>
          </cell>
          <cell r="E159" t="str">
            <v>OPEX</v>
          </cell>
          <cell r="F159" t="str">
            <v>GGPO</v>
          </cell>
          <cell r="G159" t="str">
            <v>101271</v>
          </cell>
          <cell r="H159" t="str">
            <v>OVERHEAD</v>
          </cell>
          <cell r="I159" t="str">
            <v>A7260010</v>
          </cell>
          <cell r="Q159">
            <v>0</v>
          </cell>
          <cell r="R159">
            <v>99</v>
          </cell>
          <cell r="S159">
            <v>99</v>
          </cell>
          <cell r="V159">
            <v>310</v>
          </cell>
          <cell r="W159">
            <v>310</v>
          </cell>
          <cell r="X159">
            <v>0</v>
          </cell>
          <cell r="Y159" t="str">
            <v>JV</v>
          </cell>
          <cell r="Z159" t="str">
            <v>A7260010-Pers. Training &amp; Development Generic</v>
          </cell>
          <cell r="AA159" t="str">
            <v>101271-GPO General OH - Manage Company Business</v>
          </cell>
          <cell r="AB159" t="str">
            <v>Pers. Training &amp; Development Generic</v>
          </cell>
          <cell r="AC159" t="str">
            <v>GPO General OH - Manage Company Business</v>
          </cell>
          <cell r="AD159">
            <v>0</v>
          </cell>
          <cell r="AE159" t="str">
            <v>GPO</v>
          </cell>
        </row>
        <row r="160">
          <cell r="A160" t="str">
            <v>Training-Onshore staff (PRIO, PRSM, PRLO)</v>
          </cell>
          <cell r="B160" t="str">
            <v>STAFF COSTS</v>
          </cell>
          <cell r="C160" t="str">
            <v>Training</v>
          </cell>
          <cell r="D160" t="str">
            <v>SND-O</v>
          </cell>
          <cell r="E160" t="str">
            <v>OPEX</v>
          </cell>
          <cell r="F160" t="str">
            <v>GGPO</v>
          </cell>
          <cell r="G160" t="str">
            <v>101271</v>
          </cell>
          <cell r="H160" t="str">
            <v>OVERHEAD</v>
          </cell>
          <cell r="I160" t="str">
            <v>A7260010</v>
          </cell>
          <cell r="Q160">
            <v>0</v>
          </cell>
          <cell r="T160">
            <v>36.180904522613069</v>
          </cell>
          <cell r="U160">
            <v>72</v>
          </cell>
          <cell r="W160">
            <v>0.52941176470588236</v>
          </cell>
          <cell r="X160">
            <v>0</v>
          </cell>
          <cell r="Y160" t="str">
            <v>JV</v>
          </cell>
          <cell r="Z160" t="str">
            <v>A7260010-Pers. Training &amp; Development Generic</v>
          </cell>
          <cell r="AA160" t="str">
            <v>101271-GPO General OH - Manage Company Business</v>
          </cell>
          <cell r="AB160" t="str">
            <v>Pers. Training &amp; Development Generic</v>
          </cell>
          <cell r="AC160" t="str">
            <v>GPO General OH - Manage Company Business</v>
          </cell>
          <cell r="AD160">
            <v>0</v>
          </cell>
          <cell r="AE160" t="str">
            <v>GPO</v>
          </cell>
        </row>
        <row r="161">
          <cell r="A161" t="str">
            <v>Training-Onshore staff (SNFM, SCIO)</v>
          </cell>
          <cell r="B161" t="str">
            <v>STAFF COSTS</v>
          </cell>
          <cell r="C161" t="str">
            <v>Training</v>
          </cell>
          <cell r="D161" t="str">
            <v>SND-O</v>
          </cell>
          <cell r="E161" t="str">
            <v>OPEX</v>
          </cell>
          <cell r="F161" t="str">
            <v>GGPO</v>
          </cell>
          <cell r="G161" t="str">
            <v>101271</v>
          </cell>
          <cell r="H161" t="str">
            <v>OVERHEAD</v>
          </cell>
          <cell r="I161" t="str">
            <v>A7260010</v>
          </cell>
          <cell r="Q161">
            <v>0</v>
          </cell>
          <cell r="T161">
            <v>16.08040201005025</v>
          </cell>
          <cell r="U161">
            <v>32</v>
          </cell>
          <cell r="W161">
            <v>0.23529411764705882</v>
          </cell>
          <cell r="X161">
            <v>0</v>
          </cell>
          <cell r="Y161" t="str">
            <v>JV</v>
          </cell>
          <cell r="Z161" t="str">
            <v>A7260010-Pers. Training &amp; Development Generic</v>
          </cell>
          <cell r="AA161" t="str">
            <v>101271-GPO General OH - Manage Company Business</v>
          </cell>
          <cell r="AB161" t="str">
            <v>Pers. Training &amp; Development Generic</v>
          </cell>
          <cell r="AC161" t="str">
            <v>GPO General OH - Manage Company Business</v>
          </cell>
          <cell r="AD161">
            <v>0</v>
          </cell>
          <cell r="AE161" t="str">
            <v>GPO</v>
          </cell>
        </row>
        <row r="162">
          <cell r="A162" t="str">
            <v>Utilities (NEPA, LGA levies etc)</v>
          </cell>
          <cell r="B162" t="str">
            <v>OVERHEADS</v>
          </cell>
          <cell r="C162" t="str">
            <v>General Overheads</v>
          </cell>
          <cell r="D162" t="str">
            <v>SND-O</v>
          </cell>
          <cell r="E162" t="str">
            <v>OPEX</v>
          </cell>
          <cell r="F162" t="str">
            <v>GGPO</v>
          </cell>
          <cell r="G162" t="str">
            <v>101271</v>
          </cell>
          <cell r="H162" t="str">
            <v>OVERHEAD</v>
          </cell>
          <cell r="I162" t="str">
            <v>A7240810</v>
          </cell>
          <cell r="Q162">
            <v>5439.9</v>
          </cell>
          <cell r="S162">
            <v>39.999264705882354</v>
          </cell>
          <cell r="V162">
            <v>0</v>
          </cell>
          <cell r="W162">
            <v>0</v>
          </cell>
          <cell r="X162">
            <v>0</v>
          </cell>
          <cell r="Y162" t="str">
            <v>JV</v>
          </cell>
          <cell r="Z162" t="str">
            <v>A7240810-Utilities / Energy Generic</v>
          </cell>
          <cell r="AA162" t="str">
            <v>101271-GPO General OH - Manage Company Business</v>
          </cell>
          <cell r="AB162" t="str">
            <v>Utilities / Energy Generic</v>
          </cell>
          <cell r="AC162" t="str">
            <v>GPO General OH - Manage Company Business</v>
          </cell>
          <cell r="AD162">
            <v>2.6760000000000002</v>
          </cell>
          <cell r="AE162" t="str">
            <v>GPO</v>
          </cell>
        </row>
        <row r="163">
          <cell r="A163" t="str">
            <v>Vehicle operations and maintenance</v>
          </cell>
          <cell r="B163" t="str">
            <v>OVERHEADS</v>
          </cell>
          <cell r="C163" t="str">
            <v>General Overheads</v>
          </cell>
          <cell r="D163" t="str">
            <v>PRLO</v>
          </cell>
          <cell r="E163" t="str">
            <v>OPEX</v>
          </cell>
          <cell r="F163" t="str">
            <v>GGPO</v>
          </cell>
          <cell r="G163" t="str">
            <v>101271</v>
          </cell>
          <cell r="H163" t="str">
            <v>OVERHEAD</v>
          </cell>
          <cell r="I163" t="str">
            <v>A7240030</v>
          </cell>
          <cell r="Q163">
            <v>10199.9</v>
          </cell>
          <cell r="R163">
            <v>102</v>
          </cell>
          <cell r="S163">
            <v>176.99926470588235</v>
          </cell>
          <cell r="V163">
            <v>0</v>
          </cell>
          <cell r="W163">
            <v>0</v>
          </cell>
          <cell r="X163">
            <v>0</v>
          </cell>
          <cell r="Y163" t="str">
            <v>JV</v>
          </cell>
          <cell r="Z163" t="str">
            <v>A7240030-Light Vehicles Services</v>
          </cell>
          <cell r="AA163" t="str">
            <v>101271-GPO General OH - Manage Company Business</v>
          </cell>
          <cell r="AB163" t="str">
            <v>Light Vehicles Services</v>
          </cell>
          <cell r="AC163" t="str">
            <v>GPO General OH - Manage Company Business</v>
          </cell>
          <cell r="AD163">
            <v>79.852999999999994</v>
          </cell>
          <cell r="AE163" t="str">
            <v>GPO</v>
          </cell>
        </row>
        <row r="164">
          <cell r="A164" t="str">
            <v>Vendor Support/cost for telecoms eqpt</v>
          </cell>
          <cell r="B164" t="str">
            <v>OFFSHORE IM &amp; T</v>
          </cell>
          <cell r="C164" t="str">
            <v>Onshore IM&amp;T costs</v>
          </cell>
          <cell r="D164" t="str">
            <v>PREM</v>
          </cell>
          <cell r="E164" t="str">
            <v>OPEX</v>
          </cell>
          <cell r="F164" t="str">
            <v>APQ70TIMTS</v>
          </cell>
          <cell r="G164" t="str">
            <v>101180</v>
          </cell>
          <cell r="H164" t="str">
            <v>RECURRENT</v>
          </cell>
          <cell r="I164" t="str">
            <v>A7220230</v>
          </cell>
          <cell r="J164">
            <v>38</v>
          </cell>
          <cell r="K164">
            <v>4500</v>
          </cell>
          <cell r="L164">
            <v>38</v>
          </cell>
          <cell r="M164">
            <v>73.998552821997151</v>
          </cell>
          <cell r="N164">
            <v>3720.8696299999997</v>
          </cell>
          <cell r="O164">
            <v>4.9205100000000019</v>
          </cell>
          <cell r="P164">
            <v>33.112950000000005</v>
          </cell>
          <cell r="R164">
            <v>49</v>
          </cell>
          <cell r="S164">
            <v>49</v>
          </cell>
          <cell r="V164">
            <v>49</v>
          </cell>
          <cell r="W164">
            <v>49</v>
          </cell>
          <cell r="X164">
            <v>0</v>
          </cell>
          <cell r="Y164" t="str">
            <v>JV</v>
          </cell>
          <cell r="Z164" t="str">
            <v>A7220230-Telecom Equipment Services</v>
          </cell>
          <cell r="AA164" t="str">
            <v>101180-GPO.GEN.IT SERVICES</v>
          </cell>
          <cell r="AB164" t="str">
            <v>Telecom Equipment Services</v>
          </cell>
          <cell r="AC164" t="str">
            <v>GPO.GEN.IT SERVICES</v>
          </cell>
          <cell r="AD164">
            <v>0</v>
          </cell>
          <cell r="AE164" t="str">
            <v>PIO</v>
          </cell>
        </row>
        <row r="165">
          <cell r="A165" t="str">
            <v>Vessel Entry &amp; Inspection</v>
          </cell>
          <cell r="B165" t="str">
            <v>EA MAINTENANCE</v>
          </cell>
          <cell r="C165" t="str">
            <v>Production Facilities - Asset Integrity</v>
          </cell>
          <cell r="D165" t="str">
            <v>PREM</v>
          </cell>
          <cell r="E165" t="str">
            <v>OPEX</v>
          </cell>
          <cell r="F165" t="str">
            <v>APF50FEAXP</v>
          </cell>
          <cell r="G165" t="str">
            <v>O.NG.PAO.EAW.WEL.724WC</v>
          </cell>
          <cell r="H165" t="str">
            <v>RECURRENT</v>
          </cell>
          <cell r="I165" t="str">
            <v>A7212210</v>
          </cell>
          <cell r="J165">
            <v>660</v>
          </cell>
          <cell r="L165">
            <v>100</v>
          </cell>
          <cell r="M165">
            <v>100</v>
          </cell>
          <cell r="Q165">
            <v>0</v>
          </cell>
          <cell r="R165">
            <v>0</v>
          </cell>
          <cell r="S165">
            <v>0</v>
          </cell>
          <cell r="V165">
            <v>0</v>
          </cell>
          <cell r="W165">
            <v>0</v>
          </cell>
          <cell r="X165">
            <v>0</v>
          </cell>
          <cell r="Y165" t="str">
            <v>JV</v>
          </cell>
          <cell r="Z165" t="str">
            <v>A7212210-Insp &amp; Exped. Agency</v>
          </cell>
          <cell r="AA165" t="str">
            <v>O.NG.PAO.EAW.WEL.724WC-EA Wells Corr. Mtc</v>
          </cell>
          <cell r="AB165" t="str">
            <v>Insp &amp; Exped. Agency</v>
          </cell>
          <cell r="AC165" t="str">
            <v>EA Wells Corr. Mtc</v>
          </cell>
          <cell r="AD165">
            <v>0</v>
          </cell>
          <cell r="AE165" t="str">
            <v>PAO</v>
          </cell>
        </row>
        <row r="166">
          <cell r="A166" t="str">
            <v>VSAT Space Segment Rental 2003/2004</v>
          </cell>
          <cell r="B166" t="str">
            <v>OFFSHORE IM &amp; T</v>
          </cell>
          <cell r="C166" t="str">
            <v>Offshore IM&amp;T costs</v>
          </cell>
          <cell r="D166" t="str">
            <v>PREM</v>
          </cell>
          <cell r="E166" t="str">
            <v>OPEX</v>
          </cell>
          <cell r="F166" t="str">
            <v>APQ70TIMTS</v>
          </cell>
          <cell r="G166" t="str">
            <v>101180</v>
          </cell>
          <cell r="H166" t="str">
            <v>RECURRENT</v>
          </cell>
          <cell r="I166" t="str">
            <v>A7220230</v>
          </cell>
          <cell r="J166">
            <v>420</v>
          </cell>
          <cell r="L166">
            <v>420</v>
          </cell>
          <cell r="M166">
            <v>420</v>
          </cell>
          <cell r="O166">
            <v>457.44909999999999</v>
          </cell>
          <cell r="P166">
            <v>457.44909999999999</v>
          </cell>
          <cell r="R166">
            <v>223</v>
          </cell>
          <cell r="S166">
            <v>223</v>
          </cell>
          <cell r="V166">
            <v>223</v>
          </cell>
          <cell r="W166">
            <v>223</v>
          </cell>
          <cell r="X166">
            <v>0</v>
          </cell>
          <cell r="Y166" t="str">
            <v>JV</v>
          </cell>
          <cell r="Z166" t="str">
            <v>A7220230-Telecom Equipment Services</v>
          </cell>
          <cell r="AA166" t="str">
            <v>101180-GPO.GEN.IT SERVICES</v>
          </cell>
          <cell r="AB166" t="str">
            <v>Telecom Equipment Services</v>
          </cell>
          <cell r="AC166" t="str">
            <v>GPO.GEN.IT SERVICES</v>
          </cell>
          <cell r="AD166">
            <v>0</v>
          </cell>
          <cell r="AE166" t="str">
            <v>PIO</v>
          </cell>
        </row>
        <row r="167">
          <cell r="A167" t="str">
            <v>Waste Management Services</v>
          </cell>
          <cell r="B167" t="str">
            <v>EA PRODUCTION OPERATIONS</v>
          </cell>
          <cell r="C167" t="str">
            <v>Production Facilities Operations</v>
          </cell>
          <cell r="D167" t="str">
            <v>PREM</v>
          </cell>
          <cell r="E167" t="str">
            <v>OPEX</v>
          </cell>
          <cell r="F167" t="str">
            <v>APF28TSULG</v>
          </cell>
          <cell r="G167" t="str">
            <v>101177</v>
          </cell>
          <cell r="H167" t="str">
            <v>RECURRENT</v>
          </cell>
          <cell r="I167" t="str">
            <v>A7220710</v>
          </cell>
          <cell r="J167">
            <v>158</v>
          </cell>
          <cell r="K167">
            <v>3500</v>
          </cell>
          <cell r="L167">
            <v>133</v>
          </cell>
          <cell r="M167">
            <v>160.99887441710888</v>
          </cell>
          <cell r="N167">
            <v>3269.46605</v>
          </cell>
          <cell r="O167">
            <v>132.94791999999998</v>
          </cell>
          <cell r="P167">
            <v>157.93184564981638</v>
          </cell>
          <cell r="Q167">
            <v>2992</v>
          </cell>
          <cell r="R167">
            <v>134</v>
          </cell>
          <cell r="S167">
            <v>156</v>
          </cell>
          <cell r="V167">
            <v>160</v>
          </cell>
          <cell r="W167">
            <v>160</v>
          </cell>
          <cell r="X167">
            <v>0</v>
          </cell>
          <cell r="Y167" t="str">
            <v>JV</v>
          </cell>
          <cell r="Z167" t="str">
            <v>A7220710-Waste Management Services Generic</v>
          </cell>
          <cell r="AA167" t="str">
            <v>101177-GPO.GEN.TRANSPORT</v>
          </cell>
          <cell r="AB167" t="str">
            <v>Waste Management Services Generic</v>
          </cell>
          <cell r="AC167" t="str">
            <v>GPO.GEN.TRANSPORT</v>
          </cell>
          <cell r="AD167">
            <v>155.78093430656935</v>
          </cell>
          <cell r="AE167" t="str">
            <v>PAO</v>
          </cell>
        </row>
        <row r="168">
          <cell r="A168" t="str">
            <v>Welfare items  - EA FPSO</v>
          </cell>
          <cell r="B168" t="str">
            <v>EA CATERING/ HOUSEKEEPING AND WELFARE</v>
          </cell>
          <cell r="C168" t="str">
            <v>Offshore Catering</v>
          </cell>
          <cell r="D168" t="str">
            <v>PREM</v>
          </cell>
          <cell r="E168" t="str">
            <v>OPEX</v>
          </cell>
          <cell r="F168" t="str">
            <v>APP86FEAXP</v>
          </cell>
          <cell r="G168" t="str">
            <v>101179</v>
          </cell>
          <cell r="H168" t="str">
            <v>RECURRENT</v>
          </cell>
          <cell r="I168" t="str">
            <v>A7110090</v>
          </cell>
          <cell r="Q168">
            <v>6528</v>
          </cell>
          <cell r="S168">
            <v>48</v>
          </cell>
          <cell r="V168">
            <v>0</v>
          </cell>
          <cell r="W168">
            <v>0</v>
          </cell>
          <cell r="X168">
            <v>0</v>
          </cell>
          <cell r="Y168" t="str">
            <v>JV</v>
          </cell>
          <cell r="Z168" t="str">
            <v>A7110090-Staff Welfare</v>
          </cell>
          <cell r="AA168" t="str">
            <v>101179-GPO.GEN.CATERING</v>
          </cell>
          <cell r="AB168" t="str">
            <v>Staff Welfare</v>
          </cell>
          <cell r="AC168" t="str">
            <v>GPO.GEN.CATERING</v>
          </cell>
          <cell r="AD168">
            <v>10.948905109489051</v>
          </cell>
          <cell r="AE168" t="str">
            <v>PAO</v>
          </cell>
        </row>
        <row r="169">
          <cell r="A169" t="str">
            <v>Workover/General Wellhead Maintenance</v>
          </cell>
          <cell r="B169" t="str">
            <v>EA MAINTENANCE</v>
          </cell>
          <cell r="C169" t="str">
            <v>Well/well head maintenance</v>
          </cell>
          <cell r="D169" t="str">
            <v>PREM</v>
          </cell>
          <cell r="E169" t="str">
            <v>OPEX</v>
          </cell>
          <cell r="F169" t="str">
            <v>APH10FEAXP</v>
          </cell>
          <cell r="G169" t="str">
            <v>O.NG.PAO.EAW.WEL.71300</v>
          </cell>
          <cell r="H169" t="str">
            <v>RECURRENT</v>
          </cell>
          <cell r="I169" t="str">
            <v>A7210210</v>
          </cell>
          <cell r="J169">
            <v>481</v>
          </cell>
          <cell r="R169">
            <v>196</v>
          </cell>
          <cell r="S169">
            <v>196</v>
          </cell>
          <cell r="U169">
            <v>300</v>
          </cell>
          <cell r="V169">
            <v>250</v>
          </cell>
          <cell r="W169">
            <v>252.20588235294119</v>
          </cell>
          <cell r="X169">
            <v>300</v>
          </cell>
          <cell r="Y169" t="str">
            <v>JV</v>
          </cell>
          <cell r="Z169" t="str">
            <v>A7210210-Well Maintenance, Prod Services Generic</v>
          </cell>
          <cell r="AA169" t="str">
            <v>O.NG.PAO.EAW.WEL.71300-EA Wells Operations</v>
          </cell>
          <cell r="AB169" t="str">
            <v>Well Maintenance, Prod Services Generic</v>
          </cell>
          <cell r="AC169" t="str">
            <v>EA Wells Operations</v>
          </cell>
          <cell r="AD169">
            <v>80</v>
          </cell>
          <cell r="AE169" t="str">
            <v>PAO</v>
          </cell>
        </row>
        <row r="170">
          <cell r="A170" t="str">
            <v>X-over Heater Ops (Manpower, Rental, Diesel)</v>
          </cell>
          <cell r="B170" t="str">
            <v>OGGS OPERATIONS</v>
          </cell>
          <cell r="C170" t="str">
            <v>OGGS- Operations</v>
          </cell>
          <cell r="D170" t="str">
            <v>PRSM</v>
          </cell>
          <cell r="E170" t="str">
            <v>OPEX</v>
          </cell>
          <cell r="F170" t="str">
            <v>APF15COGGS</v>
          </cell>
          <cell r="G170" t="str">
            <v>O.NG.PSO.RPP.FAC.71300</v>
          </cell>
          <cell r="H170" t="str">
            <v>RECURRENT</v>
          </cell>
          <cell r="I170" t="str">
            <v>A7420140</v>
          </cell>
          <cell r="Q170">
            <v>0</v>
          </cell>
          <cell r="R170">
            <v>0</v>
          </cell>
          <cell r="S170">
            <v>0</v>
          </cell>
          <cell r="U170">
            <v>700</v>
          </cell>
          <cell r="V170">
            <v>0</v>
          </cell>
          <cell r="W170">
            <v>5.1470588235294121</v>
          </cell>
          <cell r="X170">
            <v>700</v>
          </cell>
          <cell r="Y170" t="str">
            <v>JV</v>
          </cell>
          <cell r="Z170" t="str">
            <v>A7420140-Heaters, Heat Exchangers/Condensors</v>
          </cell>
          <cell r="AA170" t="str">
            <v>O.NG.PSO.RPP.FAC.71300-OGGS Riser Platform Facil O</v>
          </cell>
          <cell r="AB170" t="str">
            <v>Heaters, Heat Exchangers/Condensors</v>
          </cell>
          <cell r="AC170" t="str">
            <v>OGGS Riser Platform Facil O</v>
          </cell>
          <cell r="AD170">
            <v>723.75624087591234</v>
          </cell>
          <cell r="AE170" t="str">
            <v>PSO</v>
          </cell>
        </row>
      </sheetData>
      <sheetData sheetId="4">
        <row r="1">
          <cell r="A1" t="str">
            <v>Short Item (final)</v>
          </cell>
        </row>
      </sheetData>
      <sheetData sheetId="5">
        <row r="1">
          <cell r="A1" t="str">
            <v>Short Item (final)</v>
          </cell>
        </row>
        <row r="6">
          <cell r="A6" t="str">
            <v>101172</v>
          </cell>
          <cell r="B6" t="str">
            <v>RECURRENT</v>
          </cell>
          <cell r="C6">
            <v>2343.4200434153413</v>
          </cell>
          <cell r="D6">
            <v>1647.8724015806861</v>
          </cell>
          <cell r="E6">
            <v>4306</v>
          </cell>
          <cell r="F6">
            <v>294.95133677174698</v>
          </cell>
        </row>
        <row r="7">
          <cell r="A7" t="str">
            <v>101173</v>
          </cell>
          <cell r="B7" t="str">
            <v>RECURRENT</v>
          </cell>
          <cell r="C7">
            <v>657.9801013024603</v>
          </cell>
          <cell r="D7">
            <v>507.45041007201735</v>
          </cell>
          <cell r="E7">
            <v>996</v>
          </cell>
          <cell r="F7">
            <v>57.372398333536061</v>
          </cell>
        </row>
        <row r="8">
          <cell r="A8" t="str">
            <v>101174</v>
          </cell>
          <cell r="B8" t="str">
            <v>OPEX PROJECT</v>
          </cell>
          <cell r="C8">
            <v>595.97604116417494</v>
          </cell>
          <cell r="D8">
            <v>379.16325290264666</v>
          </cell>
          <cell r="E8">
            <v>1556</v>
          </cell>
          <cell r="F8">
            <v>1613.6025428115706</v>
          </cell>
        </row>
        <row r="9">
          <cell r="A9" t="str">
            <v>101175</v>
          </cell>
          <cell r="B9" t="str">
            <v>OVERHEAD</v>
          </cell>
          <cell r="C9">
            <v>719.12799485447817</v>
          </cell>
          <cell r="D9">
            <v>752.32762537062933</v>
          </cell>
          <cell r="E9">
            <v>1483</v>
          </cell>
          <cell r="F9">
            <v>539.91621711621713</v>
          </cell>
        </row>
        <row r="10">
          <cell r="A10" t="str">
            <v>101177</v>
          </cell>
          <cell r="B10" t="str">
            <v>RECURRENT</v>
          </cell>
          <cell r="C10">
            <v>21109.958916224477</v>
          </cell>
          <cell r="D10">
            <v>21243.780797903335</v>
          </cell>
          <cell r="E10">
            <v>19180</v>
          </cell>
          <cell r="F10">
            <v>10992.440616991615</v>
          </cell>
        </row>
        <row r="11">
          <cell r="A11" t="str">
            <v>101179</v>
          </cell>
          <cell r="B11" t="str">
            <v>RECURRENT</v>
          </cell>
          <cell r="C11">
            <v>599.97588036661909</v>
          </cell>
          <cell r="D11">
            <v>482.98787000000033</v>
          </cell>
          <cell r="E11">
            <v>600</v>
          </cell>
          <cell r="F11">
            <v>534.01411153284653</v>
          </cell>
        </row>
        <row r="12">
          <cell r="A12" t="str">
            <v>101180</v>
          </cell>
          <cell r="B12" t="str">
            <v>RECURRENT</v>
          </cell>
          <cell r="C12">
            <v>1146.9965830519377</v>
          </cell>
          <cell r="D12">
            <v>824.0914905496777</v>
          </cell>
          <cell r="E12">
            <v>679</v>
          </cell>
          <cell r="F12">
            <v>27.182427511094605</v>
          </cell>
        </row>
        <row r="13">
          <cell r="A13" t="str">
            <v>101258</v>
          </cell>
          <cell r="B13" t="str">
            <v>SALARY</v>
          </cell>
          <cell r="C13">
            <v>10761.954357613775</v>
          </cell>
          <cell r="D13">
            <v>9549.1882898559452</v>
          </cell>
          <cell r="E13">
            <v>10193</v>
          </cell>
          <cell r="F13">
            <v>5638.4548100000002</v>
          </cell>
        </row>
        <row r="14">
          <cell r="A14" t="str">
            <v>101271</v>
          </cell>
          <cell r="B14" t="str">
            <v>OVERHEAD</v>
          </cell>
          <cell r="C14">
            <v>7878.1170606206815</v>
          </cell>
          <cell r="D14">
            <v>8035.2114461481897</v>
          </cell>
          <cell r="E14">
            <v>14442</v>
          </cell>
          <cell r="F14">
            <v>5948.6973749224289</v>
          </cell>
        </row>
        <row r="15">
          <cell r="A15" t="str">
            <v>C.NG.SSC.OR.02.430.A160</v>
          </cell>
          <cell r="B15" t="str">
            <v>CAPEX</v>
          </cell>
          <cell r="C15">
            <v>2285.0273757838886</v>
          </cell>
          <cell r="D15">
            <v>1227.4797957743635</v>
          </cell>
          <cell r="E15">
            <v>0</v>
          </cell>
          <cell r="F15">
            <v>521.64914052525125</v>
          </cell>
        </row>
        <row r="16">
          <cell r="A16" t="str">
            <v>O.NG.PAO.EAF.FAC.71300</v>
          </cell>
          <cell r="B16" t="str">
            <v>RECURRENT</v>
          </cell>
          <cell r="C16">
            <v>3368.8999839202461</v>
          </cell>
          <cell r="D16">
            <v>3216.0982100908209</v>
          </cell>
          <cell r="E16">
            <v>1401</v>
          </cell>
          <cell r="F16">
            <v>1145.3232479742139</v>
          </cell>
        </row>
        <row r="17">
          <cell r="A17" t="str">
            <v>O.NG.PAO.EAW.WEL.71300</v>
          </cell>
          <cell r="B17" t="str">
            <v>RECURRENT</v>
          </cell>
          <cell r="C17">
            <v>87983448.053333327</v>
          </cell>
          <cell r="D17">
            <v>281784.75</v>
          </cell>
          <cell r="E17">
            <v>250</v>
          </cell>
          <cell r="F17">
            <v>80</v>
          </cell>
        </row>
        <row r="18">
          <cell r="A18" t="str">
            <v>O.NG.PAO.EAW.WEL.724WC</v>
          </cell>
          <cell r="B18" t="str">
            <v>RECURRENT</v>
          </cell>
          <cell r="C18">
            <v>9276.8735240063052</v>
          </cell>
          <cell r="D18">
            <v>7941.1513171428614</v>
          </cell>
          <cell r="E18">
            <v>14077</v>
          </cell>
          <cell r="F18">
            <v>8673.8078783598357</v>
          </cell>
        </row>
        <row r="19">
          <cell r="A19" t="str">
            <v>O.NG.PSO.RPP.FAC.71300</v>
          </cell>
          <cell r="B19" t="str">
            <v>RECURRENT</v>
          </cell>
          <cell r="C19">
            <v>439.99839202444127</v>
          </cell>
          <cell r="D19">
            <v>194.565</v>
          </cell>
          <cell r="E19">
            <v>2630</v>
          </cell>
          <cell r="F19">
            <v>723.75624087591234</v>
          </cell>
        </row>
      </sheetData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/>
      <sheetData sheetId="14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actmpvar"/>
      <sheetName val="refs"/>
      <sheetName val="2003 Budget"/>
      <sheetName val="keys2002 Act"/>
      <sheetName val="KEYS 2003 July LE"/>
      <sheetName val="Average KEYS 02-03"/>
      <sheetName val="2003 Stats"/>
      <sheetName val="Woodside"/>
      <sheetName val="Pakistan"/>
      <sheetName val="Tanzania"/>
      <sheetName val="BSP"/>
      <sheetName val="Brunei Deepwater"/>
      <sheetName val="Shell Expl. China"/>
      <sheetName val="SSPC"/>
      <sheetName val="SSB"/>
      <sheetName val="STOS"/>
      <sheetName val="Shell Phillipines"/>
      <sheetName val="TSEPCO"/>
      <sheetName val="CAPSA"/>
      <sheetName val="Canada"/>
      <sheetName val="SEPCO"/>
      <sheetName val="Venezuela"/>
      <sheetName val="Trinidad"/>
      <sheetName val="Bangladesh"/>
      <sheetName val="Egypt"/>
      <sheetName val="PDO"/>
      <sheetName val="Sakhalin"/>
      <sheetName val="Syria"/>
      <sheetName val="Shell Morocco"/>
      <sheetName val="Enterprise Morocco "/>
      <sheetName val="Pecten Cam."/>
      <sheetName val="Gabon"/>
      <sheetName val="Gabon Offshore"/>
      <sheetName val="SPDC"/>
      <sheetName val="SNEPCO"/>
      <sheetName val="NAM"/>
      <sheetName val="NSEP"/>
      <sheetName val="Expro"/>
      <sheetName val="Namibia"/>
      <sheetName val="Ent Ireland"/>
      <sheetName val="Woodside Act 2002"/>
      <sheetName val="BSP Act 2002"/>
      <sheetName val="Shell Expl. China act. LE 2002"/>
      <sheetName val="SSPC  act 2002"/>
      <sheetName val="SSB act 2002"/>
      <sheetName val="STOS act 2002"/>
      <sheetName val="Shell Philipines act 2002"/>
      <sheetName val="TSEPCO act 2002"/>
      <sheetName val="Capsa act 2002"/>
      <sheetName val="Shell Canada act 2002"/>
      <sheetName val="SEPCO act 2002"/>
      <sheetName val="Shell Venezuela act 2002"/>
      <sheetName val="Shell Trinidad act 2002"/>
      <sheetName val="Shell Bangladesh act 2002"/>
      <sheetName val="Shell Egypt act 2002"/>
      <sheetName val="PDO act 2002"/>
      <sheetName val="Sakhaling act 2002"/>
      <sheetName val="Syria act 2002"/>
      <sheetName val="Shell Morocco act 2002 "/>
      <sheetName val="Enterprise Morocco act 2002"/>
      <sheetName val="Pecten Cameroon act 2002"/>
      <sheetName val="Shell Gabon act 2002"/>
      <sheetName val="Shell Offshore Gabon act 2002"/>
      <sheetName val="SPDC act 2002"/>
      <sheetName val="SNEPCo act 2002"/>
      <sheetName val="NAM act 2002"/>
      <sheetName val="NSEP act 2002"/>
      <sheetName val="Expro act 2002"/>
      <sheetName val="Shell Namibia act 2002"/>
      <sheetName val="Enterprise Ireland act 2002"/>
      <sheetName val="Template Acc adv Q2 2005"/>
      <sheetName val="charge Jan 05"/>
      <sheetName val="Invoice Sep-2005"/>
      <sheetName val="backing Accrual advise Q2 2005"/>
      <sheetName val="invoices backing Jun 05"/>
      <sheetName val="Summary IT-V"/>
      <sheetName val="G-67 2005-06-16"/>
      <sheetName val="JE"/>
      <sheetName val="Accrual advise Q1"/>
      <sheetName val="Billing requirements"/>
      <sheetName val="2004 final keys - overview"/>
      <sheetName val="Dec 2004 recalculation complete"/>
      <sheetName val="IT Vision on Op.cap2004"/>
      <sheetName val="2004 final keys at 18 mar 2005"/>
      <sheetName val="2005.04"/>
      <sheetName val="2005.01"/>
      <sheetName val="`09-2005 journal for September "/>
      <sheetName val="EPA summary per OpCo"/>
      <sheetName val="AWARDED"/>
      <sheetName val="Budget Data SAP"/>
      <sheetName val="sma"/>
    </sheetNames>
    <sheetDataSet>
      <sheetData sheetId="0" refreshError="1">
        <row r="5">
          <cell r="B5" t="str">
            <v>WEL</v>
          </cell>
        </row>
        <row r="14">
          <cell r="B14" t="str">
            <v>NAM</v>
          </cell>
        </row>
        <row r="18">
          <cell r="B18" t="str">
            <v>SEPM</v>
          </cell>
        </row>
        <row r="19">
          <cell r="B19" t="str">
            <v>EOE</v>
          </cell>
        </row>
        <row r="22">
          <cell r="B22" t="str">
            <v>PDO</v>
          </cell>
        </row>
        <row r="23">
          <cell r="B23" t="str">
            <v>PDO</v>
          </cell>
        </row>
        <row r="27">
          <cell r="B27" t="str">
            <v>SPCO</v>
          </cell>
        </row>
        <row r="28">
          <cell r="B28" t="str">
            <v>SDOP</v>
          </cell>
        </row>
        <row r="29">
          <cell r="B29" t="str">
            <v>CAPSA</v>
          </cell>
        </row>
        <row r="30">
          <cell r="B30" t="str">
            <v>SCAN</v>
          </cell>
        </row>
        <row r="33">
          <cell r="B33" t="str">
            <v>SEPCO</v>
          </cell>
        </row>
        <row r="34">
          <cell r="B34" t="str">
            <v>SDT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KPI"/>
      <sheetName val="Profit &amp; Loss"/>
      <sheetName val="Balance Sheet"/>
      <sheetName val="Cashflow"/>
      <sheetName val="RoT"/>
      <sheetName val="Volumes"/>
      <sheetName val="Indicators"/>
      <sheetName val="Sheet2"/>
      <sheetName val="Sheet1"/>
      <sheetName val="Lookup Sheet"/>
    </sheetNames>
    <sheetDataSet>
      <sheetData sheetId="0" refreshError="1">
        <row r="1">
          <cell r="I1">
            <v>2006</v>
          </cell>
        </row>
        <row r="7">
          <cell r="C7" t="str">
            <v>Nigeria (SPDC)</v>
          </cell>
        </row>
        <row r="9">
          <cell r="C9" t="str">
            <v>N</v>
          </cell>
        </row>
        <row r="14">
          <cell r="C14" t="str">
            <v>Group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conomic"/>
      <sheetName val="Financial"/>
      <sheetName val="OU-Data"/>
      <sheetName val="AFE"/>
      <sheetName val="Indicators"/>
      <sheetName val="Automated Profit &amp; Loss"/>
      <sheetName val="do not Delete"/>
      <sheetName val="nieP03301_revised 4-6"/>
      <sheetName val="PH1 Facilty Prev Mtce"/>
      <sheetName val="PH1 Facilty Cor Mtce "/>
      <sheetName val="prodprof 1"/>
      <sheetName val="PLANNING"/>
      <sheetName val="Eng Rate Summary (Primary)"/>
    </sheetNames>
    <sheetDataSet>
      <sheetData sheetId="0" refreshError="1">
        <row r="1">
          <cell r="I1">
            <v>2003</v>
          </cell>
        </row>
        <row r="8">
          <cell r="C8" t="str">
            <v>Shell Petroleum Development Company</v>
          </cell>
        </row>
        <row r="10">
          <cell r="C10" t="str">
            <v>Walker, Tim SPDC-BSL-CPE</v>
          </cell>
        </row>
        <row r="11">
          <cell r="C11" t="str">
            <v>Tim.T.Walker@spdc.shell.com</v>
          </cell>
        </row>
        <row r="37">
          <cell r="C37" t="str">
            <v>Contract Commit - Govt/NOC</v>
          </cell>
        </row>
        <row r="70">
          <cell r="E70" t="str">
            <v>n</v>
          </cell>
        </row>
        <row r="72"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6 TREND"/>
      <sheetName val="2006"/>
      <sheetName val="Sheet3"/>
      <sheetName val="Sheet1"/>
    </sheetNames>
    <sheetDataSet>
      <sheetData sheetId="0" refreshError="1"/>
      <sheetData sheetId="1" refreshError="1">
        <row r="7">
          <cell r="D7">
            <v>0</v>
          </cell>
        </row>
        <row r="8">
          <cell r="D8">
            <v>0</v>
          </cell>
        </row>
        <row r="9">
          <cell r="D9">
            <v>0</v>
          </cell>
        </row>
        <row r="10">
          <cell r="D10">
            <v>0</v>
          </cell>
        </row>
        <row r="11">
          <cell r="D11">
            <v>36088631.770000003</v>
          </cell>
        </row>
        <row r="12">
          <cell r="D12">
            <v>1814023.45</v>
          </cell>
        </row>
        <row r="13">
          <cell r="D13">
            <v>3513343.41</v>
          </cell>
        </row>
        <row r="14">
          <cell r="D14">
            <v>3747885.57</v>
          </cell>
        </row>
        <row r="15">
          <cell r="D15">
            <v>11975576.039999999</v>
          </cell>
        </row>
        <row r="16">
          <cell r="D16">
            <v>3838386.58</v>
          </cell>
        </row>
        <row r="17">
          <cell r="D17">
            <v>2357447.61</v>
          </cell>
        </row>
        <row r="18">
          <cell r="D18">
            <v>418716.05</v>
          </cell>
        </row>
        <row r="19">
          <cell r="D19">
            <v>4613487.22</v>
          </cell>
        </row>
        <row r="20">
          <cell r="D20">
            <v>382064.15</v>
          </cell>
        </row>
        <row r="21">
          <cell r="D21">
            <v>259739.07</v>
          </cell>
        </row>
        <row r="22">
          <cell r="D22">
            <v>1676055.21</v>
          </cell>
        </row>
        <row r="23">
          <cell r="D23">
            <v>4337.17</v>
          </cell>
        </row>
        <row r="24">
          <cell r="D24">
            <v>0</v>
          </cell>
        </row>
        <row r="25">
          <cell r="D25">
            <v>1705518.78</v>
          </cell>
        </row>
        <row r="26">
          <cell r="D26">
            <v>0</v>
          </cell>
        </row>
        <row r="27">
          <cell r="D27">
            <v>386208.95</v>
          </cell>
        </row>
        <row r="28">
          <cell r="D28">
            <v>721296.94</v>
          </cell>
        </row>
        <row r="29">
          <cell r="D29">
            <v>0</v>
          </cell>
        </row>
        <row r="30">
          <cell r="D30">
            <v>246957.04</v>
          </cell>
        </row>
      </sheetData>
      <sheetData sheetId="2" refreshError="1"/>
      <sheetData sheetId="3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Overview"/>
      <sheetName val="Scenario Chart"/>
      <sheetName val="Chart Data"/>
      <sheetName val="Cash Surplus Chart"/>
      <sheetName val="Scenario"/>
      <sheetName val="Foundation"/>
      <sheetName val="ETotalAdjs"/>
      <sheetName val="E1"/>
      <sheetName val="E2"/>
      <sheetName val="E3"/>
      <sheetName val="E4"/>
      <sheetName val="E5"/>
      <sheetName val="E6"/>
      <sheetName val="E7"/>
      <sheetName val="E8"/>
      <sheetName val="E9"/>
      <sheetName val="E10"/>
      <sheetName val="E11"/>
      <sheetName val="E12"/>
      <sheetName val="E13"/>
      <sheetName val="E14"/>
      <sheetName val="E15"/>
      <sheetName val="E16"/>
      <sheetName val="E17"/>
      <sheetName val="E18"/>
      <sheetName val="E19"/>
      <sheetName val="E20"/>
      <sheetName val="E21"/>
      <sheetName val="E22"/>
      <sheetName val="E23"/>
      <sheetName val="E24"/>
      <sheetName val="E25"/>
      <sheetName val="E26"/>
      <sheetName val="E27"/>
      <sheetName val="E28"/>
      <sheetName val="E29"/>
      <sheetName val="E30"/>
      <sheetName val="Base Estimate (Shaun)"/>
      <sheetName val="SetUp"/>
    </sheetNames>
    <sheetDataSet>
      <sheetData sheetId="0">
        <row r="2">
          <cell r="X2">
            <v>0.36499999999999999</v>
          </cell>
        </row>
      </sheetData>
      <sheetData sheetId="1" refreshError="1">
        <row r="2">
          <cell r="X2">
            <v>0.36499999999999999</v>
          </cell>
          <cell r="AG2">
            <v>1.02</v>
          </cell>
        </row>
        <row r="4">
          <cell r="L4">
            <v>6.2893081761006284</v>
          </cell>
          <cell r="M4">
            <v>6.0923999999999996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 refreshError="1"/>
      <sheetData sheetId="39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eck List"/>
      <sheetName val="General Inputs"/>
      <sheetName val="Assumptions"/>
      <sheetName val="League Tables"/>
      <sheetName val="Asset Income Stmnt Commentaries"/>
      <sheetName val="Variance Analysis"/>
      <sheetName val="Asset Income Statement"/>
      <sheetName val="Facility Income Statement"/>
      <sheetName val="Facility Total Income Statement"/>
      <sheetName val="Facility Monthly Income Stmnt"/>
      <sheetName val="Revenue &amp; Prod"/>
      <sheetName val="Opex"/>
      <sheetName val="Depreciation Schedule"/>
      <sheetName val="Tax"/>
      <sheetName val="Capex &amp; Capital Allowances"/>
      <sheetName val="2016 Production Profile (2)"/>
      <sheetName val="Facilities Revenue profile"/>
      <sheetName val="Terminal &amp; Pipelines"/>
      <sheetName val="Other Projects"/>
      <sheetName val="Checks"/>
      <sheetName val="Terminal and Pipelines details"/>
      <sheetName val="IPSC OVERALL"/>
    </sheetNames>
    <sheetDataSet>
      <sheetData sheetId="0"/>
      <sheetData sheetId="1">
        <row r="11">
          <cell r="E11">
            <v>366</v>
          </cell>
        </row>
        <row r="13">
          <cell r="E13">
            <v>366</v>
          </cell>
        </row>
        <row r="19">
          <cell r="E19">
            <v>7.0000000000000007E-2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 not Delete"/>
      <sheetName val="Final List"/>
      <sheetName val="Analysis"/>
      <sheetName val="Sheet3"/>
      <sheetName val="Budget per MGR"/>
      <sheetName val="Costing"/>
      <sheetName val="CourseCOST"/>
      <sheetName val="Budget"/>
      <sheetName val="Pf_Criteria"/>
      <sheetName val="SBR1940-SHLDRS"/>
      <sheetName val="Overhead Summary"/>
      <sheetName val="Categories"/>
    </sheetNames>
    <sheetDataSet>
      <sheetData sheetId="0">
        <row r="2">
          <cell r="A2" t="str">
            <v>Technical</v>
          </cell>
          <cell r="D2" t="str">
            <v>Business</v>
          </cell>
          <cell r="E2" t="str">
            <v>Nigeria</v>
          </cell>
        </row>
        <row r="3">
          <cell r="A3" t="str">
            <v>Production</v>
          </cell>
          <cell r="D3" t="str">
            <v>Foundation</v>
          </cell>
          <cell r="E3" t="str">
            <v>Netherlands</v>
          </cell>
        </row>
        <row r="4">
          <cell r="A4" t="str">
            <v>JV Finance</v>
          </cell>
          <cell r="D4" t="str">
            <v>HSE</v>
          </cell>
          <cell r="E4" t="str">
            <v>United Kingdom</v>
          </cell>
        </row>
        <row r="5">
          <cell r="A5" t="str">
            <v>Gas&amp;Power</v>
          </cell>
          <cell r="D5" t="str">
            <v>Leadership</v>
          </cell>
          <cell r="E5" t="str">
            <v>United States</v>
          </cell>
        </row>
        <row r="6">
          <cell r="A6" t="str">
            <v>Human Resources</v>
          </cell>
          <cell r="D6" t="str">
            <v>Professional</v>
          </cell>
          <cell r="E6" t="str">
            <v>Asia</v>
          </cell>
        </row>
        <row r="7">
          <cell r="A7" t="str">
            <v>External Affairs</v>
          </cell>
          <cell r="D7" t="str">
            <v>Technical</v>
          </cell>
          <cell r="E7" t="str">
            <v>Middle East</v>
          </cell>
        </row>
        <row r="8">
          <cell r="A8" t="str">
            <v>Corporate Affairs</v>
          </cell>
          <cell r="E8" t="str">
            <v>Africa</v>
          </cell>
        </row>
        <row r="9">
          <cell r="E9" t="str">
            <v>Europe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 (2)"/>
      <sheetName val="Sheet1"/>
      <sheetName val="ActivityData"/>
      <sheetName val="Accruals mar03"/>
      <sheetName val="FLARE"/>
      <sheetName val="BUDGET 2003"/>
      <sheetName val="CD Projects od 2003"/>
      <sheetName val="Accruals 2002 Dec"/>
      <sheetName val="LIST STAFF"/>
      <sheetName val="AFE"/>
      <sheetName val="do not Delete"/>
      <sheetName val="values"/>
      <sheetName val="1997"/>
      <sheetName val="Overhead Summary"/>
      <sheetName val="Final"/>
      <sheetName val="Eng Rate Summary (Primary)"/>
      <sheetName val="Sheet6"/>
      <sheetName val="EXP PLAN"/>
      <sheetName val="DATAMAREND"/>
      <sheetName val="BALSHEET TEMPLATE"/>
      <sheetName val="LCY BALSHEET WKS"/>
      <sheetName val="POM-AFE"/>
      <sheetName val="NGL OPEX"/>
      <sheetName val="Codes"/>
      <sheetName val="Sheet4"/>
      <sheetName val="accruals Feb02"/>
      <sheetName val="APPACRDET01"/>
      <sheetName val="Perf by BH"/>
      <sheetName val="Reservoir Summary Data"/>
      <sheetName val="Vivaldi Hub 1.3 tcf"/>
    </sheetNames>
    <sheetDataSet>
      <sheetData sheetId="0">
        <row r="1">
          <cell r="A1" t="str">
            <v>Short Item</v>
          </cell>
        </row>
      </sheetData>
      <sheetData sheetId="1">
        <row r="1">
          <cell r="A1" t="str">
            <v>Short Item</v>
          </cell>
        </row>
      </sheetData>
      <sheetData sheetId="2">
        <row r="1">
          <cell r="A1" t="str">
            <v>Short Item</v>
          </cell>
        </row>
      </sheetData>
      <sheetData sheetId="3">
        <row r="1">
          <cell r="A1" t="str">
            <v>Short Item</v>
          </cell>
        </row>
      </sheetData>
      <sheetData sheetId="4">
        <row r="1">
          <cell r="A1" t="str">
            <v>Short Item</v>
          </cell>
        </row>
      </sheetData>
      <sheetData sheetId="5"/>
      <sheetData sheetId="6"/>
      <sheetData sheetId="7"/>
      <sheetData sheetId="8">
        <row r="1">
          <cell r="A1" t="str">
            <v>Short Item</v>
          </cell>
        </row>
      </sheetData>
      <sheetData sheetId="9" refreshError="1">
        <row r="1">
          <cell r="A1" t="str">
            <v>Short Item</v>
          </cell>
        </row>
        <row r="2">
          <cell r="A2" t="str">
            <v>Air Transport Logistics</v>
          </cell>
          <cell r="B2" t="str">
            <v>VAOS0L33</v>
          </cell>
        </row>
        <row r="3">
          <cell r="A3" t="str">
            <v>Asset Integrity On EA FPSO</v>
          </cell>
          <cell r="B3" t="str">
            <v>VAOT0M21</v>
          </cell>
        </row>
        <row r="4">
          <cell r="A4" t="str">
            <v>Business Travel (Local)</v>
          </cell>
          <cell r="B4" t="str">
            <v>VGO0051</v>
          </cell>
        </row>
        <row r="5">
          <cell r="A5" t="str">
            <v>Business Travel (Overseas)</v>
          </cell>
          <cell r="B5" t="str">
            <v>VGO0052</v>
          </cell>
        </row>
        <row r="6">
          <cell r="A6" t="str">
            <v>Consultancy - General</v>
          </cell>
          <cell r="B6" t="str">
            <v>VGO0001</v>
          </cell>
        </row>
        <row r="7">
          <cell r="A7" t="str">
            <v>Contract Management</v>
          </cell>
          <cell r="B7" t="str">
            <v>VPOC0202</v>
          </cell>
        </row>
        <row r="8">
          <cell r="A8" t="str">
            <v>EA Asset Planning Management Systems</v>
          </cell>
          <cell r="B8" t="str">
            <v>VAOE0A11</v>
          </cell>
        </row>
        <row r="9">
          <cell r="A9" t="str">
            <v>EA Business Travel (Local)</v>
          </cell>
          <cell r="B9" t="str">
            <v>VGOE051</v>
          </cell>
        </row>
        <row r="10">
          <cell r="A10" t="str">
            <v>EA Business Travel (Overseas)</v>
          </cell>
          <cell r="B10" t="str">
            <v>VGOE052</v>
          </cell>
        </row>
        <row r="11">
          <cell r="A11" t="str">
            <v>EA Consultancy - General</v>
          </cell>
          <cell r="B11" t="str">
            <v>VGOE001</v>
          </cell>
        </row>
        <row r="12">
          <cell r="A12" t="str">
            <v>EA Entertainment</v>
          </cell>
          <cell r="B12" t="str">
            <v>VGOE083</v>
          </cell>
        </row>
        <row r="13">
          <cell r="A13" t="str">
            <v>EA Facility Design Services</v>
          </cell>
          <cell r="B13" t="str">
            <v>VAOT0C21</v>
          </cell>
        </row>
        <row r="14">
          <cell r="A14" t="str">
            <v>EA field CD Projects</v>
          </cell>
          <cell r="B14" t="str">
            <v>VPOE0301</v>
          </cell>
        </row>
        <row r="15">
          <cell r="A15" t="str">
            <v>EA Field Core Maintainance - Corrective   Unscheduled</v>
          </cell>
          <cell r="B15" t="str">
            <v>VAOEMM40</v>
          </cell>
        </row>
        <row r="16">
          <cell r="A16" t="str">
            <v>EA Field Core Maintainance - Preventive   Scheduled</v>
          </cell>
          <cell r="B16" t="str">
            <v>VAOEMM40</v>
          </cell>
        </row>
        <row r="17">
          <cell r="A17" t="str">
            <v>EA Field Core Maintainance.</v>
          </cell>
          <cell r="B17" t="str">
            <v>VAOEMM40</v>
          </cell>
        </row>
        <row r="18">
          <cell r="A18" t="str">
            <v>EA Field Extraordinary Maintenance</v>
          </cell>
          <cell r="B18" t="str">
            <v>VAOEMM40</v>
          </cell>
        </row>
        <row r="19">
          <cell r="A19" t="str">
            <v>EA Field Extraordinary Maintenance - Corrective (Unscheduled)</v>
          </cell>
          <cell r="B19" t="str">
            <v>VAOEMM40</v>
          </cell>
        </row>
        <row r="20">
          <cell r="A20" t="str">
            <v>EA Field Extraordinary Maintenance - Preventive (Scheduled)</v>
          </cell>
          <cell r="B20" t="str">
            <v>VAOEMM40</v>
          </cell>
        </row>
        <row r="21">
          <cell r="A21" t="str">
            <v>EA Field Maintenance Inspections</v>
          </cell>
          <cell r="B21" t="str">
            <v>VAOEMM40</v>
          </cell>
        </row>
        <row r="22">
          <cell r="A22" t="str">
            <v>EA Field Well Maintenance</v>
          </cell>
          <cell r="B22" t="str">
            <v>VAOEMM40</v>
          </cell>
        </row>
        <row r="23">
          <cell r="A23" t="str">
            <v>EA FPSO Chemicals &amp; Production Chemicals</v>
          </cell>
          <cell r="B23" t="str">
            <v>VAOEPO34</v>
          </cell>
        </row>
        <row r="24">
          <cell r="A24" t="str">
            <v>EA FPSO Crude Oil Export Sub-system Maintenance</v>
          </cell>
          <cell r="B24" t="str">
            <v>VAOEMM41</v>
          </cell>
        </row>
        <row r="25">
          <cell r="A25" t="str">
            <v>EA FPSO Crude Oil Transfer Package Maintenance</v>
          </cell>
          <cell r="B25" t="str">
            <v>VAOEMM41</v>
          </cell>
        </row>
        <row r="26">
          <cell r="A26" t="str">
            <v>EA FPSO Emergency Power Generation Maintenance</v>
          </cell>
          <cell r="B26" t="str">
            <v>VAOEMM41</v>
          </cell>
        </row>
        <row r="27">
          <cell r="A27" t="str">
            <v>EA FPSO Fire Water Sub-system Maintenance</v>
          </cell>
          <cell r="B27" t="str">
            <v>VAOEMM41</v>
          </cell>
        </row>
        <row r="28">
          <cell r="A28" t="str">
            <v>EA FPSO Gas Compression Package Maintenance</v>
          </cell>
          <cell r="B28" t="str">
            <v>VAOEMM41</v>
          </cell>
        </row>
        <row r="29">
          <cell r="A29" t="str">
            <v>EA FPSO Insurance</v>
          </cell>
          <cell r="B29" t="str">
            <v>VPOE0205</v>
          </cell>
        </row>
        <row r="30">
          <cell r="A30" t="str">
            <v>EA FPSO IT Equipment</v>
          </cell>
          <cell r="B30" t="str">
            <v>VMOE0201</v>
          </cell>
        </row>
        <row r="31">
          <cell r="A31" t="str">
            <v>EA FPSO Main Power Generation Maintenance</v>
          </cell>
          <cell r="B31" t="str">
            <v>VAOEMM41</v>
          </cell>
        </row>
        <row r="32">
          <cell r="A32" t="str">
            <v>EA FPSO Materials</v>
          </cell>
          <cell r="B32" t="str">
            <v>VAOEP035</v>
          </cell>
        </row>
        <row r="33">
          <cell r="A33" t="str">
            <v>EA FPSO Offshore Laboratory Services</v>
          </cell>
          <cell r="B33" t="str">
            <v>VAOEPO31</v>
          </cell>
        </row>
        <row r="34">
          <cell r="A34" t="str">
            <v>EA FPSO Process Safety &amp; Control System Maint</v>
          </cell>
          <cell r="B34" t="str">
            <v>VAOEMM41</v>
          </cell>
        </row>
        <row r="35">
          <cell r="A35" t="str">
            <v>EA General overheads</v>
          </cell>
          <cell r="B35" t="str">
            <v>VGOE053</v>
          </cell>
        </row>
        <row r="36">
          <cell r="A36" t="str">
            <v>EA HSE Operational Readiness</v>
          </cell>
          <cell r="B36" t="str">
            <v>VPOE0203</v>
          </cell>
        </row>
        <row r="37">
          <cell r="A37" t="str">
            <v>EA HSE Training - Offshore Staff</v>
          </cell>
          <cell r="B37" t="str">
            <v>VAOE0H11</v>
          </cell>
        </row>
        <row r="38">
          <cell r="A38" t="str">
            <v>EA IT Operational Readiness</v>
          </cell>
          <cell r="B38" t="str">
            <v>VPOE0202</v>
          </cell>
        </row>
        <row r="39">
          <cell r="A39" t="str">
            <v>EA Non Payroll Ben. &amp; Welf.(Exc</v>
          </cell>
          <cell r="B39" t="str">
            <v>VGOE062</v>
          </cell>
        </row>
        <row r="40">
          <cell r="A40" t="str">
            <v>EA OEM Call Off  Maintenance</v>
          </cell>
          <cell r="B40" t="str">
            <v>VAOEMM40</v>
          </cell>
        </row>
        <row r="41">
          <cell r="A41" t="str">
            <v>EA Office Supplies &amp; Stationery</v>
          </cell>
          <cell r="B41" t="str">
            <v>VGOE031</v>
          </cell>
        </row>
        <row r="42">
          <cell r="A42" t="str">
            <v>EA Offshore Laboratory Services</v>
          </cell>
          <cell r="B42" t="str">
            <v>VAOEPO31</v>
          </cell>
        </row>
        <row r="43">
          <cell r="A43" t="str">
            <v>EA Operational Readiness</v>
          </cell>
          <cell r="B43" t="str">
            <v>VPOE0201</v>
          </cell>
        </row>
        <row r="44">
          <cell r="A44" t="str">
            <v>EA Other Staff costs</v>
          </cell>
          <cell r="B44" t="str">
            <v>VGOE041</v>
          </cell>
        </row>
        <row r="45">
          <cell r="A45" t="str">
            <v>EA Recruitment Cost Of Expat Staf</v>
          </cell>
          <cell r="B45" t="str">
            <v>VGOE071</v>
          </cell>
        </row>
        <row r="46">
          <cell r="A46" t="str">
            <v xml:space="preserve">EA Related Training </v>
          </cell>
          <cell r="B46" t="str">
            <v>VAOE0H12</v>
          </cell>
        </row>
        <row r="47">
          <cell r="A47" t="str">
            <v>EA Resid.Accom.(Inc.Tel.)Onshore</v>
          </cell>
          <cell r="B47" t="str">
            <v>VGOE061</v>
          </cell>
        </row>
        <row r="48">
          <cell r="A48" t="str">
            <v>EA Staff IT &amp; Tel. Costs</v>
          </cell>
          <cell r="B48" t="str">
            <v>VGOE081</v>
          </cell>
        </row>
        <row r="49">
          <cell r="A49" t="str">
            <v>EA Underwater Consultancy  Inspections  Repairs</v>
          </cell>
          <cell r="B49" t="str">
            <v>VAOEMM40</v>
          </cell>
        </row>
        <row r="50">
          <cell r="A50" t="str">
            <v>Field Dev., Eng Support &amp; Mtce Engring</v>
          </cell>
          <cell r="B50" t="str">
            <v>VAOEM401</v>
          </cell>
        </row>
        <row r="51">
          <cell r="A51" t="str">
            <v>Finance Systems Ops Readiness</v>
          </cell>
          <cell r="B51" t="str">
            <v>VPOCF201</v>
          </cell>
        </row>
        <row r="52">
          <cell r="A52" t="str">
            <v>Finance Systems Recurr Expend</v>
          </cell>
          <cell r="B52" t="str">
            <v>VAOCFF21</v>
          </cell>
        </row>
        <row r="53">
          <cell r="A53" t="str">
            <v>Flare Control Ignition Equipt</v>
          </cell>
          <cell r="B53" t="str">
            <v>VAOE0M41</v>
          </cell>
        </row>
        <row r="54">
          <cell r="A54" t="str">
            <v>FPSO Breakdown Corrective maintenance</v>
          </cell>
          <cell r="B54" t="str">
            <v>VAOEMF56</v>
          </cell>
        </row>
        <row r="55">
          <cell r="A55" t="str">
            <v>FPSO Condition monitoring</v>
          </cell>
          <cell r="B55" t="str">
            <v>VAOEMF70</v>
          </cell>
        </row>
        <row r="56">
          <cell r="A56" t="str">
            <v>FPSO Improvement maintenance</v>
          </cell>
          <cell r="B56" t="str">
            <v>VAOEMF58</v>
          </cell>
        </row>
        <row r="57">
          <cell r="A57" t="str">
            <v>FPSO Inspections</v>
          </cell>
          <cell r="B57" t="str">
            <v>VAOEMF65</v>
          </cell>
        </row>
        <row r="58">
          <cell r="A58" t="str">
            <v>FPSO operations/first line maintenance</v>
          </cell>
          <cell r="B58" t="str">
            <v>VAOEMF26</v>
          </cell>
        </row>
        <row r="59">
          <cell r="A59" t="str">
            <v>FPSO Planned corrective maintenance</v>
          </cell>
          <cell r="B59" t="str">
            <v>VAOEMF54</v>
          </cell>
        </row>
        <row r="60">
          <cell r="A60" t="str">
            <v>FPSO Preventive maintenance</v>
          </cell>
          <cell r="B60" t="str">
            <v>VAOEMF52</v>
          </cell>
        </row>
        <row r="61">
          <cell r="A61" t="str">
            <v>FPSO Structural maintenance</v>
          </cell>
          <cell r="B61" t="str">
            <v>VAOEMF57</v>
          </cell>
        </row>
        <row r="62">
          <cell r="A62" t="str">
            <v>FPSOSafeguarding maintenance</v>
          </cell>
          <cell r="B62" t="str">
            <v>VAOEMF44</v>
          </cell>
        </row>
        <row r="63">
          <cell r="A63" t="str">
            <v>Furn. storage racks &amp; off.fu</v>
          </cell>
          <cell r="B63" t="str">
            <v>VMOSP201</v>
          </cell>
        </row>
        <row r="64">
          <cell r="A64" t="str">
            <v>Gen. O Heads (Office Services)</v>
          </cell>
          <cell r="B64" t="str">
            <v>VGO0053</v>
          </cell>
        </row>
        <row r="65">
          <cell r="A65" t="str">
            <v>HSE Equipment</v>
          </cell>
          <cell r="B65" t="str">
            <v>VMO0004</v>
          </cell>
        </row>
        <row r="66">
          <cell r="A66" t="str">
            <v xml:space="preserve">HSE equipment FPSO </v>
          </cell>
          <cell r="B66" t="str">
            <v>VMO0003</v>
          </cell>
        </row>
        <row r="67">
          <cell r="A67" t="str">
            <v>HSE Operational Readiness</v>
          </cell>
          <cell r="B67" t="str">
            <v>VPOH0201</v>
          </cell>
        </row>
        <row r="68">
          <cell r="A68" t="str">
            <v>IM &amp;T Operational Readiness</v>
          </cell>
          <cell r="B68" t="str">
            <v>VPOI0201</v>
          </cell>
        </row>
        <row r="69">
          <cell r="A69" t="str">
            <v>IT Equipment - General</v>
          </cell>
          <cell r="B69" t="str">
            <v>VMOIH201</v>
          </cell>
        </row>
        <row r="70">
          <cell r="A70" t="str">
            <v>IT Services On EA Fpso</v>
          </cell>
          <cell r="B70" t="str">
            <v>VAOEPI21</v>
          </cell>
        </row>
        <row r="71">
          <cell r="A71" t="str">
            <v>Land Transport Logistics</v>
          </cell>
          <cell r="B71" t="str">
            <v>VAOS0L32</v>
          </cell>
        </row>
        <row r="72">
          <cell r="A72" t="str">
            <v>Library &amp; Archive Services</v>
          </cell>
          <cell r="B72" t="str">
            <v>VAOI0I21</v>
          </cell>
        </row>
        <row r="73">
          <cell r="A73" t="str">
            <v>Logistics Operational Readiness</v>
          </cell>
          <cell r="B73" t="str">
            <v>VPOSL201</v>
          </cell>
        </row>
        <row r="74">
          <cell r="A74" t="str">
            <v>Maintenance Engineering &amp; Management System</v>
          </cell>
          <cell r="B74" t="str">
            <v>VAOE0M11</v>
          </cell>
        </row>
        <row r="75">
          <cell r="A75" t="str">
            <v>Marine Cargo Handling Services - EA</v>
          </cell>
          <cell r="B75" t="str">
            <v>VAOEPL23</v>
          </cell>
        </row>
        <row r="76">
          <cell r="A76" t="str">
            <v>Marine Operations - EA</v>
          </cell>
          <cell r="B76" t="str">
            <v>VAOEPL22</v>
          </cell>
        </row>
        <row r="77">
          <cell r="A77" t="str">
            <v>Marine Transport Logistics</v>
          </cell>
          <cell r="B77" t="str">
            <v>VAOS0L31</v>
          </cell>
        </row>
        <row r="78">
          <cell r="A78" t="str">
            <v>Non Payroll Ben. &amp; Welf.(Exc</v>
          </cell>
          <cell r="B78" t="str">
            <v>VGO0062</v>
          </cell>
        </row>
        <row r="79">
          <cell r="A79" t="str">
            <v>OD Entertainment</v>
          </cell>
          <cell r="B79" t="str">
            <v>VGO0083</v>
          </cell>
        </row>
        <row r="80">
          <cell r="A80" t="str">
            <v>Office Furn Equipment Purchase</v>
          </cell>
          <cell r="B80" t="str">
            <v>VGO0054</v>
          </cell>
        </row>
        <row r="81">
          <cell r="A81" t="str">
            <v>Office furniture</v>
          </cell>
          <cell r="B81" t="str">
            <v>VMO0002</v>
          </cell>
        </row>
        <row r="82">
          <cell r="A82" t="str">
            <v>Office Space Rent</v>
          </cell>
          <cell r="B82" t="str">
            <v>VGO0042</v>
          </cell>
        </row>
        <row r="83">
          <cell r="A83" t="str">
            <v>Office Supplies &amp; Stationery</v>
          </cell>
          <cell r="B83" t="str">
            <v>VGO0031</v>
          </cell>
        </row>
        <row r="84">
          <cell r="A84" t="str">
            <v>Offshore - Contract Staff Salary</v>
          </cell>
          <cell r="B84" t="str">
            <v>VGOE022</v>
          </cell>
        </row>
        <row r="85">
          <cell r="A85" t="str">
            <v>Offshore Gen Ops Readiness</v>
          </cell>
          <cell r="B85" t="str">
            <v>VPO00201</v>
          </cell>
        </row>
        <row r="86">
          <cell r="A86" t="str">
            <v>Offshore HSE Operations</v>
          </cell>
          <cell r="B86" t="str">
            <v>VAOH0O00</v>
          </cell>
        </row>
        <row r="87">
          <cell r="A87" t="str">
            <v>Offshore IT Services General</v>
          </cell>
          <cell r="B87" t="str">
            <v>VAOI0I23</v>
          </cell>
        </row>
        <row r="88">
          <cell r="A88" t="str">
            <v>Offshore Staff - EA Payroll salary</v>
          </cell>
          <cell r="B88" t="str">
            <v>VGOE012</v>
          </cell>
        </row>
        <row r="89">
          <cell r="A89" t="str">
            <v>Offshore Telecoms Equipment</v>
          </cell>
          <cell r="B89" t="str">
            <v>VMOIH203</v>
          </cell>
        </row>
        <row r="90">
          <cell r="A90" t="str">
            <v>Offshore Telecoms Services</v>
          </cell>
          <cell r="B90" t="str">
            <v>VAOI0I22</v>
          </cell>
        </row>
        <row r="91">
          <cell r="A91" t="str">
            <v>Offshore Telecoms Test Equipt</v>
          </cell>
          <cell r="B91" t="str">
            <v>VMOIH202</v>
          </cell>
        </row>
        <row r="92">
          <cell r="A92" t="str">
            <v>OGGS  Asset Planning Management Systems</v>
          </cell>
          <cell r="B92" t="str">
            <v>VAOTGA11</v>
          </cell>
        </row>
        <row r="93">
          <cell r="A93" t="str">
            <v>OGGS  Operations</v>
          </cell>
          <cell r="B93" t="str">
            <v>VAOTGA12</v>
          </cell>
        </row>
        <row r="94">
          <cell r="A94" t="str">
            <v xml:space="preserve">Onshore Staff - Contract Staff </v>
          </cell>
          <cell r="B94" t="str">
            <v>VGO0021</v>
          </cell>
        </row>
        <row r="95">
          <cell r="A95" t="str">
            <v>Onshore Staff - EA Contract Staff Salary</v>
          </cell>
          <cell r="B95" t="str">
            <v>VGOE021</v>
          </cell>
        </row>
        <row r="96">
          <cell r="A96" t="str">
            <v>Onshore Staff - EA Payroll Salary</v>
          </cell>
          <cell r="B96" t="str">
            <v>VGOE011</v>
          </cell>
        </row>
        <row r="97">
          <cell r="A97" t="str">
            <v>Onshore Staff - Payroll Salary</v>
          </cell>
          <cell r="B97" t="str">
            <v>VGO0011</v>
          </cell>
        </row>
        <row r="98">
          <cell r="A98" t="str">
            <v>Operate EA FPSO</v>
          </cell>
          <cell r="B98" t="str">
            <v>VAOEPO30</v>
          </cell>
        </row>
        <row r="99">
          <cell r="A99" t="str">
            <v>Other equipment (FPSO &amp; OGGS)</v>
          </cell>
          <cell r="B99" t="str">
            <v>VMO0001</v>
          </cell>
        </row>
        <row r="100">
          <cell r="A100" t="str">
            <v>Other Staff Costs - General</v>
          </cell>
          <cell r="B100" t="str">
            <v>VGO0041</v>
          </cell>
        </row>
        <row r="101">
          <cell r="A101" t="str">
            <v>Platform Support - Catering &amp; Housekeeping</v>
          </cell>
          <cell r="B101" t="str">
            <v>VAOEPH31</v>
          </cell>
        </row>
        <row r="102">
          <cell r="A102" t="str">
            <v>Platform Support - Diesel</v>
          </cell>
          <cell r="B102" t="str">
            <v>VAOEPO32</v>
          </cell>
        </row>
        <row r="103">
          <cell r="A103" t="str">
            <v>Platform Support - Lifting &amp; Deck Mgmnt Serv</v>
          </cell>
          <cell r="B103" t="str">
            <v>VAOEPL21</v>
          </cell>
        </row>
        <row r="104">
          <cell r="A104" t="str">
            <v>Platform Support - Utilities</v>
          </cell>
          <cell r="B104" t="str">
            <v>VAOEPO33</v>
          </cell>
        </row>
        <row r="105">
          <cell r="A105" t="str">
            <v>Recruitment Cost Of Expat Staf</v>
          </cell>
          <cell r="B105" t="str">
            <v>VGO0071</v>
          </cell>
        </row>
        <row r="106">
          <cell r="A106" t="str">
            <v>Repair of Office IT Equipment</v>
          </cell>
          <cell r="B106" t="str">
            <v>VGO0082</v>
          </cell>
        </row>
        <row r="107">
          <cell r="A107" t="str">
            <v>Resid.Accom.(Inc.Tel.)Onshore</v>
          </cell>
          <cell r="B107" t="str">
            <v>VGO0061</v>
          </cell>
        </row>
        <row r="108">
          <cell r="A108" t="str">
            <v>SAP Implementation</v>
          </cell>
          <cell r="B108" t="str">
            <v>VPOC0201</v>
          </cell>
        </row>
        <row r="109">
          <cell r="A109" t="str">
            <v>Security costs</v>
          </cell>
          <cell r="B109" t="str">
            <v>VPOE0204</v>
          </cell>
        </row>
        <row r="110">
          <cell r="A110" t="str">
            <v>Staff Costs - General</v>
          </cell>
          <cell r="B110" t="str">
            <v>VGO0050</v>
          </cell>
        </row>
        <row r="111">
          <cell r="A111" t="str">
            <v>Staff IT &amp; Tel. Costs</v>
          </cell>
          <cell r="B111" t="str">
            <v>VGO0081</v>
          </cell>
        </row>
        <row r="112">
          <cell r="A112" t="str">
            <v>Supply Base</v>
          </cell>
          <cell r="B112" t="str">
            <v>VAOS0P40</v>
          </cell>
        </row>
        <row r="113">
          <cell r="A113" t="str">
            <v>Supply Base Annual Lease</v>
          </cell>
          <cell r="B113" t="str">
            <v>VAOS0P41</v>
          </cell>
        </row>
        <row r="114">
          <cell r="A114" t="str">
            <v>Supply Base Furn. storage racks &amp; off.fu</v>
          </cell>
          <cell r="B114" t="str">
            <v>VMOSP201</v>
          </cell>
        </row>
        <row r="115">
          <cell r="A115" t="str">
            <v>Supply Base Operating Cost</v>
          </cell>
          <cell r="B115" t="str">
            <v>VAOS0P42</v>
          </cell>
        </row>
        <row r="116">
          <cell r="A116" t="str">
            <v>Supply boats</v>
          </cell>
          <cell r="B116" t="str">
            <v>VMOSL201</v>
          </cell>
        </row>
        <row r="117">
          <cell r="A117" t="str">
            <v>Training - Onshore Staff</v>
          </cell>
          <cell r="B117" t="str">
            <v>VAO00H11</v>
          </cell>
        </row>
        <row r="118">
          <cell r="A118" t="str">
            <v>Vehicles</v>
          </cell>
          <cell r="B118" t="str">
            <v>VMO0005</v>
          </cell>
        </row>
        <row r="119">
          <cell r="A119" t="str">
            <v>Waste Management Services</v>
          </cell>
          <cell r="B119" t="str">
            <v>VAOS0L21</v>
          </cell>
        </row>
        <row r="120">
          <cell r="A120" t="str">
            <v>Well Corrective maintenance</v>
          </cell>
          <cell r="B120" t="str">
            <v>VAOEMH22</v>
          </cell>
        </row>
        <row r="121">
          <cell r="A121" t="str">
            <v>Well head maintenance</v>
          </cell>
          <cell r="B121" t="str">
            <v>VAOEMH10</v>
          </cell>
        </row>
        <row r="122">
          <cell r="A122" t="str">
            <v>Well head repairs</v>
          </cell>
          <cell r="B122" t="str">
            <v>VAOEMH32</v>
          </cell>
        </row>
        <row r="123">
          <cell r="A123" t="str">
            <v>Well Improvement maintenance</v>
          </cell>
          <cell r="B123" t="str">
            <v>VAOEMH50</v>
          </cell>
        </row>
        <row r="124">
          <cell r="A124" t="str">
            <v>Well Preventive maintenance</v>
          </cell>
          <cell r="B124" t="str">
            <v>VAOEMH36</v>
          </cell>
        </row>
        <row r="125">
          <cell r="A125" t="str">
            <v>Well Safeguarding maintenance</v>
          </cell>
          <cell r="B125" t="str">
            <v>VAOEMH44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AFE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flora"/>
      <sheetName val="pivot"/>
      <sheetName val="Finaldatawithactual"/>
      <sheetName val="commit"/>
      <sheetName val="Mapping Fields to AGG node"/>
      <sheetName val="SetUp"/>
      <sheetName val="NON-CASH C&amp;C"/>
      <sheetName val="do not Delete"/>
      <sheetName val="Drop Down List"/>
    </sheetNames>
    <sheetDataSet>
      <sheetData sheetId="0" refreshError="1"/>
      <sheetData sheetId="1">
        <row r="1">
          <cell r="A1" t="str">
            <v>Short Item</v>
          </cell>
          <cell r="B1" t="str">
            <v>Budget SNGN</v>
          </cell>
          <cell r="C1" t="str">
            <v>Budget SUSD</v>
          </cell>
          <cell r="D1" t="str">
            <v>Budget FUSD</v>
          </cell>
          <cell r="E1" t="str">
            <v>LEE SNGN</v>
          </cell>
          <cell r="F1" t="str">
            <v>LEE SUSD</v>
          </cell>
          <cell r="G1" t="str">
            <v>LEE FUSD</v>
          </cell>
        </row>
        <row r="2">
          <cell r="A2" t="str">
            <v>Accomodation EA Techinicans training SO1</v>
          </cell>
          <cell r="B2">
            <v>0</v>
          </cell>
          <cell r="C2">
            <v>357</v>
          </cell>
          <cell r="D2">
            <v>357</v>
          </cell>
          <cell r="E2">
            <v>0</v>
          </cell>
          <cell r="F2">
            <v>357</v>
          </cell>
          <cell r="G2">
            <v>357</v>
          </cell>
        </row>
        <row r="3">
          <cell r="A3" t="str">
            <v>Air tickets for Service Order 1</v>
          </cell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</row>
        <row r="4">
          <cell r="A4" t="str">
            <v>Alcohol Test Kit - Breathliser</v>
          </cell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</row>
        <row r="5">
          <cell r="A5" t="str">
            <v>Allowances EA Tech for SO 1</v>
          </cell>
          <cell r="B5">
            <v>0</v>
          </cell>
          <cell r="C5">
            <v>163</v>
          </cell>
          <cell r="D5">
            <v>163</v>
          </cell>
          <cell r="E5">
            <v>15.662000000000001</v>
          </cell>
          <cell r="F5">
            <v>162.74506</v>
          </cell>
          <cell r="G5">
            <v>162.74506</v>
          </cell>
        </row>
        <row r="6">
          <cell r="A6" t="str">
            <v>ARP Integration of Offshore Mgmt system</v>
          </cell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</row>
        <row r="7">
          <cell r="A7" t="str">
            <v>Asset Integrity Inspections</v>
          </cell>
          <cell r="B7">
            <v>0</v>
          </cell>
          <cell r="C7">
            <v>121</v>
          </cell>
          <cell r="D7">
            <v>121</v>
          </cell>
          <cell r="E7">
            <v>0</v>
          </cell>
          <cell r="F7">
            <v>121</v>
          </cell>
          <cell r="G7">
            <v>121</v>
          </cell>
        </row>
        <row r="8">
          <cell r="A8" t="str">
            <v>Bill of materials loading -IMMPOWER</v>
          </cell>
          <cell r="B8">
            <v>0</v>
          </cell>
          <cell r="C8">
            <v>48</v>
          </cell>
          <cell r="D8">
            <v>48</v>
          </cell>
          <cell r="E8">
            <v>0</v>
          </cell>
          <cell r="F8">
            <v>48</v>
          </cell>
          <cell r="G8">
            <v>48</v>
          </cell>
        </row>
        <row r="9">
          <cell r="A9" t="str">
            <v>Business Travel (Local)</v>
          </cell>
          <cell r="B9">
            <v>23640</v>
          </cell>
          <cell r="D9">
            <v>197</v>
          </cell>
          <cell r="E9">
            <v>32003</v>
          </cell>
          <cell r="F9">
            <v>0</v>
          </cell>
          <cell r="G9">
            <v>266</v>
          </cell>
        </row>
        <row r="10">
          <cell r="A10" t="str">
            <v>Business Travel (Overseas)</v>
          </cell>
          <cell r="B10">
            <v>0</v>
          </cell>
          <cell r="C10">
            <v>262</v>
          </cell>
          <cell r="D10">
            <v>262</v>
          </cell>
          <cell r="E10">
            <v>0</v>
          </cell>
          <cell r="F10">
            <v>262</v>
          </cell>
          <cell r="G10">
            <v>262</v>
          </cell>
        </row>
        <row r="11">
          <cell r="A11" t="str">
            <v>Call cost 6 INTL voice lines</v>
          </cell>
          <cell r="B11">
            <v>0</v>
          </cell>
          <cell r="C11">
            <v>100</v>
          </cell>
          <cell r="D11">
            <v>100</v>
          </cell>
          <cell r="E11">
            <v>0</v>
          </cell>
          <cell r="F11">
            <v>100</v>
          </cell>
          <cell r="G11">
            <v>100</v>
          </cell>
        </row>
        <row r="12">
          <cell r="A12" t="str">
            <v xml:space="preserve">Call Off IM&amp;T Offshore Consultancy </v>
          </cell>
          <cell r="B12">
            <v>0</v>
          </cell>
          <cell r="C12">
            <v>75</v>
          </cell>
          <cell r="D12">
            <v>75</v>
          </cell>
          <cell r="E12">
            <v>0</v>
          </cell>
          <cell r="F12">
            <v>75</v>
          </cell>
          <cell r="G12">
            <v>75</v>
          </cell>
        </row>
        <row r="13">
          <cell r="A13" t="str">
            <v>Catering &amp; Housekeeping FPSO</v>
          </cell>
          <cell r="B13">
            <v>104614</v>
          </cell>
          <cell r="C13">
            <v>0</v>
          </cell>
          <cell r="D13">
            <v>871.7833333333333</v>
          </cell>
          <cell r="E13">
            <v>104614</v>
          </cell>
          <cell r="F13">
            <v>0</v>
          </cell>
          <cell r="G13">
            <v>871.7833333333333</v>
          </cell>
        </row>
        <row r="14">
          <cell r="A14" t="str">
            <v>Catering Services Portofino - INTELS</v>
          </cell>
          <cell r="B14">
            <v>0</v>
          </cell>
          <cell r="C14">
            <v>120</v>
          </cell>
          <cell r="D14">
            <v>120</v>
          </cell>
          <cell r="F14">
            <v>46.150539999999999</v>
          </cell>
          <cell r="G14">
            <v>46.150539999999999</v>
          </cell>
        </row>
        <row r="15">
          <cell r="A15" t="str">
            <v>CD Projects Offshore</v>
          </cell>
          <cell r="B15">
            <v>0</v>
          </cell>
          <cell r="C15">
            <v>1180.6473331700461</v>
          </cell>
          <cell r="D15">
            <v>1180.6473331700461</v>
          </cell>
          <cell r="E15">
            <v>0</v>
          </cell>
          <cell r="F15">
            <v>1180.6473331700461</v>
          </cell>
          <cell r="G15">
            <v>1180.6473331700461</v>
          </cell>
        </row>
        <row r="16">
          <cell r="A16" t="str">
            <v>Charter of Tug Boat for EA Operations including diesel</v>
          </cell>
          <cell r="B16">
            <v>3873</v>
          </cell>
          <cell r="C16">
            <v>1220.477896825397</v>
          </cell>
          <cell r="D16">
            <v>1252.7528968253971</v>
          </cell>
          <cell r="E16">
            <v>3873</v>
          </cell>
          <cell r="F16">
            <v>1220.477896825397</v>
          </cell>
          <cell r="G16">
            <v>1252.7528968253971</v>
          </cell>
        </row>
        <row r="17">
          <cell r="A17" t="str">
            <v>Chemicals &amp; Production Chemicals EAFPSO</v>
          </cell>
          <cell r="B17">
            <v>0</v>
          </cell>
          <cell r="C17">
            <v>918</v>
          </cell>
          <cell r="D17">
            <v>918</v>
          </cell>
          <cell r="E17">
            <v>0</v>
          </cell>
          <cell r="F17">
            <v>918</v>
          </cell>
          <cell r="G17">
            <v>918</v>
          </cell>
        </row>
        <row r="18">
          <cell r="A18" t="str">
            <v>Class certification for the Sea Eagle (Llyods)EAFPSO</v>
          </cell>
          <cell r="B18">
            <v>0</v>
          </cell>
          <cell r="C18">
            <v>96</v>
          </cell>
          <cell r="D18">
            <v>96</v>
          </cell>
          <cell r="E18">
            <v>0</v>
          </cell>
          <cell r="F18">
            <v>96</v>
          </cell>
          <cell r="G18">
            <v>96</v>
          </cell>
        </row>
        <row r="19">
          <cell r="A19" t="str">
            <v xml:space="preserve">Commissioning of Sea Eagle - PR </v>
          </cell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</row>
        <row r="20">
          <cell r="A20" t="str">
            <v>Compressor Maintenance Services EAFPSO</v>
          </cell>
          <cell r="B20">
            <v>0</v>
          </cell>
          <cell r="C20">
            <v>144</v>
          </cell>
          <cell r="D20">
            <v>144</v>
          </cell>
          <cell r="E20">
            <v>0</v>
          </cell>
          <cell r="F20">
            <v>144</v>
          </cell>
          <cell r="G20">
            <v>144</v>
          </cell>
        </row>
        <row r="21">
          <cell r="A21" t="str">
            <v xml:space="preserve">Connection EA to Tunu LOS  to Warri Network </v>
          </cell>
          <cell r="B21">
            <v>0</v>
          </cell>
          <cell r="C21">
            <v>10</v>
          </cell>
          <cell r="D21">
            <v>10</v>
          </cell>
          <cell r="E21">
            <v>0</v>
          </cell>
          <cell r="F21">
            <v>10</v>
          </cell>
          <cell r="G21">
            <v>10</v>
          </cell>
        </row>
        <row r="22">
          <cell r="A22" t="str">
            <v>Connection EA to Tunu LOS  to Warri Network OPEX</v>
          </cell>
          <cell r="B22">
            <v>0</v>
          </cell>
          <cell r="C22">
            <v>60</v>
          </cell>
          <cell r="D22">
            <v>60</v>
          </cell>
          <cell r="E22">
            <v>0</v>
          </cell>
          <cell r="F22">
            <v>60</v>
          </cell>
          <cell r="G22">
            <v>60</v>
          </cell>
        </row>
        <row r="23">
          <cell r="A23" t="str">
            <v xml:space="preserve">Connection EA VSAT to Warri Network </v>
          </cell>
          <cell r="B23">
            <v>0</v>
          </cell>
          <cell r="C23">
            <v>10</v>
          </cell>
          <cell r="D23">
            <v>10</v>
          </cell>
          <cell r="E23">
            <v>0</v>
          </cell>
          <cell r="F23">
            <v>10</v>
          </cell>
          <cell r="G23">
            <v>10</v>
          </cell>
        </row>
        <row r="24">
          <cell r="A24" t="str">
            <v>Connection EA VSAT to Warri Network OPEX</v>
          </cell>
          <cell r="B24">
            <v>0</v>
          </cell>
          <cell r="C24">
            <v>30</v>
          </cell>
          <cell r="D24">
            <v>30</v>
          </cell>
          <cell r="E24">
            <v>0</v>
          </cell>
          <cell r="F24">
            <v>30</v>
          </cell>
          <cell r="G24">
            <v>30</v>
          </cell>
        </row>
        <row r="25">
          <cell r="A25" t="str">
            <v>Consultancy - Various Shell group</v>
          </cell>
          <cell r="B25">
            <v>5000</v>
          </cell>
          <cell r="C25">
            <v>300</v>
          </cell>
          <cell r="D25">
            <v>341.66666666666669</v>
          </cell>
          <cell r="E25">
            <v>5000</v>
          </cell>
          <cell r="F25">
            <v>300</v>
          </cell>
          <cell r="G25">
            <v>343</v>
          </cell>
        </row>
        <row r="26">
          <cell r="A26" t="str">
            <v>Container rental FPSO</v>
          </cell>
          <cell r="B26">
            <v>2077</v>
          </cell>
          <cell r="C26">
            <v>93</v>
          </cell>
          <cell r="D26">
            <v>110.30833333333334</v>
          </cell>
          <cell r="E26">
            <v>2077</v>
          </cell>
          <cell r="F26">
            <v>93</v>
          </cell>
          <cell r="G26">
            <v>110.30833333333334</v>
          </cell>
        </row>
        <row r="27">
          <cell r="A27" t="str">
            <v>Contract Analyst  - IES</v>
          </cell>
          <cell r="B27">
            <v>8000</v>
          </cell>
          <cell r="C27">
            <v>250</v>
          </cell>
          <cell r="D27">
            <v>316.66666666666669</v>
          </cell>
          <cell r="E27">
            <v>8000</v>
          </cell>
          <cell r="F27">
            <v>250</v>
          </cell>
          <cell r="G27">
            <v>337</v>
          </cell>
        </row>
        <row r="28">
          <cell r="A28" t="str">
            <v>Corrosion &amp; chemical Management service</v>
          </cell>
          <cell r="B28">
            <v>0</v>
          </cell>
          <cell r="C28">
            <v>43</v>
          </cell>
          <cell r="D28">
            <v>43</v>
          </cell>
          <cell r="E28">
            <v>0</v>
          </cell>
          <cell r="F28">
            <v>43</v>
          </cell>
          <cell r="G28">
            <v>43</v>
          </cell>
        </row>
        <row r="29">
          <cell r="A29" t="str">
            <v>Crew change - Hotel accommodation</v>
          </cell>
          <cell r="B29">
            <v>5080</v>
          </cell>
          <cell r="D29">
            <v>42.333333333333336</v>
          </cell>
          <cell r="E29">
            <v>5080</v>
          </cell>
          <cell r="G29">
            <v>42.333333333333336</v>
          </cell>
        </row>
        <row r="30">
          <cell r="A30" t="str">
            <v>Crew Change - International flights</v>
          </cell>
          <cell r="B30">
            <v>0</v>
          </cell>
          <cell r="C30">
            <v>542.10249999999996</v>
          </cell>
          <cell r="D30">
            <v>542.10249999999996</v>
          </cell>
          <cell r="E30">
            <v>0</v>
          </cell>
          <cell r="F30">
            <v>542.10249999999996</v>
          </cell>
          <cell r="G30">
            <v>542.10249999999996</v>
          </cell>
        </row>
        <row r="31">
          <cell r="A31" t="str">
            <v>Crude Oil Cargo Pump Maintenance Services EAFPSO</v>
          </cell>
          <cell r="B31">
            <v>0</v>
          </cell>
          <cell r="C31">
            <v>100</v>
          </cell>
          <cell r="D31">
            <v>100</v>
          </cell>
          <cell r="E31">
            <v>0</v>
          </cell>
          <cell r="F31">
            <v>100</v>
          </cell>
          <cell r="G31">
            <v>100</v>
          </cell>
        </row>
        <row r="32">
          <cell r="A32" t="str">
            <v>CTR with SITI for offshore IM &amp; T plan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</row>
        <row r="33">
          <cell r="A33" t="str">
            <v xml:space="preserve">CTRs with SGS for contract analysts/engineers 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</row>
        <row r="34">
          <cell r="A34" t="str">
            <v>Data loading SAP - ACCENTURE</v>
          </cell>
          <cell r="B34">
            <v>7000</v>
          </cell>
          <cell r="C34">
            <v>0</v>
          </cell>
          <cell r="D34">
            <v>58.333333333333336</v>
          </cell>
          <cell r="E34">
            <v>7000</v>
          </cell>
          <cell r="F34">
            <v>0</v>
          </cell>
          <cell r="G34">
            <v>57</v>
          </cell>
        </row>
        <row r="35">
          <cell r="A35" t="str">
            <v>Data/Telecomm link to Onne Warehouse.</v>
          </cell>
          <cell r="B35">
            <v>0</v>
          </cell>
          <cell r="C35">
            <v>175</v>
          </cell>
          <cell r="D35">
            <v>175</v>
          </cell>
          <cell r="E35">
            <v>0</v>
          </cell>
          <cell r="F35">
            <v>175</v>
          </cell>
          <cell r="G35">
            <v>175</v>
          </cell>
        </row>
        <row r="36">
          <cell r="A36" t="str">
            <v>Dedicated emergency Inmarsat B unit</v>
          </cell>
          <cell r="B36">
            <v>0</v>
          </cell>
          <cell r="C36">
            <v>32</v>
          </cell>
          <cell r="D36">
            <v>32</v>
          </cell>
          <cell r="E36">
            <v>0</v>
          </cell>
          <cell r="F36">
            <v>32</v>
          </cell>
          <cell r="G36">
            <v>32</v>
          </cell>
        </row>
        <row r="37">
          <cell r="A37" t="str">
            <v>Development Of Asset Integrity System For EA</v>
          </cell>
          <cell r="B37">
            <v>0</v>
          </cell>
          <cell r="C37">
            <v>216</v>
          </cell>
          <cell r="D37">
            <v>216</v>
          </cell>
          <cell r="E37">
            <v>0</v>
          </cell>
          <cell r="F37">
            <v>216</v>
          </cell>
          <cell r="G37">
            <v>216</v>
          </cell>
        </row>
        <row r="38">
          <cell r="A38" t="str">
            <v>Diesel Engine Maintenance Services EAFPSO</v>
          </cell>
          <cell r="B38">
            <v>0</v>
          </cell>
          <cell r="C38">
            <v>96</v>
          </cell>
          <cell r="D38">
            <v>96</v>
          </cell>
          <cell r="E38">
            <v>0</v>
          </cell>
          <cell r="F38">
            <v>96</v>
          </cell>
          <cell r="G38">
            <v>96</v>
          </cell>
        </row>
        <row r="39">
          <cell r="A39" t="str">
            <v>Diesel for field support vessels</v>
          </cell>
          <cell r="B39">
            <v>23982.321162240001</v>
          </cell>
          <cell r="C39">
            <v>2064.5019791999998</v>
          </cell>
          <cell r="D39">
            <v>2264.3546555519997</v>
          </cell>
          <cell r="E39">
            <v>23982.321162240001</v>
          </cell>
          <cell r="F39">
            <v>2064.5019791999998</v>
          </cell>
          <cell r="G39">
            <v>2264.3546555519997</v>
          </cell>
        </row>
        <row r="40">
          <cell r="A40" t="str">
            <v>Diesel FPSO</v>
          </cell>
          <cell r="B40">
            <v>0</v>
          </cell>
          <cell r="C40">
            <v>4494</v>
          </cell>
          <cell r="D40">
            <v>4494</v>
          </cell>
          <cell r="E40">
            <v>0</v>
          </cell>
          <cell r="F40">
            <v>4494</v>
          </cell>
          <cell r="G40">
            <v>4494</v>
          </cell>
        </row>
        <row r="41">
          <cell r="A41" t="str">
            <v>Dispersant/ Absorbent L/S</v>
          </cell>
          <cell r="B41">
            <v>0</v>
          </cell>
          <cell r="C41">
            <v>156</v>
          </cell>
          <cell r="D41">
            <v>156</v>
          </cell>
          <cell r="E41">
            <v>0</v>
          </cell>
          <cell r="F41">
            <v>122</v>
          </cell>
          <cell r="G41">
            <v>122</v>
          </cell>
        </row>
        <row r="42">
          <cell r="A42" t="str">
            <v>EA - Consultancy/peer assistance</v>
          </cell>
          <cell r="B42">
            <v>0</v>
          </cell>
          <cell r="C42">
            <v>154</v>
          </cell>
          <cell r="D42">
            <v>154</v>
          </cell>
          <cell r="E42">
            <v>0</v>
          </cell>
          <cell r="F42">
            <v>154</v>
          </cell>
          <cell r="G42">
            <v>154</v>
          </cell>
        </row>
        <row r="43">
          <cell r="A43" t="str">
            <v>EA Business Travel (Local)</v>
          </cell>
          <cell r="B43">
            <v>1953</v>
          </cell>
          <cell r="D43">
            <v>16.274999999999999</v>
          </cell>
          <cell r="E43">
            <v>1953</v>
          </cell>
          <cell r="F43">
            <v>0</v>
          </cell>
          <cell r="G43">
            <v>13</v>
          </cell>
        </row>
        <row r="44">
          <cell r="A44" t="str">
            <v>EA Business Travel (Overseas)</v>
          </cell>
          <cell r="B44">
            <v>0</v>
          </cell>
          <cell r="C44">
            <v>77</v>
          </cell>
          <cell r="D44">
            <v>77</v>
          </cell>
          <cell r="E44">
            <v>0</v>
          </cell>
          <cell r="F44">
            <v>77</v>
          </cell>
          <cell r="G44">
            <v>77</v>
          </cell>
        </row>
        <row r="45">
          <cell r="A45" t="str">
            <v>EA Crude testing / analysis at Hague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</row>
        <row r="46">
          <cell r="A46" t="str">
            <v>EA demo lifting activities Tanker loading</v>
          </cell>
          <cell r="B46">
            <v>0</v>
          </cell>
          <cell r="C46">
            <v>43.981000000000002</v>
          </cell>
          <cell r="D46">
            <v>43.981000000000002</v>
          </cell>
          <cell r="E46">
            <v>0</v>
          </cell>
          <cell r="F46">
            <v>43.981000000000002</v>
          </cell>
          <cell r="G46">
            <v>43.981000000000002</v>
          </cell>
        </row>
        <row r="47">
          <cell r="A47" t="str">
            <v>EA Entertainment</v>
          </cell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</row>
        <row r="48">
          <cell r="A48" t="str">
            <v>EA EP Proms Disk Upgrade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</row>
        <row r="49">
          <cell r="A49" t="str">
            <v>EA FPSO Materials</v>
          </cell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</row>
        <row r="50">
          <cell r="A50" t="str">
            <v>EA Gen Supplies Miscellaneous</v>
          </cell>
          <cell r="B50">
            <v>0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</row>
        <row r="51">
          <cell r="A51" t="str">
            <v>EA General Overheads</v>
          </cell>
          <cell r="B51">
            <v>0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</row>
        <row r="52">
          <cell r="A52" t="str">
            <v>EA Non Payroll Ben. &amp; Welf.(Exc</v>
          </cell>
          <cell r="B52">
            <v>1080</v>
          </cell>
          <cell r="C52">
            <v>141</v>
          </cell>
          <cell r="D52">
            <v>150</v>
          </cell>
          <cell r="E52">
            <v>5100</v>
          </cell>
          <cell r="F52">
            <v>234</v>
          </cell>
          <cell r="G52">
            <v>275</v>
          </cell>
        </row>
        <row r="53">
          <cell r="A53" t="str">
            <v>EA project data doc handover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</row>
        <row r="54">
          <cell r="A54" t="str">
            <v>EA Resid.Accom.(Inc.Tel.)Onshore</v>
          </cell>
          <cell r="B54">
            <v>4000</v>
          </cell>
          <cell r="C54">
            <v>184</v>
          </cell>
          <cell r="D54">
            <v>217.33333333333334</v>
          </cell>
          <cell r="E54">
            <v>4000</v>
          </cell>
          <cell r="F54">
            <v>184</v>
          </cell>
          <cell r="G54">
            <v>216</v>
          </cell>
        </row>
        <row r="55">
          <cell r="A55" t="str">
            <v>EA Staff IT &amp; Tel. Costs</v>
          </cell>
          <cell r="B55">
            <v>0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</row>
        <row r="56">
          <cell r="A56" t="str">
            <v>EA Staff Medicals charges</v>
          </cell>
          <cell r="B56">
            <v>6000</v>
          </cell>
          <cell r="C56">
            <v>13</v>
          </cell>
          <cell r="D56">
            <v>63</v>
          </cell>
          <cell r="E56">
            <v>5200</v>
          </cell>
          <cell r="F56">
            <v>302</v>
          </cell>
          <cell r="G56">
            <v>324.5</v>
          </cell>
        </row>
        <row r="57">
          <cell r="A57" t="str">
            <v>EA Training costs - Onshore staff</v>
          </cell>
          <cell r="B57">
            <v>1666</v>
          </cell>
          <cell r="C57">
            <v>77</v>
          </cell>
          <cell r="D57">
            <v>90.883333333333326</v>
          </cell>
          <cell r="E57">
            <v>1666</v>
          </cell>
          <cell r="F57">
            <v>77</v>
          </cell>
          <cell r="G57">
            <v>97</v>
          </cell>
        </row>
        <row r="58">
          <cell r="A58" t="str">
            <v>Emergency Control Room</v>
          </cell>
          <cell r="B58">
            <v>0</v>
          </cell>
          <cell r="C58">
            <v>60</v>
          </cell>
          <cell r="D58">
            <v>60</v>
          </cell>
          <cell r="E58">
            <v>0</v>
          </cell>
          <cell r="F58">
            <v>60</v>
          </cell>
          <cell r="G58">
            <v>60</v>
          </cell>
        </row>
        <row r="59">
          <cell r="A59" t="str">
            <v>Emergency duty bags</v>
          </cell>
          <cell r="B59">
            <v>127</v>
          </cell>
          <cell r="D59">
            <v>1.0583333333333333</v>
          </cell>
          <cell r="E59">
            <v>127</v>
          </cell>
          <cell r="G59">
            <v>1.0583333333333333</v>
          </cell>
        </row>
        <row r="60">
          <cell r="A60" t="str">
            <v xml:space="preserve">Field  Support/stand by Vessel On EA FPSO </v>
          </cell>
          <cell r="B60">
            <v>0</v>
          </cell>
          <cell r="C60">
            <v>9208.5447274999988</v>
          </cell>
          <cell r="D60">
            <v>9208.5447274999988</v>
          </cell>
          <cell r="E60">
            <v>0</v>
          </cell>
          <cell r="F60">
            <v>9208.5447274999988</v>
          </cell>
          <cell r="G60">
            <v>9208.5447274999988</v>
          </cell>
        </row>
        <row r="61">
          <cell r="A61" t="str">
            <v>Field development &amp; eng support (Debottlenecking)</v>
          </cell>
          <cell r="B61">
            <v>0</v>
          </cell>
          <cell r="C61">
            <v>192</v>
          </cell>
          <cell r="D61">
            <v>192</v>
          </cell>
          <cell r="E61">
            <v>0</v>
          </cell>
          <cell r="F61">
            <v>192</v>
          </cell>
          <cell r="G61">
            <v>192</v>
          </cell>
        </row>
        <row r="62">
          <cell r="A62" t="str">
            <v>Fire Equipment Maintenance</v>
          </cell>
          <cell r="B62">
            <v>0</v>
          </cell>
          <cell r="C62">
            <v>30</v>
          </cell>
          <cell r="D62">
            <v>30</v>
          </cell>
          <cell r="E62">
            <v>0</v>
          </cell>
          <cell r="F62">
            <v>30</v>
          </cell>
          <cell r="G62">
            <v>30</v>
          </cell>
        </row>
        <row r="63">
          <cell r="A63" t="str">
            <v>Fixed wing Flights FPSO Staff</v>
          </cell>
          <cell r="B63">
            <v>22860</v>
          </cell>
          <cell r="D63">
            <v>190.5</v>
          </cell>
          <cell r="E63">
            <v>22860</v>
          </cell>
          <cell r="G63">
            <v>190.5</v>
          </cell>
        </row>
        <row r="64">
          <cell r="A64" t="str">
            <v xml:space="preserve">Flaring ChargesFPSO </v>
          </cell>
          <cell r="B64">
            <v>0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</row>
        <row r="65">
          <cell r="A65" t="str">
            <v>Gas Turbine Maintenance Services EAFPSO</v>
          </cell>
          <cell r="B65">
            <v>0</v>
          </cell>
          <cell r="C65">
            <v>96</v>
          </cell>
          <cell r="D65">
            <v>96</v>
          </cell>
          <cell r="E65">
            <v>0</v>
          </cell>
          <cell r="F65">
            <v>96</v>
          </cell>
          <cell r="G65">
            <v>96</v>
          </cell>
        </row>
        <row r="66">
          <cell r="A66" t="str">
            <v>Gen Overheads Miscellaneous</v>
          </cell>
          <cell r="B66">
            <v>11520</v>
          </cell>
          <cell r="C66">
            <v>0</v>
          </cell>
          <cell r="D66">
            <v>96</v>
          </cell>
          <cell r="E66">
            <v>500</v>
          </cell>
          <cell r="F66">
            <v>0</v>
          </cell>
          <cell r="G66">
            <v>63.290662117359254</v>
          </cell>
        </row>
        <row r="67">
          <cell r="A67" t="str">
            <v>GID Equipment FPSO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</row>
        <row r="68">
          <cell r="A68" t="str">
            <v>GI-D Support cost</v>
          </cell>
          <cell r="B68">
            <v>0</v>
          </cell>
          <cell r="C68">
            <v>130</v>
          </cell>
          <cell r="D68">
            <v>130</v>
          </cell>
          <cell r="E68">
            <v>0</v>
          </cell>
          <cell r="F68">
            <v>130</v>
          </cell>
          <cell r="G68">
            <v>130</v>
          </cell>
        </row>
        <row r="69">
          <cell r="A69" t="str">
            <v xml:space="preserve">Helicopter flights to Sea Eagle </v>
          </cell>
          <cell r="B69">
            <v>0</v>
          </cell>
          <cell r="C69">
            <v>2078</v>
          </cell>
          <cell r="D69">
            <v>2078</v>
          </cell>
          <cell r="E69">
            <v>0</v>
          </cell>
          <cell r="F69">
            <v>2078</v>
          </cell>
          <cell r="G69">
            <v>2078</v>
          </cell>
        </row>
        <row r="70">
          <cell r="A70" t="str">
            <v xml:space="preserve">HSE Documentation For Sea Eagle </v>
          </cell>
          <cell r="B70">
            <v>0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</row>
        <row r="71">
          <cell r="A71" t="str">
            <v>HSE Materials/consumables</v>
          </cell>
          <cell r="B71">
            <v>0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</row>
        <row r="72">
          <cell r="A72" t="str">
            <v>HSE Survival Training study</v>
          </cell>
          <cell r="B72">
            <v>0</v>
          </cell>
          <cell r="C72">
            <v>28</v>
          </cell>
          <cell r="D72">
            <v>28</v>
          </cell>
          <cell r="E72">
            <v>0</v>
          </cell>
          <cell r="F72">
            <v>28</v>
          </cell>
          <cell r="G72">
            <v>28</v>
          </cell>
        </row>
        <row r="73">
          <cell r="A73" t="str">
            <v>Insurance Sea Eagle</v>
          </cell>
          <cell r="B73">
            <v>0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</row>
        <row r="74">
          <cell r="A74" t="str">
            <v xml:space="preserve">Int. training course fees-Onshore staff </v>
          </cell>
          <cell r="B74">
            <v>0</v>
          </cell>
          <cell r="C74">
            <v>25</v>
          </cell>
          <cell r="D74">
            <v>25</v>
          </cell>
          <cell r="E74">
            <v>0</v>
          </cell>
          <cell r="F74">
            <v>25</v>
          </cell>
          <cell r="G74">
            <v>25</v>
          </cell>
        </row>
        <row r="75">
          <cell r="A75" t="str">
            <v>Int. training hotels &amp; Ticket-Onshore staff</v>
          </cell>
          <cell r="B75">
            <v>1200</v>
          </cell>
          <cell r="C75">
            <v>33</v>
          </cell>
          <cell r="D75">
            <v>43</v>
          </cell>
          <cell r="E75">
            <v>1200</v>
          </cell>
          <cell r="F75">
            <v>33</v>
          </cell>
          <cell r="G75">
            <v>55</v>
          </cell>
        </row>
        <row r="76">
          <cell r="A76" t="str">
            <v xml:space="preserve">Integrated Control Sys Maint Serv Foxboro  </v>
          </cell>
          <cell r="B76">
            <v>0</v>
          </cell>
          <cell r="C76">
            <v>709</v>
          </cell>
          <cell r="D76">
            <v>709</v>
          </cell>
          <cell r="E76">
            <v>0</v>
          </cell>
          <cell r="F76">
            <v>709</v>
          </cell>
          <cell r="G76">
            <v>709</v>
          </cell>
        </row>
        <row r="77">
          <cell r="A77" t="str">
            <v xml:space="preserve">Integrity Management contract </v>
          </cell>
          <cell r="B77">
            <v>0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</row>
        <row r="78">
          <cell r="A78" t="str">
            <v>INTELS accomodation - Office</v>
          </cell>
          <cell r="B78">
            <v>0</v>
          </cell>
          <cell r="C78">
            <v>80</v>
          </cell>
          <cell r="D78">
            <v>80</v>
          </cell>
          <cell r="E78">
            <v>0</v>
          </cell>
          <cell r="F78">
            <v>75.563999999999993</v>
          </cell>
          <cell r="G78">
            <v>75.563999999999993</v>
          </cell>
        </row>
        <row r="79">
          <cell r="A79" t="str">
            <v>INTELS accomodation - Residential</v>
          </cell>
          <cell r="B79">
            <v>0</v>
          </cell>
          <cell r="C79">
            <v>376</v>
          </cell>
          <cell r="D79">
            <v>376</v>
          </cell>
          <cell r="E79">
            <v>0</v>
          </cell>
          <cell r="F79">
            <v>325.31900000000002</v>
          </cell>
          <cell r="G79">
            <v>325.31900000000002</v>
          </cell>
        </row>
        <row r="80">
          <cell r="A80" t="str">
            <v>ISO 14001 Certification - Ken Heap</v>
          </cell>
          <cell r="B80">
            <v>0</v>
          </cell>
          <cell r="C80">
            <v>91</v>
          </cell>
          <cell r="D80">
            <v>91</v>
          </cell>
          <cell r="E80">
            <v>0</v>
          </cell>
          <cell r="F80">
            <v>91</v>
          </cell>
          <cell r="G80">
            <v>91</v>
          </cell>
        </row>
        <row r="81">
          <cell r="A81" t="str">
            <v>IT Equipment onshore staff- General</v>
          </cell>
          <cell r="B81">
            <v>0</v>
          </cell>
          <cell r="C81">
            <v>339</v>
          </cell>
          <cell r="D81">
            <v>339</v>
          </cell>
          <cell r="E81">
            <v>0</v>
          </cell>
          <cell r="F81">
            <v>339</v>
          </cell>
          <cell r="G81">
            <v>339</v>
          </cell>
        </row>
        <row r="82">
          <cell r="A82" t="str">
            <v>IT infrastructure costs for new office - incl. mast</v>
          </cell>
          <cell r="B82">
            <v>0</v>
          </cell>
          <cell r="C82">
            <v>567</v>
          </cell>
          <cell r="D82">
            <v>567</v>
          </cell>
          <cell r="E82">
            <v>0</v>
          </cell>
          <cell r="F82">
            <v>600</v>
          </cell>
          <cell r="G82">
            <v>600</v>
          </cell>
        </row>
        <row r="83">
          <cell r="A83" t="str">
            <v>IT Services On EA Fpso</v>
          </cell>
          <cell r="B83">
            <v>0</v>
          </cell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</row>
        <row r="84">
          <cell r="A84" t="str">
            <v>Lagos Emergency Response Centre</v>
          </cell>
          <cell r="B84">
            <v>0</v>
          </cell>
          <cell r="C84">
            <v>29</v>
          </cell>
          <cell r="D84">
            <v>29</v>
          </cell>
          <cell r="E84">
            <v>0</v>
          </cell>
          <cell r="F84">
            <v>29</v>
          </cell>
          <cell r="G84">
            <v>29</v>
          </cell>
        </row>
        <row r="85">
          <cell r="A85" t="str">
            <v>Library furniture &amp; equip.</v>
          </cell>
          <cell r="B85">
            <v>0</v>
          </cell>
          <cell r="C85">
            <v>50</v>
          </cell>
          <cell r="D85">
            <v>50</v>
          </cell>
          <cell r="E85">
            <v>0</v>
          </cell>
          <cell r="F85">
            <v>50</v>
          </cell>
          <cell r="G85">
            <v>50</v>
          </cell>
        </row>
        <row r="86">
          <cell r="A86" t="str">
            <v>Lifting &amp; Deck Management Serv -Trainer and storeman</v>
          </cell>
          <cell r="B86">
            <v>6483.1311999999989</v>
          </cell>
          <cell r="C86">
            <v>198.55</v>
          </cell>
          <cell r="D86">
            <v>252.57609333333335</v>
          </cell>
          <cell r="E86">
            <v>6483.1311999999989</v>
          </cell>
          <cell r="F86">
            <v>198.55</v>
          </cell>
          <cell r="G86">
            <v>252.57609333333335</v>
          </cell>
        </row>
        <row r="87">
          <cell r="A87" t="str">
            <v>Lifting &amp; Deck Management Serv-EA</v>
          </cell>
          <cell r="B87">
            <v>97000</v>
          </cell>
          <cell r="C87">
            <v>0</v>
          </cell>
          <cell r="D87">
            <v>808.33333333333337</v>
          </cell>
          <cell r="E87">
            <v>97000</v>
          </cell>
          <cell r="F87">
            <v>0</v>
          </cell>
          <cell r="G87">
            <v>808.33333333333337</v>
          </cell>
        </row>
        <row r="88">
          <cell r="A88" t="str">
            <v>Loan Pilot from Forcados Terminal</v>
          </cell>
          <cell r="B88">
            <v>0</v>
          </cell>
          <cell r="C88">
            <v>25.955678526315786</v>
          </cell>
          <cell r="D88">
            <v>25.955678526315786</v>
          </cell>
          <cell r="E88">
            <v>0</v>
          </cell>
          <cell r="F88">
            <v>25.955678526315786</v>
          </cell>
          <cell r="G88">
            <v>25.955678526315786</v>
          </cell>
        </row>
        <row r="89">
          <cell r="A89" t="str">
            <v>Local courses - Onshore staff</v>
          </cell>
          <cell r="B89">
            <v>0</v>
          </cell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</row>
        <row r="90">
          <cell r="A90" t="str">
            <v>Logistics backcharge from Shell Expro</v>
          </cell>
          <cell r="B90">
            <v>0</v>
          </cell>
          <cell r="C90">
            <v>71</v>
          </cell>
          <cell r="D90">
            <v>71</v>
          </cell>
          <cell r="E90">
            <v>0</v>
          </cell>
          <cell r="F90">
            <v>71</v>
          </cell>
          <cell r="G90">
            <v>71</v>
          </cell>
        </row>
        <row r="91">
          <cell r="A91" t="str">
            <v xml:space="preserve">Lubes &amp; Inert Gas </v>
          </cell>
          <cell r="B91">
            <v>0</v>
          </cell>
          <cell r="C91">
            <v>858</v>
          </cell>
          <cell r="D91">
            <v>858</v>
          </cell>
          <cell r="E91">
            <v>0</v>
          </cell>
          <cell r="F91">
            <v>858</v>
          </cell>
          <cell r="G91">
            <v>858</v>
          </cell>
        </row>
        <row r="92">
          <cell r="A92" t="str">
            <v>Maintain 5Km Exclusion zone-Diesel for Security Patrol Vessel naira</v>
          </cell>
          <cell r="B92">
            <v>6284.5615499999985</v>
          </cell>
          <cell r="C92">
            <v>0</v>
          </cell>
          <cell r="D92">
            <v>52.371346249999988</v>
          </cell>
          <cell r="E92">
            <v>6284.5615499999985</v>
          </cell>
          <cell r="G92">
            <v>49.484736614173215</v>
          </cell>
        </row>
        <row r="93">
          <cell r="A93" t="str">
            <v>Maintain 5Km Exclusion zone-Diesel for Security Patrol Vessel without budget</v>
          </cell>
          <cell r="C93">
            <v>0</v>
          </cell>
          <cell r="D93">
            <v>0</v>
          </cell>
          <cell r="E93">
            <v>53188.878450000004</v>
          </cell>
          <cell r="G93">
            <v>418.81006653543312</v>
          </cell>
        </row>
        <row r="94">
          <cell r="A94" t="str">
            <v>Maintain 5Km Exclusion zone-Security Patrol dollar costs from CD budget</v>
          </cell>
          <cell r="C94">
            <v>340</v>
          </cell>
          <cell r="D94">
            <v>340</v>
          </cell>
          <cell r="F94">
            <v>340</v>
          </cell>
          <cell r="G94">
            <v>340</v>
          </cell>
        </row>
        <row r="95">
          <cell r="A95" t="str">
            <v>Maintain 5Km Exclusion zone-Security Patrol dollar costs from environmental budget</v>
          </cell>
          <cell r="B95">
            <v>0</v>
          </cell>
          <cell r="C95">
            <v>346</v>
          </cell>
          <cell r="D95">
            <v>346</v>
          </cell>
          <cell r="E95">
            <v>0</v>
          </cell>
          <cell r="F95">
            <v>346</v>
          </cell>
          <cell r="G95">
            <v>346</v>
          </cell>
        </row>
        <row r="96">
          <cell r="A96" t="str">
            <v>Maintain 5Km Exclusion zone-Security Patrol dollar costs without budget</v>
          </cell>
          <cell r="D96">
            <v>0</v>
          </cell>
          <cell r="F96">
            <v>1539.85</v>
          </cell>
          <cell r="G96">
            <v>1539.85</v>
          </cell>
        </row>
        <row r="97">
          <cell r="A97" t="str">
            <v>Maintain 5Km Exclusion zone-Security Patrol naira costs</v>
          </cell>
          <cell r="B97">
            <v>8716.3425000000007</v>
          </cell>
          <cell r="D97">
            <v>72.636187500000005</v>
          </cell>
          <cell r="E97">
            <v>8716.3425000000007</v>
          </cell>
          <cell r="G97">
            <v>68.632618110236223</v>
          </cell>
        </row>
        <row r="98">
          <cell r="A98" t="str">
            <v>Maintain 5Km Exclusion zone-Security Surveillance contracts with communities</v>
          </cell>
          <cell r="B98">
            <v>30599.095950000003</v>
          </cell>
          <cell r="D98">
            <v>254.99246625000004</v>
          </cell>
          <cell r="E98">
            <v>30599.095950000003</v>
          </cell>
          <cell r="G98">
            <v>240.9377633858268</v>
          </cell>
        </row>
        <row r="99">
          <cell r="A99" t="str">
            <v>Maintenance of Office Equipment</v>
          </cell>
          <cell r="B99">
            <v>1500</v>
          </cell>
          <cell r="C99">
            <v>0</v>
          </cell>
          <cell r="D99">
            <v>12.5</v>
          </cell>
          <cell r="E99">
            <v>1500</v>
          </cell>
          <cell r="F99">
            <v>33</v>
          </cell>
          <cell r="G99">
            <v>32.5</v>
          </cell>
        </row>
        <row r="100">
          <cell r="A100" t="str">
            <v>Maintenance of vehicles / Car rental EA</v>
          </cell>
          <cell r="B100">
            <v>0</v>
          </cell>
          <cell r="C100">
            <v>0</v>
          </cell>
          <cell r="D100">
            <v>0</v>
          </cell>
          <cell r="E100">
            <v>1500</v>
          </cell>
          <cell r="F100">
            <v>0</v>
          </cell>
          <cell r="G100">
            <v>32.5</v>
          </cell>
        </row>
        <row r="101">
          <cell r="A101" t="str">
            <v>Maintenance of vehicles / Car rental OD</v>
          </cell>
          <cell r="B101">
            <v>7181.8521067701477</v>
          </cell>
          <cell r="C101">
            <v>0</v>
          </cell>
          <cell r="D101">
            <v>59.848767556417897</v>
          </cell>
          <cell r="E101">
            <v>1500</v>
          </cell>
          <cell r="G101">
            <v>32.5</v>
          </cell>
        </row>
        <row r="102">
          <cell r="A102" t="str">
            <v>Manpower support library services</v>
          </cell>
          <cell r="B102">
            <v>0</v>
          </cell>
          <cell r="C102">
            <v>48</v>
          </cell>
          <cell r="D102">
            <v>48</v>
          </cell>
          <cell r="E102">
            <v>0</v>
          </cell>
          <cell r="F102">
            <v>48</v>
          </cell>
          <cell r="G102">
            <v>48</v>
          </cell>
        </row>
        <row r="103">
          <cell r="A103" t="str">
            <v>Marine support specialist</v>
          </cell>
          <cell r="B103">
            <v>0</v>
          </cell>
          <cell r="C103">
            <v>62.73</v>
          </cell>
          <cell r="D103">
            <v>62.73</v>
          </cell>
          <cell r="E103">
            <v>0</v>
          </cell>
          <cell r="F103">
            <v>62.73</v>
          </cell>
          <cell r="G103">
            <v>62.73</v>
          </cell>
        </row>
        <row r="104">
          <cell r="A104" t="str">
            <v>Metering station maintenance service on EA</v>
          </cell>
          <cell r="B104">
            <v>0</v>
          </cell>
          <cell r="C104">
            <v>238</v>
          </cell>
          <cell r="D104">
            <v>238</v>
          </cell>
          <cell r="E104">
            <v>0</v>
          </cell>
          <cell r="F104">
            <v>238</v>
          </cell>
          <cell r="G104">
            <v>238</v>
          </cell>
        </row>
        <row r="105">
          <cell r="A105" t="str">
            <v>Metering Technicians 2Persons</v>
          </cell>
          <cell r="B105">
            <v>0</v>
          </cell>
          <cell r="C105">
            <v>123</v>
          </cell>
          <cell r="D105">
            <v>123</v>
          </cell>
          <cell r="E105">
            <v>0</v>
          </cell>
          <cell r="F105">
            <v>123</v>
          </cell>
          <cell r="G105">
            <v>123</v>
          </cell>
        </row>
        <row r="106">
          <cell r="A106" t="str">
            <v>Mooring, Topsides And Operations Support (HEA)EAFPSO</v>
          </cell>
          <cell r="B106">
            <v>0</v>
          </cell>
          <cell r="C106">
            <v>5974</v>
          </cell>
          <cell r="D106">
            <v>5974</v>
          </cell>
          <cell r="E106">
            <v>0</v>
          </cell>
          <cell r="F106">
            <v>5974</v>
          </cell>
          <cell r="G106">
            <v>5974</v>
          </cell>
        </row>
        <row r="107">
          <cell r="A107" t="str">
            <v>Motor Vehicles/Buses</v>
          </cell>
          <cell r="B107">
            <v>9801</v>
          </cell>
          <cell r="C107">
            <v>86</v>
          </cell>
          <cell r="D107">
            <v>167.67500000000001</v>
          </cell>
          <cell r="E107">
            <v>19357</v>
          </cell>
          <cell r="F107">
            <v>84</v>
          </cell>
          <cell r="G107">
            <v>168</v>
          </cell>
        </row>
        <row r="108">
          <cell r="A108" t="str">
            <v>NDT Inspections on FPSO</v>
          </cell>
          <cell r="B108">
            <v>0</v>
          </cell>
          <cell r="C108">
            <v>70</v>
          </cell>
          <cell r="D108">
            <v>70</v>
          </cell>
          <cell r="E108">
            <v>0</v>
          </cell>
          <cell r="F108">
            <v>70</v>
          </cell>
          <cell r="G108">
            <v>70</v>
          </cell>
        </row>
        <row r="109">
          <cell r="A109" t="str">
            <v xml:space="preserve">New office cost refurbishment. </v>
          </cell>
          <cell r="B109">
            <v>18958.968829999998</v>
          </cell>
          <cell r="C109">
            <v>150</v>
          </cell>
          <cell r="D109">
            <v>307.99140691666662</v>
          </cell>
          <cell r="E109">
            <v>0</v>
          </cell>
          <cell r="F109">
            <v>1503.10419</v>
          </cell>
          <cell r="G109">
            <v>1503.10419</v>
          </cell>
        </row>
        <row r="110">
          <cell r="A110" t="str">
            <v>Non Payroll Ben. &amp; Welf.(Exc</v>
          </cell>
          <cell r="B110">
            <v>3200</v>
          </cell>
          <cell r="C110">
            <v>392.00859308333338</v>
          </cell>
          <cell r="D110">
            <v>418.67525975000007</v>
          </cell>
          <cell r="E110">
            <v>5000</v>
          </cell>
          <cell r="F110">
            <v>700</v>
          </cell>
          <cell r="G110">
            <v>727</v>
          </cell>
        </row>
        <row r="111">
          <cell r="A111" t="str">
            <v>Ocean Boom</v>
          </cell>
          <cell r="B111">
            <v>0</v>
          </cell>
          <cell r="C111">
            <v>138</v>
          </cell>
          <cell r="D111">
            <v>138</v>
          </cell>
          <cell r="E111">
            <v>0</v>
          </cell>
          <cell r="F111">
            <v>138</v>
          </cell>
          <cell r="G111">
            <v>138</v>
          </cell>
        </row>
        <row r="112">
          <cell r="A112" t="str">
            <v>OD Entertainment</v>
          </cell>
          <cell r="B112">
            <v>0</v>
          </cell>
          <cell r="C112">
            <v>0</v>
          </cell>
          <cell r="D112">
            <v>0</v>
          </cell>
          <cell r="E112">
            <v>7.32</v>
          </cell>
          <cell r="F112">
            <v>0</v>
          </cell>
          <cell r="G112">
            <v>5.8000000000000003E-2</v>
          </cell>
        </row>
        <row r="113">
          <cell r="A113" t="str">
            <v>Off shore general maintenance serv FPSO</v>
          </cell>
          <cell r="B113">
            <v>0</v>
          </cell>
          <cell r="C113">
            <v>956</v>
          </cell>
          <cell r="D113">
            <v>956</v>
          </cell>
          <cell r="E113">
            <v>0</v>
          </cell>
          <cell r="F113">
            <v>956</v>
          </cell>
          <cell r="G113">
            <v>956</v>
          </cell>
        </row>
        <row r="114">
          <cell r="A114" t="str">
            <v>Office furniture</v>
          </cell>
          <cell r="B114">
            <v>7300</v>
          </cell>
          <cell r="C114">
            <v>228</v>
          </cell>
          <cell r="D114">
            <v>288.83333333333331</v>
          </cell>
          <cell r="E114">
            <v>7300</v>
          </cell>
          <cell r="F114">
            <v>231</v>
          </cell>
          <cell r="G114">
            <v>289</v>
          </cell>
        </row>
        <row r="115">
          <cell r="A115" t="str">
            <v>Office Furniture - OPEX</v>
          </cell>
          <cell r="B115">
            <v>600</v>
          </cell>
          <cell r="D115">
            <v>5</v>
          </cell>
          <cell r="G115">
            <v>5</v>
          </cell>
        </row>
        <row r="116">
          <cell r="A116" t="str">
            <v>Office Space Rent</v>
          </cell>
          <cell r="B116">
            <v>3000</v>
          </cell>
          <cell r="C116">
            <v>245</v>
          </cell>
          <cell r="D116">
            <v>270</v>
          </cell>
          <cell r="E116">
            <v>5000</v>
          </cell>
          <cell r="F116">
            <v>250</v>
          </cell>
          <cell r="G116">
            <v>270</v>
          </cell>
        </row>
        <row r="117">
          <cell r="A117" t="str">
            <v>Office Supplies &amp; Stationery</v>
          </cell>
          <cell r="B117">
            <v>1680</v>
          </cell>
          <cell r="D117">
            <v>14</v>
          </cell>
          <cell r="E117">
            <v>0</v>
          </cell>
          <cell r="F117">
            <v>14</v>
          </cell>
          <cell r="G117">
            <v>14</v>
          </cell>
        </row>
        <row r="118">
          <cell r="A118" t="str">
            <v>Office supplies and stationery INTELS</v>
          </cell>
          <cell r="B118">
            <v>4200</v>
          </cell>
          <cell r="D118">
            <v>35</v>
          </cell>
        </row>
        <row r="119">
          <cell r="A119" t="str">
            <v>Offloading Hose replacement</v>
          </cell>
          <cell r="B119">
            <v>0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</row>
        <row r="120">
          <cell r="A120" t="str">
            <v>Offshore Emergency Response Procedures - Update</v>
          </cell>
          <cell r="B120">
            <v>0</v>
          </cell>
          <cell r="C120">
            <v>96</v>
          </cell>
          <cell r="D120">
            <v>96</v>
          </cell>
          <cell r="E120">
            <v>0</v>
          </cell>
          <cell r="F120">
            <v>96</v>
          </cell>
          <cell r="G120">
            <v>96</v>
          </cell>
        </row>
        <row r="121">
          <cell r="A121" t="str">
            <v>Offshore HSE Survival Training</v>
          </cell>
          <cell r="B121">
            <v>0</v>
          </cell>
          <cell r="C121">
            <v>100</v>
          </cell>
          <cell r="D121">
            <v>100</v>
          </cell>
          <cell r="E121">
            <v>0</v>
          </cell>
          <cell r="F121">
            <v>100</v>
          </cell>
          <cell r="G121">
            <v>100</v>
          </cell>
        </row>
        <row r="122">
          <cell r="A122" t="str">
            <v>Offshore Laboratory Services</v>
          </cell>
          <cell r="B122">
            <v>7134.6959999999999</v>
          </cell>
          <cell r="D122">
            <v>59.455799999999996</v>
          </cell>
          <cell r="E122">
            <v>7134.6959999999999</v>
          </cell>
          <cell r="G122">
            <v>59.455799999999996</v>
          </cell>
        </row>
        <row r="123">
          <cell r="A123" t="str">
            <v>Offshore Ops Manpower services</v>
          </cell>
          <cell r="B123">
            <v>0</v>
          </cell>
          <cell r="C123">
            <v>581.80999999999995</v>
          </cell>
          <cell r="D123">
            <v>581.80999999999995</v>
          </cell>
          <cell r="E123">
            <v>0</v>
          </cell>
          <cell r="F123">
            <v>581.80999999999995</v>
          </cell>
          <cell r="G123">
            <v>581.80999999999995</v>
          </cell>
        </row>
        <row r="124">
          <cell r="A124" t="str">
            <v>Offshore Support Unit SSIN-OPM</v>
          </cell>
          <cell r="B124">
            <v>0</v>
          </cell>
          <cell r="C124">
            <v>300</v>
          </cell>
          <cell r="D124">
            <v>300</v>
          </cell>
          <cell r="E124">
            <v>0</v>
          </cell>
          <cell r="F124">
            <v>300</v>
          </cell>
          <cell r="G124">
            <v>300</v>
          </cell>
        </row>
        <row r="125">
          <cell r="A125" t="str">
            <v>OGGS ARP</v>
          </cell>
          <cell r="B125">
            <v>0</v>
          </cell>
          <cell r="C125">
            <v>96.5</v>
          </cell>
          <cell r="D125">
            <v>96.5</v>
          </cell>
          <cell r="E125">
            <v>0</v>
          </cell>
          <cell r="F125">
            <v>96.5</v>
          </cell>
          <cell r="G125">
            <v>96.5</v>
          </cell>
        </row>
        <row r="126">
          <cell r="A126" t="str">
            <v>OGGS- Maintenance</v>
          </cell>
          <cell r="B126">
            <v>0</v>
          </cell>
          <cell r="C126">
            <v>987</v>
          </cell>
          <cell r="D126">
            <v>987</v>
          </cell>
          <cell r="E126">
            <v>0</v>
          </cell>
          <cell r="F126">
            <v>987</v>
          </cell>
          <cell r="G126">
            <v>987</v>
          </cell>
        </row>
        <row r="127">
          <cell r="A127" t="str">
            <v>OGGS-Operations</v>
          </cell>
          <cell r="B127">
            <v>0</v>
          </cell>
          <cell r="C127">
            <v>577</v>
          </cell>
          <cell r="D127">
            <v>577</v>
          </cell>
          <cell r="E127">
            <v>0</v>
          </cell>
          <cell r="F127">
            <v>577</v>
          </cell>
          <cell r="G127">
            <v>577</v>
          </cell>
        </row>
        <row r="128">
          <cell r="A128" t="str">
            <v>Onshore Ops Manpower services</v>
          </cell>
          <cell r="B128">
            <v>0</v>
          </cell>
          <cell r="C128">
            <v>386.76599999999996</v>
          </cell>
          <cell r="D128">
            <v>386.76599999999996</v>
          </cell>
          <cell r="E128">
            <v>0</v>
          </cell>
          <cell r="F128">
            <v>386.76599999999996</v>
          </cell>
          <cell r="G128">
            <v>386.76599999999996</v>
          </cell>
        </row>
        <row r="129">
          <cell r="A129" t="str">
            <v>Onshore Staff - Payroll Salary</v>
          </cell>
          <cell r="B129">
            <v>94273</v>
          </cell>
          <cell r="C129">
            <v>92</v>
          </cell>
          <cell r="D129">
            <v>877.60833333333335</v>
          </cell>
          <cell r="E129">
            <v>94273</v>
          </cell>
          <cell r="F129">
            <v>92</v>
          </cell>
          <cell r="G129">
            <v>878</v>
          </cell>
        </row>
        <row r="130">
          <cell r="A130" t="str">
            <v>OPE$T Training &amp; Asset Modelling (EA)</v>
          </cell>
          <cell r="B130">
            <v>0</v>
          </cell>
          <cell r="C130">
            <v>90</v>
          </cell>
          <cell r="D130">
            <v>90</v>
          </cell>
          <cell r="E130">
            <v>0</v>
          </cell>
          <cell r="F130">
            <v>90</v>
          </cell>
          <cell r="G130">
            <v>90</v>
          </cell>
        </row>
        <row r="131">
          <cell r="A131" t="str">
            <v>OPE$T Training &amp; Asset Modelling (OGGS)</v>
          </cell>
          <cell r="B131">
            <v>0</v>
          </cell>
          <cell r="C131">
            <v>15</v>
          </cell>
          <cell r="D131">
            <v>15</v>
          </cell>
          <cell r="E131">
            <v>0</v>
          </cell>
          <cell r="F131">
            <v>90</v>
          </cell>
          <cell r="G131">
            <v>90</v>
          </cell>
        </row>
        <row r="132">
          <cell r="A132" t="str">
            <v>Other IT Equip onshore staff- Flat screens etc</v>
          </cell>
          <cell r="B132">
            <v>0</v>
          </cell>
          <cell r="C132">
            <v>100</v>
          </cell>
          <cell r="D132">
            <v>100</v>
          </cell>
          <cell r="E132">
            <v>0</v>
          </cell>
          <cell r="F132">
            <v>100</v>
          </cell>
          <cell r="G132">
            <v>100</v>
          </cell>
        </row>
        <row r="133">
          <cell r="A133" t="str">
            <v>Other Office furniture</v>
          </cell>
          <cell r="B133">
            <v>0</v>
          </cell>
          <cell r="C133">
            <v>175</v>
          </cell>
          <cell r="D133">
            <v>175</v>
          </cell>
          <cell r="E133">
            <v>0</v>
          </cell>
          <cell r="F133">
            <v>175</v>
          </cell>
          <cell r="G133">
            <v>175</v>
          </cell>
        </row>
        <row r="134">
          <cell r="A134" t="str">
            <v>Other unspecified HSE Equipment</v>
          </cell>
          <cell r="B134">
            <v>0</v>
          </cell>
          <cell r="C134">
            <v>297</v>
          </cell>
          <cell r="D134">
            <v>297</v>
          </cell>
          <cell r="E134">
            <v>0</v>
          </cell>
          <cell r="F134">
            <v>251</v>
          </cell>
          <cell r="G134">
            <v>251</v>
          </cell>
        </row>
        <row r="135">
          <cell r="A135" t="str">
            <v>PACER-CM Implementation</v>
          </cell>
          <cell r="B135">
            <v>0</v>
          </cell>
          <cell r="C135">
            <v>23</v>
          </cell>
          <cell r="D135">
            <v>23</v>
          </cell>
          <cell r="E135">
            <v>0</v>
          </cell>
          <cell r="F135">
            <v>23</v>
          </cell>
          <cell r="G135">
            <v>23</v>
          </cell>
        </row>
        <row r="136">
          <cell r="A136" t="str">
            <v>PE Studies, ARP development</v>
          </cell>
          <cell r="B136">
            <v>0</v>
          </cell>
          <cell r="C136">
            <v>385</v>
          </cell>
          <cell r="D136">
            <v>385</v>
          </cell>
          <cell r="E136">
            <v>0</v>
          </cell>
          <cell r="F136">
            <v>385</v>
          </cell>
          <cell r="G136">
            <v>385</v>
          </cell>
        </row>
        <row r="137">
          <cell r="A137" t="str">
            <v>Permit to Work - survival Trainers</v>
          </cell>
          <cell r="B137">
            <v>0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</row>
        <row r="138">
          <cell r="A138" t="str">
            <v xml:space="preserve">Pilottage &amp; Mooring For FPSO. </v>
          </cell>
          <cell r="B138">
            <v>6233.684210526314</v>
          </cell>
          <cell r="C138">
            <v>111.18213473684212</v>
          </cell>
          <cell r="D138">
            <v>163.12950315789473</v>
          </cell>
          <cell r="E138">
            <v>6233.684210526314</v>
          </cell>
          <cell r="F138">
            <v>111.18213473684212</v>
          </cell>
          <cell r="G138">
            <v>163.12950315789473</v>
          </cell>
        </row>
        <row r="139">
          <cell r="A139" t="str">
            <v>PPE for EA staff-OPEX</v>
          </cell>
          <cell r="B139">
            <v>0</v>
          </cell>
          <cell r="C139">
            <v>40</v>
          </cell>
          <cell r="D139">
            <v>40</v>
          </cell>
          <cell r="E139">
            <v>0</v>
          </cell>
          <cell r="F139">
            <v>40</v>
          </cell>
          <cell r="G139">
            <v>40</v>
          </cell>
        </row>
        <row r="140">
          <cell r="A140" t="str">
            <v>Pre Start up Audit of OGGS</v>
          </cell>
          <cell r="B140">
            <v>0</v>
          </cell>
          <cell r="C140">
            <v>75</v>
          </cell>
          <cell r="D140">
            <v>75</v>
          </cell>
          <cell r="E140">
            <v>0</v>
          </cell>
          <cell r="F140">
            <v>0</v>
          </cell>
          <cell r="G140">
            <v>0</v>
          </cell>
        </row>
        <row r="141">
          <cell r="A141" t="str">
            <v xml:space="preserve">Pre Start up Audit of Sea Eagle (estimate) </v>
          </cell>
          <cell r="B141">
            <v>0</v>
          </cell>
          <cell r="C141">
            <v>0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</row>
        <row r="142">
          <cell r="A142" t="str">
            <v>Press adverts for tender of contracts</v>
          </cell>
          <cell r="B142">
            <v>0</v>
          </cell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</row>
        <row r="143">
          <cell r="A143" t="str">
            <v>Printing Certificate For Ea Terminal/Billof Lading</v>
          </cell>
          <cell r="B143">
            <v>564</v>
          </cell>
          <cell r="C143">
            <v>10</v>
          </cell>
          <cell r="D143">
            <v>14.7</v>
          </cell>
          <cell r="E143">
            <v>564</v>
          </cell>
          <cell r="F143">
            <v>10</v>
          </cell>
          <cell r="G143">
            <v>14.7</v>
          </cell>
        </row>
        <row r="144">
          <cell r="A144" t="str">
            <v>Prov. Of Engineering services for EA operations</v>
          </cell>
          <cell r="B144">
            <v>0</v>
          </cell>
          <cell r="C144">
            <v>0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</row>
        <row r="145">
          <cell r="A145" t="str">
            <v>Provision of 1 Reservoir Engineer</v>
          </cell>
          <cell r="B145">
            <v>3624.0941666666668</v>
          </cell>
          <cell r="C145">
            <v>158.79045000000002</v>
          </cell>
          <cell r="D145">
            <v>188.99123472222226</v>
          </cell>
          <cell r="E145">
            <v>3624.0941666666668</v>
          </cell>
          <cell r="F145">
            <v>158.79045000000002</v>
          </cell>
          <cell r="G145">
            <v>188.99123472222226</v>
          </cell>
        </row>
        <row r="146">
          <cell r="A146" t="str">
            <v>Pump Maintenance Services EAFPSO</v>
          </cell>
          <cell r="B146">
            <v>0</v>
          </cell>
          <cell r="C146">
            <v>96</v>
          </cell>
          <cell r="D146">
            <v>96</v>
          </cell>
          <cell r="E146">
            <v>0</v>
          </cell>
          <cell r="F146">
            <v>96</v>
          </cell>
          <cell r="G146">
            <v>96</v>
          </cell>
        </row>
        <row r="147">
          <cell r="A147" t="str">
            <v>Radio system</v>
          </cell>
          <cell r="B147">
            <v>0</v>
          </cell>
          <cell r="C147">
            <v>30</v>
          </cell>
          <cell r="D147">
            <v>30</v>
          </cell>
          <cell r="E147">
            <v>0</v>
          </cell>
          <cell r="F147">
            <v>30</v>
          </cell>
          <cell r="G147">
            <v>30</v>
          </cell>
        </row>
        <row r="148">
          <cell r="A148" t="str">
            <v>Recruitment Cost Of Expat Staf</v>
          </cell>
          <cell r="B148">
            <v>0</v>
          </cell>
          <cell r="C148">
            <v>50</v>
          </cell>
          <cell r="D148">
            <v>50</v>
          </cell>
          <cell r="E148">
            <v>0</v>
          </cell>
          <cell r="F148">
            <v>50</v>
          </cell>
          <cell r="G148">
            <v>50</v>
          </cell>
        </row>
        <row r="149">
          <cell r="A149" t="str">
            <v>Rental of VSAT Stabilised System</v>
          </cell>
          <cell r="B149">
            <v>0</v>
          </cell>
          <cell r="C149">
            <v>149</v>
          </cell>
          <cell r="D149">
            <v>149</v>
          </cell>
          <cell r="E149">
            <v>0</v>
          </cell>
          <cell r="F149">
            <v>149</v>
          </cell>
          <cell r="G149">
            <v>149</v>
          </cell>
        </row>
        <row r="150">
          <cell r="A150" t="str">
            <v>Resid.Accom.(Inc.Tel.)Onshore</v>
          </cell>
          <cell r="B150">
            <v>4576</v>
          </cell>
          <cell r="C150">
            <v>535</v>
          </cell>
          <cell r="D150">
            <v>573.13333333333333</v>
          </cell>
          <cell r="E150">
            <v>4576</v>
          </cell>
          <cell r="F150">
            <v>580</v>
          </cell>
          <cell r="G150">
            <v>573</v>
          </cell>
        </row>
        <row r="151">
          <cell r="A151" t="str">
            <v>SAP Other costs travel &amp; workshops</v>
          </cell>
          <cell r="B151">
            <v>600</v>
          </cell>
          <cell r="C151">
            <v>15</v>
          </cell>
          <cell r="D151">
            <v>20</v>
          </cell>
          <cell r="E151">
            <v>3000</v>
          </cell>
          <cell r="F151">
            <v>15</v>
          </cell>
          <cell r="G151">
            <v>20</v>
          </cell>
        </row>
        <row r="152">
          <cell r="A152" t="str">
            <v>Security contracts-HSE</v>
          </cell>
          <cell r="B152">
            <v>0</v>
          </cell>
          <cell r="C152">
            <v>0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</row>
        <row r="153">
          <cell r="A153" t="str">
            <v>Shared printers &amp; facilities</v>
          </cell>
          <cell r="C153">
            <v>53</v>
          </cell>
          <cell r="D153">
            <v>53</v>
          </cell>
          <cell r="E153">
            <v>0</v>
          </cell>
          <cell r="F153">
            <v>53</v>
          </cell>
          <cell r="G153">
            <v>53</v>
          </cell>
        </row>
        <row r="154">
          <cell r="A154" t="str">
            <v>Skimming set</v>
          </cell>
          <cell r="B154">
            <v>0</v>
          </cell>
          <cell r="C154">
            <v>63</v>
          </cell>
          <cell r="D154">
            <v>63</v>
          </cell>
          <cell r="E154">
            <v>0</v>
          </cell>
          <cell r="F154">
            <v>63</v>
          </cell>
          <cell r="G154">
            <v>63</v>
          </cell>
        </row>
        <row r="155">
          <cell r="A155" t="str">
            <v>Spate Pump/Spill Control Equipment</v>
          </cell>
          <cell r="B155">
            <v>0</v>
          </cell>
          <cell r="C155">
            <v>0</v>
          </cell>
          <cell r="D155">
            <v>0</v>
          </cell>
          <cell r="E155">
            <v>0</v>
          </cell>
          <cell r="F155">
            <v>46</v>
          </cell>
          <cell r="G155">
            <v>46</v>
          </cell>
        </row>
        <row r="156">
          <cell r="A156" t="str">
            <v>Staff Professional Subscription</v>
          </cell>
          <cell r="B156">
            <v>0</v>
          </cell>
          <cell r="C156">
            <v>16</v>
          </cell>
          <cell r="D156">
            <v>16</v>
          </cell>
          <cell r="E156">
            <v>0</v>
          </cell>
          <cell r="F156">
            <v>16</v>
          </cell>
          <cell r="G156">
            <v>16</v>
          </cell>
        </row>
        <row r="157">
          <cell r="A157" t="str">
            <v>Supply and installation of Q-Sig Tie lines FPSO</v>
          </cell>
          <cell r="B157">
            <v>138.24</v>
          </cell>
          <cell r="C157">
            <v>32.15</v>
          </cell>
          <cell r="D157">
            <v>33.302</v>
          </cell>
          <cell r="E157">
            <v>138.24</v>
          </cell>
          <cell r="F157">
            <v>32.15</v>
          </cell>
          <cell r="G157">
            <v>33</v>
          </cell>
        </row>
        <row r="158">
          <cell r="A158" t="str">
            <v>Supply Base - Stacking Area</v>
          </cell>
          <cell r="B158">
            <v>1898</v>
          </cell>
          <cell r="C158">
            <v>228</v>
          </cell>
          <cell r="D158">
            <v>243.81666666666666</v>
          </cell>
          <cell r="E158">
            <v>1898</v>
          </cell>
          <cell r="F158">
            <v>228</v>
          </cell>
          <cell r="G158">
            <v>243.81666666666666</v>
          </cell>
        </row>
        <row r="159">
          <cell r="A159" t="str">
            <v>Supply base annual lease - New Build</v>
          </cell>
          <cell r="B159">
            <v>5307</v>
          </cell>
          <cell r="C159">
            <v>492.48</v>
          </cell>
          <cell r="D159">
            <v>536.70500000000004</v>
          </cell>
          <cell r="E159">
            <v>5307</v>
          </cell>
          <cell r="F159">
            <v>492.48</v>
          </cell>
          <cell r="G159">
            <v>536.70500000000004</v>
          </cell>
        </row>
        <row r="160">
          <cell r="A160" t="str">
            <v>Supply base Furn. storage racks &amp; off.fu</v>
          </cell>
          <cell r="B160">
            <v>0</v>
          </cell>
          <cell r="C160">
            <v>200</v>
          </cell>
          <cell r="D160">
            <v>200</v>
          </cell>
          <cell r="E160">
            <v>0</v>
          </cell>
          <cell r="F160">
            <v>200</v>
          </cell>
          <cell r="G160">
            <v>200</v>
          </cell>
        </row>
        <row r="161">
          <cell r="A161" t="str">
            <v>Supply base operating cost</v>
          </cell>
          <cell r="B161">
            <v>4901</v>
          </cell>
          <cell r="C161">
            <v>417.72791039999998</v>
          </cell>
          <cell r="D161">
            <v>458.56957706666662</v>
          </cell>
          <cell r="E161">
            <v>4901</v>
          </cell>
          <cell r="F161">
            <v>417.72791039999998</v>
          </cell>
          <cell r="G161">
            <v>458.56957706666662</v>
          </cell>
        </row>
        <row r="162">
          <cell r="A162" t="str">
            <v>Swim test EA Tech</v>
          </cell>
          <cell r="B162">
            <v>0</v>
          </cell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</row>
        <row r="163">
          <cell r="A163" t="str">
            <v>Tarriffed staff IT &amp; Tel. Costs</v>
          </cell>
          <cell r="B163">
            <v>0</v>
          </cell>
          <cell r="C163">
            <v>167</v>
          </cell>
          <cell r="D163">
            <v>167</v>
          </cell>
          <cell r="E163">
            <v>0</v>
          </cell>
          <cell r="F163">
            <v>167</v>
          </cell>
          <cell r="G163">
            <v>167</v>
          </cell>
        </row>
        <row r="164">
          <cell r="A164" t="str">
            <v>Technical Training for EA Tech SO1</v>
          </cell>
          <cell r="B164">
            <v>0</v>
          </cell>
          <cell r="C164">
            <v>357</v>
          </cell>
          <cell r="D164">
            <v>357</v>
          </cell>
          <cell r="E164">
            <v>0</v>
          </cell>
          <cell r="F164">
            <v>357</v>
          </cell>
          <cell r="G164">
            <v>357</v>
          </cell>
        </row>
        <row r="165">
          <cell r="A165" t="str">
            <v>Telecomm Engineer. Sea Eagle</v>
          </cell>
          <cell r="B165">
            <v>1809.259</v>
          </cell>
          <cell r="C165">
            <v>71.176000000000002</v>
          </cell>
          <cell r="D165">
            <v>86.253158333333332</v>
          </cell>
          <cell r="E165">
            <v>1809.259</v>
          </cell>
          <cell r="F165">
            <v>71.176000000000002</v>
          </cell>
          <cell r="G165">
            <v>86.253158333333332</v>
          </cell>
        </row>
        <row r="166">
          <cell r="A166" t="str">
            <v>Telecomm Maint Test Equip EA FPSO</v>
          </cell>
          <cell r="B166">
            <v>0</v>
          </cell>
          <cell r="C166">
            <v>56</v>
          </cell>
          <cell r="D166">
            <v>56</v>
          </cell>
          <cell r="E166">
            <v>0</v>
          </cell>
          <cell r="F166">
            <v>56</v>
          </cell>
          <cell r="G166">
            <v>56</v>
          </cell>
        </row>
        <row r="167">
          <cell r="A167" t="str">
            <v>Telephone charges Other</v>
          </cell>
          <cell r="B167">
            <v>2000</v>
          </cell>
          <cell r="C167">
            <v>120</v>
          </cell>
          <cell r="D167">
            <v>136.66666666666666</v>
          </cell>
          <cell r="E167">
            <v>2000</v>
          </cell>
          <cell r="F167">
            <v>120</v>
          </cell>
          <cell r="G167">
            <v>144</v>
          </cell>
        </row>
        <row r="168">
          <cell r="A168" t="str">
            <v>Temporary liquid storage unit (2500 gallons)</v>
          </cell>
          <cell r="B168">
            <v>0</v>
          </cell>
          <cell r="C168">
            <v>0</v>
          </cell>
          <cell r="D168">
            <v>0</v>
          </cell>
          <cell r="E168">
            <v>0</v>
          </cell>
          <cell r="F168">
            <v>34</v>
          </cell>
          <cell r="G168">
            <v>34</v>
          </cell>
        </row>
        <row r="169">
          <cell r="A169" t="str">
            <v xml:space="preserve">Terminal Audit of Sea Eagle (estimate) </v>
          </cell>
          <cell r="B169">
            <v>0</v>
          </cell>
          <cell r="C169">
            <v>0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</row>
        <row r="170">
          <cell r="A170" t="str">
            <v>Training for 20 Maintenance Tech</v>
          </cell>
          <cell r="B170">
            <v>0</v>
          </cell>
          <cell r="C170">
            <v>0</v>
          </cell>
          <cell r="D170">
            <v>0</v>
          </cell>
          <cell r="E170">
            <v>0</v>
          </cell>
          <cell r="F170">
            <v>1150</v>
          </cell>
          <cell r="G170">
            <v>1150</v>
          </cell>
        </row>
        <row r="171">
          <cell r="A171" t="str">
            <v>Two Group/SIEP peer reviews</v>
          </cell>
          <cell r="B171">
            <v>0</v>
          </cell>
          <cell r="C171">
            <v>96.5</v>
          </cell>
          <cell r="D171">
            <v>96.5</v>
          </cell>
          <cell r="E171">
            <v>0</v>
          </cell>
          <cell r="F171">
            <v>96.5</v>
          </cell>
          <cell r="G171">
            <v>96.5</v>
          </cell>
        </row>
        <row r="172">
          <cell r="A172" t="str">
            <v>UPS for Computer Equipment in Ark towers</v>
          </cell>
          <cell r="C172">
            <v>19</v>
          </cell>
          <cell r="D172">
            <v>19</v>
          </cell>
          <cell r="E172">
            <v>0</v>
          </cell>
          <cell r="F172">
            <v>19</v>
          </cell>
          <cell r="G172">
            <v>19</v>
          </cell>
        </row>
        <row r="173">
          <cell r="A173" t="str">
            <v>Valve Maintenance Services EAFPSO</v>
          </cell>
          <cell r="B173">
            <v>0</v>
          </cell>
          <cell r="C173">
            <v>96</v>
          </cell>
          <cell r="D173">
            <v>96</v>
          </cell>
          <cell r="E173">
            <v>0</v>
          </cell>
          <cell r="F173">
            <v>96</v>
          </cell>
          <cell r="G173">
            <v>96</v>
          </cell>
        </row>
        <row r="174">
          <cell r="A174" t="str">
            <v>Vendor Support for Mtce of PA System FPSO</v>
          </cell>
          <cell r="B174">
            <v>0</v>
          </cell>
          <cell r="C174">
            <v>30</v>
          </cell>
          <cell r="D174">
            <v>30</v>
          </cell>
          <cell r="E174">
            <v>0</v>
          </cell>
          <cell r="F174">
            <v>30</v>
          </cell>
          <cell r="G174">
            <v>30</v>
          </cell>
        </row>
        <row r="175">
          <cell r="A175" t="str">
            <v>Vendor Support for telecoms eqpt</v>
          </cell>
          <cell r="B175">
            <v>0</v>
          </cell>
          <cell r="C175">
            <v>38</v>
          </cell>
          <cell r="D175">
            <v>38</v>
          </cell>
          <cell r="E175">
            <v>0</v>
          </cell>
          <cell r="F175">
            <v>38</v>
          </cell>
          <cell r="G175">
            <v>38</v>
          </cell>
        </row>
        <row r="176">
          <cell r="A176" t="str">
            <v>Verification Integrity Engineer  - ASC Int Bodyshop</v>
          </cell>
          <cell r="B176">
            <v>0</v>
          </cell>
          <cell r="C176">
            <v>371.36066547831251</v>
          </cell>
          <cell r="D176">
            <v>371.36066547831251</v>
          </cell>
          <cell r="E176">
            <v>0</v>
          </cell>
          <cell r="F176">
            <v>371.36066547831251</v>
          </cell>
          <cell r="G176">
            <v>371.36066547831251</v>
          </cell>
        </row>
        <row r="177">
          <cell r="A177" t="str">
            <v>Verification MS, AIMS (Wells, Pipelines)</v>
          </cell>
          <cell r="B177">
            <v>0</v>
          </cell>
          <cell r="C177">
            <v>289</v>
          </cell>
          <cell r="D177">
            <v>289</v>
          </cell>
          <cell r="E177">
            <v>0</v>
          </cell>
          <cell r="F177">
            <v>289</v>
          </cell>
          <cell r="G177">
            <v>289</v>
          </cell>
        </row>
        <row r="178">
          <cell r="A178" t="str">
            <v>Vessel Entry and Inspection</v>
          </cell>
          <cell r="B178">
            <v>0</v>
          </cell>
          <cell r="C178">
            <v>0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</row>
        <row r="179">
          <cell r="A179" t="str">
            <v>Video Conferencing equipment</v>
          </cell>
          <cell r="B179">
            <v>0</v>
          </cell>
          <cell r="C179">
            <v>30</v>
          </cell>
          <cell r="D179">
            <v>30</v>
          </cell>
          <cell r="E179">
            <v>0</v>
          </cell>
          <cell r="F179">
            <v>30</v>
          </cell>
          <cell r="G179">
            <v>30</v>
          </cell>
        </row>
        <row r="180">
          <cell r="A180" t="str">
            <v>VSAT Space Segment Rental 2003/2004</v>
          </cell>
          <cell r="B180">
            <v>0</v>
          </cell>
          <cell r="C180">
            <v>420</v>
          </cell>
          <cell r="D180">
            <v>420</v>
          </cell>
          <cell r="E180">
            <v>0</v>
          </cell>
          <cell r="F180">
            <v>420</v>
          </cell>
          <cell r="G180">
            <v>420</v>
          </cell>
        </row>
        <row r="181">
          <cell r="A181" t="str">
            <v>Waste Management Services</v>
          </cell>
          <cell r="B181">
            <v>0</v>
          </cell>
          <cell r="C181">
            <v>158</v>
          </cell>
          <cell r="D181">
            <v>158</v>
          </cell>
          <cell r="E181">
            <v>0</v>
          </cell>
          <cell r="F181">
            <v>158</v>
          </cell>
          <cell r="G181">
            <v>158</v>
          </cell>
        </row>
        <row r="182">
          <cell r="A182" t="str">
            <v>Work Permit/VISA FPSO Staff</v>
          </cell>
          <cell r="B182">
            <v>0</v>
          </cell>
          <cell r="C182">
            <v>0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</row>
        <row r="183">
          <cell r="A183" t="str">
            <v>Workover/General Wellhead Maintenance</v>
          </cell>
          <cell r="B183">
            <v>0</v>
          </cell>
          <cell r="C183">
            <v>294</v>
          </cell>
          <cell r="D183">
            <v>294</v>
          </cell>
          <cell r="E183">
            <v>0</v>
          </cell>
          <cell r="F183">
            <v>294</v>
          </cell>
          <cell r="G183">
            <v>294</v>
          </cell>
        </row>
        <row r="184">
          <cell r="A184" t="str">
            <v>Workshops OD</v>
          </cell>
          <cell r="B184">
            <v>0</v>
          </cell>
          <cell r="C184">
            <v>0</v>
          </cell>
          <cell r="D184">
            <v>0</v>
          </cell>
          <cell r="E184">
            <v>0</v>
          </cell>
          <cell r="F184">
            <v>21</v>
          </cell>
          <cell r="G184">
            <v>21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s"/>
      <sheetName val="Definitions"/>
      <sheetName val="Selection"/>
      <sheetName val="Indicators"/>
      <sheetName val="Profiles"/>
      <sheetName val="OilRate"/>
      <sheetName val="OilVol"/>
      <sheetName val="CondRate"/>
      <sheetName val="CondVol"/>
      <sheetName val="OilandCondVol"/>
      <sheetName val="AGRate"/>
      <sheetName val="AGVol"/>
      <sheetName val="NAGRate"/>
      <sheetName val="NAGVol"/>
      <sheetName val="AGSalesInput"/>
      <sheetName val="AGSalesInpVol"/>
      <sheetName val="AGSalesRate"/>
      <sheetName val="AGSalesVol"/>
      <sheetName val="GasSalesRate"/>
      <sheetName val="GasSalesVol"/>
      <sheetName val="TotalCapex"/>
      <sheetName val="TotalCapex7"/>
      <sheetName val="TotalOpex"/>
      <sheetName val="NPV0"/>
      <sheetName val="Oil_PvD_OB"/>
      <sheetName val="Oil_PvUD_OB"/>
      <sheetName val="NGL_PvD_OB"/>
      <sheetName val="NGL_PvUD_OB"/>
      <sheetName val="Gas_PvD_OB"/>
      <sheetName val="Gas_PvUD_OB"/>
      <sheetName val="Oil_ExD_OB"/>
      <sheetName val="Oil_ExUD_OB"/>
      <sheetName val="NGL_ExD_OB"/>
      <sheetName val="NGL_ExUD_OB"/>
      <sheetName val="Gas_ExD_OB"/>
      <sheetName val="Gas_ExUD_OB"/>
      <sheetName val="Oil_PvD_Additions"/>
      <sheetName val="Oil_PvUD_Additions"/>
      <sheetName val="NGL_PvD_Additions"/>
      <sheetName val="NGL_PvUD_Additions"/>
      <sheetName val="Gas_PvD_Additions"/>
      <sheetName val="Gas_PvUD_Additions"/>
      <sheetName val="Oil_ExD_Additions"/>
      <sheetName val="Oil_ExUD_Additions"/>
      <sheetName val="NGL_ExD_Additions"/>
      <sheetName val="NGL_ExUD_Additions"/>
      <sheetName val="Gas_ExD_Additions"/>
      <sheetName val="Gas_ExUD_Additions"/>
      <sheetName val="Oil_Exploration_Wells"/>
      <sheetName val="Oil_Appraisal_Wells"/>
      <sheetName val="Oil_Development_Wells"/>
      <sheetName val="Oil_Recompletion_Wells"/>
      <sheetName val="Oil_Repairs_Well"/>
      <sheetName val="NAG_Exploration_Wells"/>
      <sheetName val="NAG_Appraisal_Wells"/>
      <sheetName val="NAG_Development_Wells"/>
      <sheetName val="NAG_Recompletion_Wells"/>
      <sheetName val="NAG_Repairs_Well"/>
      <sheetName val="NOG_Infrastructure"/>
      <sheetName val="Oil_Exploration_Seismic"/>
      <sheetName val="Oil_Exploration_Other"/>
      <sheetName val="Oil_Exploration_Capex"/>
      <sheetName val="Oil_Exploration_Drilling"/>
      <sheetName val="Oil_Exploration_Appraisal_Drill"/>
      <sheetName val="Oil_Development_Appraisal_Drill"/>
      <sheetName val="Oil_Appraisal_Completion"/>
      <sheetName val="Oil_Production_Seismic"/>
      <sheetName val="Oil_Location_Preparation"/>
      <sheetName val="Oil_Development_Drilling"/>
      <sheetName val="Oil_Development_Completion"/>
      <sheetName val="Oil_Recompletion"/>
      <sheetName val="Oil_Flowlines_and_Hookup"/>
      <sheetName val="Oil_Facilities (2)"/>
      <sheetName val="Oil_Facilities"/>
      <sheetName val="Oil_Infrastructure"/>
      <sheetName val="Oil_Oncosts"/>
      <sheetName val="Oil_Abandonment_Costs"/>
      <sheetName val="AG_Capex"/>
      <sheetName val="AG_Abandonment_Costs"/>
      <sheetName val="NAG_Exploration_Drilling"/>
      <sheetName val="NAG_Exploration_Appraisal_Drill"/>
      <sheetName val="NAG_Development_Appraisal_Drill"/>
      <sheetName val="NAG_Appraisal_Completion"/>
      <sheetName val="TotalCapex (2)"/>
      <sheetName val="NAG_Location_Preparation (2)"/>
      <sheetName val="NAG_Location_Preparation"/>
      <sheetName val="NAG_Development_Drilling"/>
      <sheetName val="NAG_Development_Completion"/>
      <sheetName val="NAG_Recompletion"/>
      <sheetName val="NAG_Flowlines_and_Hookup"/>
      <sheetName val="NAG_Facilities"/>
      <sheetName val="NAG_Infrastructure"/>
      <sheetName val="NAG_Oncosts"/>
      <sheetName val="NAG_Abandonment_Costs"/>
      <sheetName val="Fixed Assets Additions"/>
      <sheetName val="flor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 refreshError="1"/>
      <sheetData sheetId="95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 Sheet"/>
      <sheetName val="General Inputs"/>
      <sheetName val="1 - Production"/>
      <sheetName val="2 - Contract Price"/>
      <sheetName val="2 - Contract Volumes"/>
      <sheetName val="2 - Pricing"/>
      <sheetName val="4 - Plant  OPEX - WC"/>
      <sheetName val="5 - Ships"/>
      <sheetName val="5 - Ship Opex"/>
      <sheetName val="6 - CAPEX"/>
      <sheetName val="Checks"/>
      <sheetName val="7 - Financing"/>
      <sheetName val="Historical Data"/>
      <sheetName val="8,9 - BGT"/>
      <sheetName val="10 - Tax"/>
      <sheetName val="11 - Accounts"/>
      <sheetName val="Admin"/>
      <sheetName val="SoX"/>
      <sheetName val="DataOUT"/>
    </sheetNames>
    <sheetDataSet>
      <sheetData sheetId="0"/>
      <sheetData sheetId="1">
        <row r="18">
          <cell r="H18">
            <v>41640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bsurface data"/>
      <sheetName val="Reservoir Summary Data"/>
      <sheetName val="Chopin 0.63tcf"/>
      <sheetName val="Listz 0.8 tcf"/>
      <sheetName val="Mozart satllite 0.9tcf"/>
      <sheetName val="Haydn .175tcf"/>
      <sheetName val="Vivaldi Hub 1.3 tcf"/>
      <sheetName val="SUMMARY"/>
      <sheetName val="Overall "/>
      <sheetName val="WNL (2)"/>
      <sheetName val="Profiles"/>
      <sheetName val="Listvalues"/>
      <sheetName val="SetUp"/>
      <sheetName val="HL Cost"/>
      <sheetName val="Review"/>
      <sheetName val="TRCF"/>
      <sheetName val="TROIF"/>
      <sheetName val="do not Delete"/>
      <sheetName val="LIST"/>
      <sheetName val="Const Equip"/>
      <sheetName val="Mapping Fields to AGG node"/>
      <sheetName val="PAYE 3-1"/>
      <sheetName val=""/>
      <sheetName val="RAT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s"/>
      <sheetName val="Definitions"/>
      <sheetName val="Selection"/>
      <sheetName val="Indicators"/>
      <sheetName val="Profiles"/>
      <sheetName val="OilRateChart"/>
      <sheetName val="OilRate"/>
      <sheetName val="OilVol"/>
      <sheetName val="CondRateChart"/>
      <sheetName val="CondRate"/>
      <sheetName val="CondVol"/>
      <sheetName val="OilandCondVol"/>
      <sheetName val="AGRate"/>
      <sheetName val="AGVol"/>
      <sheetName val="NAGRateChart"/>
      <sheetName val="NAGRate"/>
      <sheetName val="NAGVol"/>
      <sheetName val="AGSalesInput"/>
      <sheetName val="AGSalesInpVol"/>
      <sheetName val="AGSalesRateChart"/>
      <sheetName val="AGSalesRate"/>
      <sheetName val="AGSalesVol"/>
      <sheetName val="TotalCapexChart"/>
      <sheetName val="TotalCapex"/>
      <sheetName val="TotalCapex7"/>
      <sheetName val="TotalOpexChart"/>
      <sheetName val="TotalOpex"/>
      <sheetName val="NPV0Chart"/>
      <sheetName val="NPV0"/>
      <sheetName val="NPV7"/>
      <sheetName val="VIR7"/>
      <sheetName val="Oil_PvD_OB"/>
      <sheetName val="Oil_PvUD_OB"/>
      <sheetName val="NGL_PvD_OB"/>
      <sheetName val="NGL_PvUD_OB"/>
      <sheetName val="Gas_PvD_OB"/>
      <sheetName val="Gas_PvUD_OB"/>
      <sheetName val="Oil_ExD_OB"/>
      <sheetName val="Oil_ExUD_OB"/>
      <sheetName val="NGL_ExD_OB"/>
      <sheetName val="NGL_ExUD_OB"/>
      <sheetName val="Gas_ExD_OB"/>
      <sheetName val="Gas_ExUD_OB"/>
      <sheetName val="Oil_PvD_Additions"/>
      <sheetName val="Oil_PvUD_Additions"/>
      <sheetName val="NGL_PvD_Additions"/>
      <sheetName val="NGL_PvUD_Additions"/>
      <sheetName val="Gas_PvD_Additions"/>
      <sheetName val="Gas_PvUD_Additions"/>
      <sheetName val="Oil_ExD_Additions"/>
      <sheetName val="Oil_ExUD_Additions"/>
      <sheetName val="NGL_ExD_Additions"/>
      <sheetName val="NGL_ExUD_Additions"/>
      <sheetName val="Gas_ExD_Additions"/>
      <sheetName val="Gas_ExUD_Additions"/>
      <sheetName val="Oil_Exploration_Wells"/>
      <sheetName val="Oil_Appraisal_Wells"/>
      <sheetName val="Oil_Development_Wells"/>
      <sheetName val="Oil_Recompletion_Wells"/>
      <sheetName val="Oil_Repairs_Well"/>
      <sheetName val="NAG_Exploration_Wells"/>
      <sheetName val="NAG_Appraisal_Wells"/>
      <sheetName val="NAG_Development_Wells"/>
      <sheetName val="NAG_Recompletion_Wells"/>
      <sheetName val="NAG_Repairs_Well"/>
      <sheetName val="NOG_Infrastructure"/>
      <sheetName val="Oil_Exploration_Seismic"/>
      <sheetName val="Oil_Exploration_Other"/>
      <sheetName val="Oil_Exploration_Capex"/>
      <sheetName val="Oil_Exploration_Drilling"/>
      <sheetName val="Oil_Exploration_Appraisal_Drill"/>
      <sheetName val="Oil_Development_Appraisal_Drill"/>
      <sheetName val="Oil_Appraisal_Completion"/>
      <sheetName val="Oil_Production_Seismic"/>
      <sheetName val="Oil_Location_Preparation"/>
      <sheetName val="Oil_Development_Drilling"/>
      <sheetName val="Oil_Development_Completion"/>
      <sheetName val="Oil_Recompletion"/>
      <sheetName val="Oil_Flowlines_and_Hookup"/>
      <sheetName val="Oil_Facilities"/>
      <sheetName val="Oil_Infrastructure"/>
      <sheetName val="Oil_Oncosts"/>
      <sheetName val="Oil_Abandonment_Costs"/>
      <sheetName val="AG_Capex"/>
      <sheetName val="AG_Abandonment_Costs"/>
      <sheetName val="NAG_Exploration_Drilling"/>
      <sheetName val="NAG_Exploration_Appraisal_Drill"/>
      <sheetName val="NAG_Development_Appraisal_Drill"/>
      <sheetName val="NAG_Appraisal_Completion"/>
      <sheetName val="NAG_Location_Preparation"/>
      <sheetName val="NAG_Development_Drilling"/>
      <sheetName val="NAG_Development_Completion"/>
      <sheetName val="NAG_Recompletion"/>
      <sheetName val="NAG_Flowlines_and_Hookup"/>
      <sheetName val="NAG_Facilities"/>
      <sheetName val="NAG_Infrastructure"/>
      <sheetName val="NAG_Oncosts"/>
      <sheetName val="NAG_Abandonment_Costs"/>
      <sheetName val="Reservoir Summary Data"/>
      <sheetName val="Vivaldi Hub 1.3 tcf"/>
    </sheetNames>
    <sheetDataSet>
      <sheetData sheetId="0"/>
      <sheetData sheetId="1">
        <row r="2">
          <cell r="I2" t="str">
            <v>Y</v>
          </cell>
        </row>
        <row r="3">
          <cell r="I3" t="str">
            <v>Y</v>
          </cell>
        </row>
        <row r="4">
          <cell r="I4" t="str">
            <v>Y</v>
          </cell>
        </row>
        <row r="5">
          <cell r="I5" t="str">
            <v>Y</v>
          </cell>
        </row>
        <row r="6">
          <cell r="I6" t="str">
            <v>Y</v>
          </cell>
        </row>
        <row r="7">
          <cell r="I7" t="str">
            <v>Y</v>
          </cell>
        </row>
        <row r="8">
          <cell r="I8" t="str">
            <v>Y</v>
          </cell>
        </row>
        <row r="9">
          <cell r="I9" t="str">
            <v>Y</v>
          </cell>
        </row>
        <row r="12">
          <cell r="I12" t="str">
            <v>Y</v>
          </cell>
        </row>
        <row r="13">
          <cell r="I13" t="str">
            <v>Y</v>
          </cell>
        </row>
        <row r="14">
          <cell r="I14" t="str">
            <v>Y</v>
          </cell>
        </row>
        <row r="15">
          <cell r="I15" t="str">
            <v>Y</v>
          </cell>
        </row>
        <row r="16">
          <cell r="I16" t="str">
            <v>Y</v>
          </cell>
        </row>
        <row r="17">
          <cell r="I17" t="str">
            <v>Y</v>
          </cell>
        </row>
        <row r="18">
          <cell r="I18" t="str">
            <v>Y</v>
          </cell>
        </row>
        <row r="19">
          <cell r="I19" t="str">
            <v>Y</v>
          </cell>
        </row>
        <row r="20">
          <cell r="I20" t="str">
            <v>Y</v>
          </cell>
        </row>
        <row r="21">
          <cell r="I21" t="str">
            <v>Y</v>
          </cell>
        </row>
        <row r="22">
          <cell r="I22" t="str">
            <v>Y</v>
          </cell>
        </row>
        <row r="23">
          <cell r="I23" t="str">
            <v>Y</v>
          </cell>
        </row>
        <row r="24">
          <cell r="I24" t="str">
            <v>Y</v>
          </cell>
        </row>
        <row r="28">
          <cell r="I28" t="str">
            <v>Y</v>
          </cell>
        </row>
        <row r="29">
          <cell r="I29" t="str">
            <v>Y</v>
          </cell>
        </row>
        <row r="30">
          <cell r="I30" t="str">
            <v>Y</v>
          </cell>
        </row>
        <row r="31">
          <cell r="I31" t="str">
            <v>Y</v>
          </cell>
        </row>
        <row r="32">
          <cell r="I32" t="str">
            <v>Y</v>
          </cell>
        </row>
        <row r="33">
          <cell r="I33" t="str">
            <v>Y</v>
          </cell>
        </row>
        <row r="34">
          <cell r="I34" t="str">
            <v>Y</v>
          </cell>
        </row>
        <row r="35">
          <cell r="I35" t="str">
            <v>Y</v>
          </cell>
        </row>
        <row r="36">
          <cell r="I36" t="str">
            <v>Y</v>
          </cell>
        </row>
        <row r="37">
          <cell r="I37" t="str">
            <v>Y</v>
          </cell>
        </row>
        <row r="38">
          <cell r="I38" t="str">
            <v>Y</v>
          </cell>
        </row>
        <row r="39">
          <cell r="I39" t="str">
            <v>Y</v>
          </cell>
        </row>
        <row r="40">
          <cell r="I40" t="str">
            <v>Y</v>
          </cell>
        </row>
        <row r="41">
          <cell r="I41" t="str">
            <v>Y</v>
          </cell>
        </row>
        <row r="42">
          <cell r="I42" t="str">
            <v>Y</v>
          </cell>
        </row>
        <row r="43">
          <cell r="I43" t="str">
            <v>Y</v>
          </cell>
        </row>
        <row r="44">
          <cell r="I44" t="str">
            <v>Y</v>
          </cell>
        </row>
        <row r="45">
          <cell r="I45" t="str">
            <v>Y</v>
          </cell>
        </row>
        <row r="46">
          <cell r="I46" t="str">
            <v>Y</v>
          </cell>
        </row>
        <row r="47">
          <cell r="I47" t="str">
            <v>Y</v>
          </cell>
        </row>
        <row r="48">
          <cell r="I48" t="str">
            <v>Y</v>
          </cell>
        </row>
        <row r="49">
          <cell r="I49" t="str">
            <v>Y</v>
          </cell>
        </row>
        <row r="50">
          <cell r="I50" t="str">
            <v>Y</v>
          </cell>
        </row>
        <row r="51">
          <cell r="I51" t="str">
            <v>Y</v>
          </cell>
        </row>
        <row r="52">
          <cell r="I52" t="str">
            <v>Y</v>
          </cell>
        </row>
        <row r="53">
          <cell r="I53" t="str">
            <v>Y</v>
          </cell>
        </row>
        <row r="54">
          <cell r="I54" t="str">
            <v>Y</v>
          </cell>
        </row>
        <row r="55">
          <cell r="I55" t="str">
            <v>Y</v>
          </cell>
        </row>
        <row r="56">
          <cell r="I56" t="str">
            <v>Y</v>
          </cell>
        </row>
        <row r="57">
          <cell r="I57" t="str">
            <v>Y</v>
          </cell>
        </row>
        <row r="58">
          <cell r="I58" t="str">
            <v>Y</v>
          </cell>
        </row>
        <row r="59">
          <cell r="I59" t="str">
            <v>Y</v>
          </cell>
        </row>
        <row r="60">
          <cell r="I60" t="str">
            <v>Y</v>
          </cell>
        </row>
        <row r="61">
          <cell r="I61" t="str">
            <v>Y</v>
          </cell>
        </row>
        <row r="62">
          <cell r="I62" t="str">
            <v>Y</v>
          </cell>
        </row>
        <row r="63">
          <cell r="I63" t="str">
            <v>Y</v>
          </cell>
        </row>
        <row r="64">
          <cell r="I64" t="str">
            <v>Y</v>
          </cell>
        </row>
        <row r="65">
          <cell r="I65" t="str">
            <v>Y</v>
          </cell>
        </row>
        <row r="66">
          <cell r="I66" t="str">
            <v>Y</v>
          </cell>
        </row>
        <row r="67">
          <cell r="I67" t="str">
            <v>Y</v>
          </cell>
        </row>
        <row r="68">
          <cell r="I68" t="str">
            <v>Y</v>
          </cell>
        </row>
        <row r="69">
          <cell r="I69" t="str">
            <v>Y</v>
          </cell>
        </row>
        <row r="70">
          <cell r="I70" t="str">
            <v>Y</v>
          </cell>
        </row>
        <row r="71">
          <cell r="I71" t="str">
            <v>Y</v>
          </cell>
        </row>
        <row r="72">
          <cell r="I72" t="str">
            <v>Y</v>
          </cell>
        </row>
        <row r="73">
          <cell r="I73" t="str">
            <v>Y</v>
          </cell>
        </row>
        <row r="74">
          <cell r="I74" t="str">
            <v>Y</v>
          </cell>
        </row>
        <row r="75">
          <cell r="I75" t="str">
            <v>Y</v>
          </cell>
        </row>
        <row r="76">
          <cell r="I76" t="str">
            <v>Y</v>
          </cell>
        </row>
        <row r="77">
          <cell r="I77" t="str">
            <v>Y</v>
          </cell>
        </row>
        <row r="78">
          <cell r="I78" t="str">
            <v>Y</v>
          </cell>
        </row>
        <row r="79">
          <cell r="I79" t="str">
            <v>Y</v>
          </cell>
        </row>
        <row r="80">
          <cell r="I80" t="str">
            <v>Y</v>
          </cell>
        </row>
        <row r="81">
          <cell r="I81" t="str">
            <v>Y</v>
          </cell>
        </row>
        <row r="82">
          <cell r="I82" t="str">
            <v>Y</v>
          </cell>
        </row>
        <row r="83">
          <cell r="I83" t="str">
            <v>Y</v>
          </cell>
        </row>
        <row r="84">
          <cell r="I84" t="str">
            <v>Y</v>
          </cell>
        </row>
        <row r="85">
          <cell r="I85" t="str">
            <v>Y</v>
          </cell>
        </row>
        <row r="86">
          <cell r="I86" t="str">
            <v>Y</v>
          </cell>
        </row>
        <row r="87">
          <cell r="I87" t="str">
            <v>Y</v>
          </cell>
        </row>
        <row r="88">
          <cell r="I88" t="str">
            <v>Y</v>
          </cell>
        </row>
        <row r="89">
          <cell r="I89" t="str">
            <v>Y</v>
          </cell>
        </row>
        <row r="90">
          <cell r="I90" t="str">
            <v>Y</v>
          </cell>
        </row>
        <row r="91">
          <cell r="I91" t="str">
            <v>Y</v>
          </cell>
        </row>
        <row r="92">
          <cell r="I92" t="str">
            <v>Y</v>
          </cell>
        </row>
        <row r="93">
          <cell r="I93" t="str">
            <v>Y</v>
          </cell>
        </row>
        <row r="94">
          <cell r="I94" t="str">
            <v>Y</v>
          </cell>
        </row>
        <row r="95">
          <cell r="I95" t="str">
            <v>Y</v>
          </cell>
        </row>
        <row r="96">
          <cell r="I96" t="str">
            <v>Y</v>
          </cell>
        </row>
        <row r="97">
          <cell r="I97" t="str">
            <v>Y</v>
          </cell>
        </row>
        <row r="98">
          <cell r="I98" t="str">
            <v>Y</v>
          </cell>
        </row>
        <row r="99">
          <cell r="I99" t="str">
            <v>Y</v>
          </cell>
        </row>
        <row r="100">
          <cell r="I100" t="str">
            <v>Y</v>
          </cell>
        </row>
        <row r="101">
          <cell r="I101" t="str">
            <v>Y</v>
          </cell>
        </row>
      </sheetData>
      <sheetData sheetId="2"/>
      <sheetData sheetId="3"/>
      <sheetData sheetId="4"/>
      <sheetData sheetId="5" refreshError="1"/>
      <sheetData sheetId="6"/>
      <sheetData sheetId="7"/>
      <sheetData sheetId="8" refreshError="1"/>
      <sheetData sheetId="9"/>
      <sheetData sheetId="10"/>
      <sheetData sheetId="11"/>
      <sheetData sheetId="12"/>
      <sheetData sheetId="13"/>
      <sheetData sheetId="14" refreshError="1"/>
      <sheetData sheetId="15"/>
      <sheetData sheetId="16"/>
      <sheetData sheetId="17"/>
      <sheetData sheetId="18"/>
      <sheetData sheetId="19" refreshError="1"/>
      <sheetData sheetId="20"/>
      <sheetData sheetId="21"/>
      <sheetData sheetId="22" refreshError="1"/>
      <sheetData sheetId="23"/>
      <sheetData sheetId="24"/>
      <sheetData sheetId="25" refreshError="1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 refreshError="1"/>
      <sheetData sheetId="99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Data Entry"/>
      <sheetName val="Automated Profit &amp; Loss"/>
      <sheetName val="Automated Balance Sheet"/>
      <sheetName val="Automated Cashflow"/>
      <sheetName val="Auto Volumes and Supplementary"/>
      <sheetName val="Indicators"/>
      <sheetName val="RoT"/>
      <sheetName val="Assoc Coy PMaster Data"/>
      <sheetName val="Group Coy PMaster Data"/>
      <sheetName val="Mapping Fields to AGG node"/>
    </sheetNames>
    <sheetDataSet>
      <sheetData sheetId="0">
        <row r="1">
          <cell r="I1">
            <v>2007</v>
          </cell>
        </row>
      </sheetData>
      <sheetData sheetId="1">
        <row r="4">
          <cell r="D4">
            <v>-3315.7594088745118</v>
          </cell>
          <cell r="E4">
            <v>-3082.7006683105469</v>
          </cell>
          <cell r="F4">
            <v>-2917.656845925781</v>
          </cell>
          <cell r="G4">
            <v>-2695.2676368772263</v>
          </cell>
          <cell r="H4">
            <v>-2491.767354751536</v>
          </cell>
          <cell r="I4">
            <v>-1909.5967888923651</v>
          </cell>
          <cell r="J4">
            <v>-1855.5710166062659</v>
          </cell>
          <cell r="K4">
            <v>-1736.5555127759446</v>
          </cell>
          <cell r="L4">
            <v>-1664.8801249868484</v>
          </cell>
          <cell r="M4">
            <v>-1569.9588427875781</v>
          </cell>
        </row>
        <row r="5"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</row>
        <row r="6"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</row>
        <row r="7">
          <cell r="D7">
            <v>-127.77179718017578</v>
          </cell>
          <cell r="E7">
            <v>-132.87600708007812</v>
          </cell>
          <cell r="F7">
            <v>-134.16180419921875</v>
          </cell>
          <cell r="G7">
            <v>-156.03520202636719</v>
          </cell>
          <cell r="H7">
            <v>-154.0010986328125</v>
          </cell>
          <cell r="I7">
            <v>-143.49270629882812</v>
          </cell>
          <cell r="J7">
            <v>-141.94540405273438</v>
          </cell>
          <cell r="K7">
            <v>-160.96330261230469</v>
          </cell>
          <cell r="L7">
            <v>-157.54559326171875</v>
          </cell>
          <cell r="M7">
            <v>-153.45820617675781</v>
          </cell>
        </row>
        <row r="8"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</row>
        <row r="10"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</row>
        <row r="11"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</row>
        <row r="12">
          <cell r="D12">
            <v>162.32490539550781</v>
          </cell>
          <cell r="E12">
            <v>168.55349731445312</v>
          </cell>
          <cell r="F12">
            <v>166.68339538574219</v>
          </cell>
          <cell r="G12">
            <v>170.27789306640625</v>
          </cell>
          <cell r="H12">
            <v>173.6676025390625</v>
          </cell>
          <cell r="I12">
            <v>173.66769409179687</v>
          </cell>
          <cell r="J12">
            <v>173.66709899902344</v>
          </cell>
          <cell r="K12">
            <v>173.66720581054687</v>
          </cell>
          <cell r="L12">
            <v>173.66709899902344</v>
          </cell>
          <cell r="M12">
            <v>173.66700744628906</v>
          </cell>
        </row>
        <row r="13"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</row>
        <row r="14">
          <cell r="D14">
            <v>80.092597961425781</v>
          </cell>
          <cell r="E14">
            <v>34.925201416015625</v>
          </cell>
          <cell r="F14">
            <v>34.016201019287109</v>
          </cell>
          <cell r="G14">
            <v>32.394100189208984</v>
          </cell>
          <cell r="H14">
            <v>33.794101715087891</v>
          </cell>
          <cell r="I14">
            <v>33.644699096679688</v>
          </cell>
          <cell r="J14">
            <v>33.485099792480469</v>
          </cell>
          <cell r="K14">
            <v>33.484100341796875</v>
          </cell>
          <cell r="L14">
            <v>33.480300903320313</v>
          </cell>
          <cell r="M14">
            <v>33.488399505615234</v>
          </cell>
        </row>
        <row r="15">
          <cell r="D15">
            <v>19.288400650024414</v>
          </cell>
          <cell r="E15">
            <v>13.354299545288086</v>
          </cell>
          <cell r="F15">
            <v>20.314800262451172</v>
          </cell>
          <cell r="G15">
            <v>48.723201751708984</v>
          </cell>
          <cell r="H15">
            <v>40.327301025390625</v>
          </cell>
          <cell r="I15">
            <v>16.206100463867187</v>
          </cell>
          <cell r="J15">
            <v>28.592199325561523</v>
          </cell>
          <cell r="K15">
            <v>18.844900131225586</v>
          </cell>
          <cell r="L15">
            <v>40.395401000976563</v>
          </cell>
          <cell r="M15">
            <v>31.66710090637207</v>
          </cell>
        </row>
        <row r="16">
          <cell r="D16">
            <v>527.95159912109375</v>
          </cell>
          <cell r="E16">
            <v>562.7625732421875</v>
          </cell>
          <cell r="F16">
            <v>595.8970947265625</v>
          </cell>
          <cell r="G16">
            <v>612.900390625</v>
          </cell>
          <cell r="H16">
            <v>628.69842529296875</v>
          </cell>
          <cell r="I16">
            <v>645.79779052734375</v>
          </cell>
          <cell r="J16">
            <v>624.43341064453125</v>
          </cell>
          <cell r="K16">
            <v>592.7633056640625</v>
          </cell>
          <cell r="L16">
            <v>560.2708740234375</v>
          </cell>
          <cell r="M16">
            <v>529.4141845703125</v>
          </cell>
        </row>
        <row r="17">
          <cell r="D17">
            <v>138.25199890136719</v>
          </cell>
          <cell r="E17">
            <v>107.71610260009766</v>
          </cell>
          <cell r="F17">
            <v>85.180801391601563</v>
          </cell>
          <cell r="G17">
            <v>60.762901306152344</v>
          </cell>
          <cell r="H17">
            <v>46.798099517822266</v>
          </cell>
          <cell r="I17">
            <v>40.649101257324219</v>
          </cell>
          <cell r="J17">
            <v>35.752601623535156</v>
          </cell>
          <cell r="K17">
            <v>30.026800155639648</v>
          </cell>
          <cell r="L17">
            <v>25.477500915527344</v>
          </cell>
          <cell r="M17">
            <v>21.098699569702148</v>
          </cell>
        </row>
        <row r="18"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</row>
        <row r="19">
          <cell r="D19">
            <v>1141.728759765625</v>
          </cell>
          <cell r="E19">
            <v>1001.014892578125</v>
          </cell>
          <cell r="F19">
            <v>961.53558349609375</v>
          </cell>
          <cell r="G19">
            <v>912.22247314453125</v>
          </cell>
          <cell r="H19">
            <v>799.4879150390625</v>
          </cell>
          <cell r="I19">
            <v>562.29730224609375</v>
          </cell>
          <cell r="J19">
            <v>643.1875</v>
          </cell>
          <cell r="K19">
            <v>687.91082763671875</v>
          </cell>
          <cell r="L19">
            <v>663.37188720703125</v>
          </cell>
          <cell r="M19">
            <v>641.88409423828125</v>
          </cell>
        </row>
        <row r="20">
          <cell r="D20">
            <v>158.26499938964844</v>
          </cell>
          <cell r="E20">
            <v>112.83589935302734</v>
          </cell>
          <cell r="F20">
            <v>33.062801361083984</v>
          </cell>
          <cell r="G20">
            <v>-85.232902526855469</v>
          </cell>
          <cell r="H20">
            <v>-93.412696838378906</v>
          </cell>
          <cell r="I20">
            <v>-182.23410034179687</v>
          </cell>
          <cell r="J20">
            <v>-254.81350708007812</v>
          </cell>
          <cell r="K20">
            <v>-412.20458984375</v>
          </cell>
          <cell r="L20">
            <v>-417.57571411132812</v>
          </cell>
          <cell r="M20">
            <v>-403.39599609375</v>
          </cell>
        </row>
        <row r="21">
          <cell r="D21">
            <v>99.680000305175696</v>
          </cell>
          <cell r="E21">
            <v>101.67400360107401</v>
          </cell>
          <cell r="F21">
            <v>103.70700073242099</v>
          </cell>
          <cell r="G21">
            <v>105.78099822998</v>
          </cell>
          <cell r="H21">
            <v>107.897003173828</v>
          </cell>
          <cell r="I21">
            <v>110.055000305175</v>
          </cell>
          <cell r="J21">
            <v>112.25599670410099</v>
          </cell>
          <cell r="K21">
            <v>114.500999450683</v>
          </cell>
          <cell r="L21">
            <v>116.79100036621</v>
          </cell>
          <cell r="M21">
            <v>119.126998901367</v>
          </cell>
        </row>
        <row r="22"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</row>
        <row r="23"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</row>
        <row r="24"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</row>
        <row r="25"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</row>
        <row r="26"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</row>
        <row r="28">
          <cell r="D28">
            <v>20.7560005187988</v>
          </cell>
          <cell r="E28">
            <v>9.7569999694824201</v>
          </cell>
          <cell r="F28">
            <v>17.7070007324218</v>
          </cell>
          <cell r="G28">
            <v>13.812999725341699</v>
          </cell>
          <cell r="H28">
            <v>46.734001159667898</v>
          </cell>
          <cell r="I28">
            <v>55.855998992919901</v>
          </cell>
          <cell r="J28">
            <v>82.654998779296804</v>
          </cell>
          <cell r="K28">
            <v>-36.013999938964801</v>
          </cell>
          <cell r="L28">
            <v>-51.028999328613203</v>
          </cell>
          <cell r="M28">
            <v>-56.633998870849602</v>
          </cell>
        </row>
        <row r="29"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</row>
        <row r="32"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</row>
        <row r="33"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</row>
        <row r="34"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</row>
        <row r="35"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</row>
        <row r="37"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</row>
        <row r="38"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</row>
        <row r="39"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</row>
        <row r="40"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</row>
        <row r="42"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</row>
        <row r="43">
          <cell r="D43">
            <v>603.99990844726562</v>
          </cell>
          <cell r="E43">
            <v>-198</v>
          </cell>
          <cell r="F43">
            <v>-182</v>
          </cell>
          <cell r="G43">
            <v>-130</v>
          </cell>
          <cell r="H43">
            <v>-7</v>
          </cell>
          <cell r="I43">
            <v>-8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</row>
        <row r="44">
          <cell r="D44">
            <v>-94.409797668457031</v>
          </cell>
          <cell r="E44">
            <v>-5.4249000549316406</v>
          </cell>
          <cell r="F44">
            <v>-3.2065000534057617</v>
          </cell>
          <cell r="G44">
            <v>1.2544000148773193</v>
          </cell>
          <cell r="H44">
            <v>4.9088997840881348</v>
          </cell>
          <cell r="I44">
            <v>-8.9086999893188477</v>
          </cell>
          <cell r="J44">
            <v>-6.132199764251709</v>
          </cell>
          <cell r="K44">
            <v>-4.4109001159667969</v>
          </cell>
          <cell r="L44">
            <v>1.5200000256299973E-2</v>
          </cell>
          <cell r="M44">
            <v>-9.5899999141693115E-2</v>
          </cell>
        </row>
        <row r="45">
          <cell r="D45">
            <v>484.77340698242187</v>
          </cell>
          <cell r="E45">
            <v>-63.984001159667969</v>
          </cell>
          <cell r="F45">
            <v>-35.588798522949219</v>
          </cell>
          <cell r="G45">
            <v>-26.560300827026367</v>
          </cell>
          <cell r="H45">
            <v>-8.7677001953125</v>
          </cell>
          <cell r="I45">
            <v>-144.62879943847656</v>
          </cell>
          <cell r="J45">
            <v>-39.71820068359375</v>
          </cell>
          <cell r="K45">
            <v>-27.882200241088867</v>
          </cell>
          <cell r="L45">
            <v>-6.4362001419067383</v>
          </cell>
          <cell r="M45">
            <v>-10.507399559020996</v>
          </cell>
        </row>
        <row r="46">
          <cell r="D46">
            <v>-8.8999996185302734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</row>
        <row r="47"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</row>
        <row r="48">
          <cell r="D48">
            <v>113.96342952728264</v>
          </cell>
          <cell r="E48">
            <v>33.749183994293844</v>
          </cell>
          <cell r="F48">
            <v>122.69028731214189</v>
          </cell>
          <cell r="G48">
            <v>-125.44355747892769</v>
          </cell>
          <cell r="H48">
            <v>-166.19580365704837</v>
          </cell>
          <cell r="I48">
            <v>35.418306361814849</v>
          </cell>
          <cell r="J48">
            <v>32.12181835369622</v>
          </cell>
          <cell r="K48">
            <v>-25.771106549237526</v>
          </cell>
          <cell r="L48">
            <v>-102.0073193257719</v>
          </cell>
          <cell r="M48">
            <v>-64.384943664581016</v>
          </cell>
        </row>
        <row r="49">
          <cell r="D49">
            <v>1256.905029296875</v>
          </cell>
          <cell r="E49">
            <v>1056.143798828125</v>
          </cell>
          <cell r="F49">
            <v>1037.143798828125</v>
          </cell>
          <cell r="G49">
            <v>1028.9161376953125</v>
          </cell>
          <cell r="H49">
            <v>900.41497802734375</v>
          </cell>
          <cell r="I49">
            <v>645.8577880859375</v>
          </cell>
          <cell r="J49">
            <v>735.6021728515625</v>
          </cell>
          <cell r="K49">
            <v>780.89202880859375</v>
          </cell>
          <cell r="L49">
            <v>766.0147705078125</v>
          </cell>
          <cell r="M49">
            <v>754.0723876953125</v>
          </cell>
        </row>
        <row r="51"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</row>
        <row r="52"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</row>
        <row r="55">
          <cell r="D55">
            <v>-158.264892578125</v>
          </cell>
          <cell r="E55">
            <v>-112.83589935302734</v>
          </cell>
          <cell r="F55">
            <v>-33.062698364257812</v>
          </cell>
          <cell r="G55">
            <v>85.232902526855469</v>
          </cell>
          <cell r="H55">
            <v>93.412696838378906</v>
          </cell>
          <cell r="I55">
            <v>182.23399353027344</v>
          </cell>
          <cell r="J55">
            <v>254.81350708007812</v>
          </cell>
          <cell r="K55">
            <v>412.20458984375</v>
          </cell>
          <cell r="L55">
            <v>417.57571411132812</v>
          </cell>
          <cell r="M55">
            <v>335.49020385742187</v>
          </cell>
        </row>
        <row r="56">
          <cell r="D56">
            <v>-1100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</row>
        <row r="57"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</row>
        <row r="58">
          <cell r="D58">
            <v>327.28240966796875</v>
          </cell>
          <cell r="E58">
            <v>293.19241333007812</v>
          </cell>
          <cell r="F58">
            <v>330.435302734375</v>
          </cell>
          <cell r="G58">
            <v>337.35589599609375</v>
          </cell>
          <cell r="H58">
            <v>343.23849487304687</v>
          </cell>
          <cell r="I58">
            <v>326.0845947265625</v>
          </cell>
          <cell r="J58">
            <v>187.60060119628906</v>
          </cell>
          <cell r="K58">
            <v>114.54759979248047</v>
          </cell>
          <cell r="L58">
            <v>156.22059631347656</v>
          </cell>
          <cell r="M58">
            <v>162.43989562988281</v>
          </cell>
        </row>
        <row r="59"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</row>
        <row r="60"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</row>
        <row r="62"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</row>
        <row r="63"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</row>
        <row r="64"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</row>
        <row r="65"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</row>
        <row r="68"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</row>
        <row r="69">
          <cell r="D69">
            <v>-158.05670166015625</v>
          </cell>
          <cell r="E69">
            <v>305.03570556640625</v>
          </cell>
          <cell r="F69">
            <v>328.75149536132812</v>
          </cell>
          <cell r="G69">
            <v>128.98750305175781</v>
          </cell>
          <cell r="H69">
            <v>-95.106903076171875</v>
          </cell>
          <cell r="I69">
            <v>20.766599655151367</v>
          </cell>
          <cell r="J69">
            <v>-73.101402282714844</v>
          </cell>
          <cell r="K69">
            <v>67.394096374511719</v>
          </cell>
          <cell r="L69">
            <v>39.560699462890625</v>
          </cell>
          <cell r="M69">
            <v>-12.34689998626709</v>
          </cell>
        </row>
        <row r="70"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</row>
        <row r="71"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</row>
        <row r="72"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</row>
        <row r="73">
          <cell r="D73">
            <v>-34</v>
          </cell>
          <cell r="E73">
            <v>0</v>
          </cell>
          <cell r="F73">
            <v>-200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</row>
        <row r="75"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</row>
        <row r="76"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</row>
        <row r="77"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</row>
        <row r="78"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</row>
        <row r="79"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</row>
        <row r="80"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</row>
        <row r="84"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</row>
        <row r="85"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</row>
        <row r="87"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</row>
        <row r="88"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</row>
        <row r="89"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</row>
        <row r="91"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</row>
        <row r="92"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</row>
        <row r="93"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</row>
        <row r="94"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</row>
        <row r="95"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</row>
        <row r="97"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</row>
        <row r="98"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</row>
        <row r="99"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</row>
        <row r="100"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</row>
        <row r="101"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</row>
        <row r="102"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</row>
      </sheetData>
      <sheetData sheetId="2" refreshError="1"/>
      <sheetData sheetId="3">
        <row r="33"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</row>
        <row r="34"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</row>
        <row r="35"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</row>
        <row r="38">
          <cell r="F38">
            <v>2124.9999084472656</v>
          </cell>
          <cell r="G38">
            <v>1926.9999084472656</v>
          </cell>
          <cell r="H38">
            <v>1744.9999084472656</v>
          </cell>
          <cell r="I38">
            <v>1614.9999084472656</v>
          </cell>
          <cell r="J38">
            <v>1607.9999084472656</v>
          </cell>
          <cell r="K38">
            <v>1599.9999084472656</v>
          </cell>
          <cell r="L38">
            <v>1599.9999084472656</v>
          </cell>
          <cell r="M38">
            <v>1599.9999084472656</v>
          </cell>
          <cell r="N38">
            <v>1599.9999084472656</v>
          </cell>
          <cell r="O38">
            <v>1599.9999084472656</v>
          </cell>
        </row>
        <row r="43"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</row>
        <row r="46">
          <cell r="F46">
            <v>39.590202331542969</v>
          </cell>
          <cell r="G46">
            <v>34.165302276611328</v>
          </cell>
          <cell r="H46">
            <v>30.958802223205566</v>
          </cell>
          <cell r="I46">
            <v>32.213202238082886</v>
          </cell>
          <cell r="J46">
            <v>37.122102022171021</v>
          </cell>
          <cell r="K46">
            <v>28.213402032852173</v>
          </cell>
          <cell r="L46">
            <v>22.081202268600464</v>
          </cell>
          <cell r="M46">
            <v>17.670302152633667</v>
          </cell>
          <cell r="N46">
            <v>17.685502152889967</v>
          </cell>
          <cell r="O46">
            <v>17.589602153748274</v>
          </cell>
        </row>
        <row r="47">
          <cell r="F47">
            <v>764.77340698242187</v>
          </cell>
          <cell r="G47">
            <v>700.78940582275391</v>
          </cell>
          <cell r="H47">
            <v>665.20060729980469</v>
          </cell>
          <cell r="I47">
            <v>638.64030647277832</v>
          </cell>
          <cell r="J47">
            <v>629.87260627746582</v>
          </cell>
          <cell r="K47">
            <v>485.24380683898926</v>
          </cell>
          <cell r="L47">
            <v>445.52560615539551</v>
          </cell>
          <cell r="M47">
            <v>417.64340591430664</v>
          </cell>
          <cell r="N47">
            <v>411.2072057723999</v>
          </cell>
          <cell r="O47">
            <v>400.69980621337891</v>
          </cell>
        </row>
        <row r="48">
          <cell r="F48">
            <v>20.100000381469727</v>
          </cell>
          <cell r="G48">
            <v>20.100000381469727</v>
          </cell>
          <cell r="H48">
            <v>20.100000381469727</v>
          </cell>
          <cell r="I48">
            <v>20.100000381469727</v>
          </cell>
          <cell r="J48">
            <v>20.100000381469727</v>
          </cell>
          <cell r="K48">
            <v>20.100000381469727</v>
          </cell>
          <cell r="L48">
            <v>20.100000381469727</v>
          </cell>
          <cell r="M48">
            <v>20.100000381469727</v>
          </cell>
          <cell r="N48">
            <v>20.100000381469727</v>
          </cell>
          <cell r="O48">
            <v>20.100000381469727</v>
          </cell>
        </row>
        <row r="49"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</row>
        <row r="54">
          <cell r="F54">
            <v>-413.03657047271736</v>
          </cell>
          <cell r="G54">
            <v>-379.28738647842351</v>
          </cell>
          <cell r="H54">
            <v>-256.59709916628162</v>
          </cell>
          <cell r="I54">
            <v>-382.04065664520931</v>
          </cell>
          <cell r="J54">
            <v>-548.23646030225768</v>
          </cell>
          <cell r="K54">
            <v>-563.12616398203556</v>
          </cell>
          <cell r="L54">
            <v>-480.69633558674661</v>
          </cell>
          <cell r="M54">
            <v>-507.05564271300329</v>
          </cell>
          <cell r="N54">
            <v>-617.92769713336213</v>
          </cell>
          <cell r="O54">
            <v>-672.85970512633708</v>
          </cell>
        </row>
        <row r="59">
          <cell r="F59">
            <v>1256.905029296875</v>
          </cell>
          <cell r="G59">
            <v>1056.143798828125</v>
          </cell>
          <cell r="H59">
            <v>1037.143798828125</v>
          </cell>
          <cell r="I59">
            <v>1028.9161376953125</v>
          </cell>
          <cell r="J59">
            <v>900.41497802734375</v>
          </cell>
          <cell r="K59">
            <v>645.8577880859375</v>
          </cell>
          <cell r="L59">
            <v>735.6021728515625</v>
          </cell>
          <cell r="M59">
            <v>780.89202880859375</v>
          </cell>
          <cell r="N59">
            <v>766.0147705078125</v>
          </cell>
          <cell r="O59">
            <v>754.0723876953125</v>
          </cell>
        </row>
        <row r="62">
          <cell r="F62">
            <v>-205</v>
          </cell>
          <cell r="G62">
            <v>-205</v>
          </cell>
          <cell r="H62">
            <v>-205</v>
          </cell>
          <cell r="I62">
            <v>-205</v>
          </cell>
          <cell r="J62">
            <v>-205</v>
          </cell>
          <cell r="K62">
            <v>-205</v>
          </cell>
          <cell r="L62">
            <v>-205</v>
          </cell>
          <cell r="M62">
            <v>-205</v>
          </cell>
          <cell r="N62">
            <v>-205</v>
          </cell>
          <cell r="O62">
            <v>-205</v>
          </cell>
        </row>
        <row r="64"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</row>
        <row r="66">
          <cell r="F66">
            <v>-4601.9448928833008</v>
          </cell>
          <cell r="G66">
            <v>-4816.4547958374023</v>
          </cell>
          <cell r="H66">
            <v>-4953.2244949340811</v>
          </cell>
          <cell r="I66">
            <v>-4973.7725906372052</v>
          </cell>
          <cell r="J66">
            <v>-4988.2568969726544</v>
          </cell>
          <cell r="K66">
            <v>-4865.7698937059631</v>
          </cell>
          <cell r="L66">
            <v>-4723.2123833299866</v>
          </cell>
          <cell r="M66">
            <v>-4424.9205923599002</v>
          </cell>
          <cell r="N66">
            <v>-4114.6829429431764</v>
          </cell>
          <cell r="O66">
            <v>-3898.3197379871212</v>
          </cell>
        </row>
        <row r="76">
          <cell r="F76">
            <v>-760</v>
          </cell>
          <cell r="G76">
            <v>-760</v>
          </cell>
          <cell r="H76">
            <v>-760</v>
          </cell>
          <cell r="I76">
            <v>-760</v>
          </cell>
          <cell r="J76">
            <v>-760</v>
          </cell>
          <cell r="K76">
            <v>-760</v>
          </cell>
          <cell r="L76">
            <v>-760</v>
          </cell>
          <cell r="M76">
            <v>-760</v>
          </cell>
          <cell r="N76">
            <v>-760</v>
          </cell>
          <cell r="O76">
            <v>-760</v>
          </cell>
        </row>
        <row r="81"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</row>
        <row r="85"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</row>
        <row r="90"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</row>
        <row r="96"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</row>
        <row r="99">
          <cell r="F99">
            <v>-358.05670166015625</v>
          </cell>
          <cell r="G99">
            <v>-53.02099609375</v>
          </cell>
          <cell r="H99">
            <v>275.73049926757812</v>
          </cell>
          <cell r="I99">
            <v>404.71800231933594</v>
          </cell>
          <cell r="J99">
            <v>309.61109924316406</v>
          </cell>
          <cell r="K99">
            <v>330.37769889831543</v>
          </cell>
          <cell r="L99">
            <v>257.27629661560059</v>
          </cell>
          <cell r="M99">
            <v>324.6703929901123</v>
          </cell>
          <cell r="N99">
            <v>364.23109245300293</v>
          </cell>
          <cell r="O99">
            <v>351.88419246673584</v>
          </cell>
        </row>
        <row r="103"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</row>
        <row r="104">
          <cell r="F104">
            <v>-768</v>
          </cell>
          <cell r="G104">
            <v>-768</v>
          </cell>
          <cell r="H104">
            <v>-968</v>
          </cell>
          <cell r="I104">
            <v>-968</v>
          </cell>
          <cell r="J104">
            <v>-968</v>
          </cell>
          <cell r="K104">
            <v>-968</v>
          </cell>
          <cell r="L104">
            <v>-968</v>
          </cell>
          <cell r="M104">
            <v>-968</v>
          </cell>
          <cell r="N104">
            <v>-968</v>
          </cell>
          <cell r="O104">
            <v>-968</v>
          </cell>
        </row>
      </sheetData>
      <sheetData sheetId="4" refreshError="1"/>
      <sheetData sheetId="5" refreshError="1"/>
      <sheetData sheetId="6" refreshError="1"/>
      <sheetData sheetId="7" refreshError="1"/>
      <sheetData sheetId="8"/>
      <sheetData sheetId="9">
        <row r="13">
          <cell r="D13">
            <v>14.450160980224609</v>
          </cell>
          <cell r="E13">
            <v>13.290722846984863</v>
          </cell>
          <cell r="F13">
            <v>9.496211051940918</v>
          </cell>
          <cell r="G13">
            <v>10.27140998840332</v>
          </cell>
          <cell r="H13">
            <v>9.878321647644043</v>
          </cell>
          <cell r="I13">
            <v>4.5641697943210602E-4</v>
          </cell>
          <cell r="J13">
            <v>2.996184304356575E-2</v>
          </cell>
          <cell r="K13">
            <v>2.2156799968797714E-4</v>
          </cell>
          <cell r="L13">
            <v>2.4427997414022684E-4</v>
          </cell>
          <cell r="M13">
            <v>2.1427999308798462E-4</v>
          </cell>
        </row>
        <row r="14"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</row>
        <row r="15"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</row>
        <row r="16"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</row>
        <row r="17"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</row>
        <row r="18">
          <cell r="D18">
            <v>24.973875045776367</v>
          </cell>
          <cell r="E18">
            <v>25.759191513061523</v>
          </cell>
          <cell r="F18">
            <v>25.525966644287109</v>
          </cell>
          <cell r="G18">
            <v>26.01124382019043</v>
          </cell>
          <cell r="H18">
            <v>25.782712936401367</v>
          </cell>
          <cell r="I18">
            <v>8.5909605026245117</v>
          </cell>
          <cell r="J18">
            <v>12.493694305419922</v>
          </cell>
          <cell r="K18">
            <v>12.490823745727539</v>
          </cell>
          <cell r="L18">
            <v>12.490726470947266</v>
          </cell>
          <cell r="M18">
            <v>12.189919471740723</v>
          </cell>
        </row>
        <row r="19">
          <cell r="D19">
            <v>37.8204345703125</v>
          </cell>
          <cell r="E19">
            <v>21.832679748535156</v>
          </cell>
          <cell r="F19">
            <v>33.056877136230469</v>
          </cell>
          <cell r="G19">
            <v>90.025375366210938</v>
          </cell>
          <cell r="H19">
            <v>67.610427856445313</v>
          </cell>
          <cell r="I19">
            <v>5.3586540222167969</v>
          </cell>
          <cell r="J19">
            <v>44.512622833251953</v>
          </cell>
          <cell r="K19">
            <v>30.798444747924805</v>
          </cell>
          <cell r="L19">
            <v>64.519004821777344</v>
          </cell>
          <cell r="M19">
            <v>36.747318267822266</v>
          </cell>
        </row>
        <row r="20">
          <cell r="D20">
            <v>0</v>
          </cell>
          <cell r="E20">
            <v>9.597224235534668</v>
          </cell>
          <cell r="F20">
            <v>13.073480606079102</v>
          </cell>
          <cell r="G20">
            <v>0</v>
          </cell>
          <cell r="H20">
            <v>13.602149963378906</v>
          </cell>
          <cell r="I20">
            <v>58.556343078613281</v>
          </cell>
          <cell r="J20">
            <v>13.174545288085938</v>
          </cell>
          <cell r="K20">
            <v>3.4237616062164307</v>
          </cell>
          <cell r="L20">
            <v>7.7077441215515137</v>
          </cell>
          <cell r="M20">
            <v>38.021785736083984</v>
          </cell>
        </row>
        <row r="21">
          <cell r="D21">
            <v>77.244470596313477</v>
          </cell>
          <cell r="E21">
            <v>70.479818344116211</v>
          </cell>
          <cell r="F21">
            <v>81.152535438537598</v>
          </cell>
          <cell r="G21">
            <v>126.30802917480469</v>
          </cell>
          <cell r="H21">
            <v>116.87361240386963</v>
          </cell>
          <cell r="I21">
            <v>72.506414020434022</v>
          </cell>
          <cell r="J21">
            <v>70.210824269801378</v>
          </cell>
          <cell r="K21">
            <v>46.713251667868462</v>
          </cell>
          <cell r="L21">
            <v>84.717719694250263</v>
          </cell>
          <cell r="M21">
            <v>86.959237755640061</v>
          </cell>
        </row>
        <row r="22"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</row>
        <row r="27">
          <cell r="D27">
            <v>29.744878768920898</v>
          </cell>
          <cell r="E27">
            <v>48.469902038574219</v>
          </cell>
          <cell r="F27">
            <v>79.531997680664063</v>
          </cell>
          <cell r="G27">
            <v>87.765296936035156</v>
          </cell>
          <cell r="H27">
            <v>144.82640075683594</v>
          </cell>
          <cell r="I27">
            <v>198.01759338378906</v>
          </cell>
          <cell r="J27">
            <v>68.774299621582031</v>
          </cell>
          <cell r="K27">
            <v>23.044240951538086</v>
          </cell>
          <cell r="L27">
            <v>30.123189926147461</v>
          </cell>
          <cell r="M27">
            <v>22.14940071105957</v>
          </cell>
        </row>
        <row r="28">
          <cell r="D28">
            <v>826.23562431335449</v>
          </cell>
          <cell r="E28">
            <v>625.36041259765625</v>
          </cell>
          <cell r="F28">
            <v>525.65264511108398</v>
          </cell>
          <cell r="G28">
            <v>485.61942672729492</v>
          </cell>
          <cell r="H28">
            <v>601.52059555053711</v>
          </cell>
          <cell r="I28">
            <v>382.50286102294922</v>
          </cell>
          <cell r="J28">
            <v>193.75006103515625</v>
          </cell>
          <cell r="K28">
            <v>83.594388961791992</v>
          </cell>
          <cell r="L28">
            <v>44.00251579284668</v>
          </cell>
          <cell r="M28">
            <v>38.481769979000092</v>
          </cell>
        </row>
        <row r="31">
          <cell r="D31">
            <v>119.26677703857422</v>
          </cell>
          <cell r="E31">
            <v>75.586585998535156</v>
          </cell>
          <cell r="F31">
            <v>71.28570556640625</v>
          </cell>
          <cell r="G31">
            <v>69.717735290527344</v>
          </cell>
          <cell r="H31">
            <v>68.138534545898437</v>
          </cell>
          <cell r="I31">
            <v>66.548446655273437</v>
          </cell>
          <cell r="J31">
            <v>64.953765869140625</v>
          </cell>
          <cell r="K31">
            <v>63.635673522949219</v>
          </cell>
          <cell r="L31">
            <v>62.383930206298828</v>
          </cell>
          <cell r="M31">
            <v>61.221275329589844</v>
          </cell>
        </row>
        <row r="32"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43.796150207519531</v>
          </cell>
          <cell r="K32">
            <v>0</v>
          </cell>
          <cell r="L32">
            <v>0.49217993021011353</v>
          </cell>
          <cell r="M32">
            <v>7.75469970703125</v>
          </cell>
        </row>
        <row r="36"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</row>
        <row r="64">
          <cell r="D64">
            <v>338.70468139648437</v>
          </cell>
          <cell r="E64">
            <v>389.43386840820312</v>
          </cell>
          <cell r="F64">
            <v>390.7794189453125</v>
          </cell>
          <cell r="G64">
            <v>400.46942138671875</v>
          </cell>
          <cell r="H64">
            <v>404.72683715820312</v>
          </cell>
          <cell r="I64">
            <v>381.8765869140625</v>
          </cell>
          <cell r="J64">
            <v>373.81161499023437</v>
          </cell>
          <cell r="K64">
            <v>368.00167846679687</v>
          </cell>
          <cell r="L64">
            <v>360.22747802734375</v>
          </cell>
          <cell r="M64">
            <v>353.08050537109375</v>
          </cell>
        </row>
        <row r="65">
          <cell r="D65">
            <v>586.99689853892596</v>
          </cell>
          <cell r="E65">
            <v>-29.060762365795966</v>
          </cell>
          <cell r="F65">
            <v>82.077678258355263</v>
          </cell>
          <cell r="G65">
            <v>-140.42806923433804</v>
          </cell>
          <cell r="H65">
            <v>-158.46983603487843</v>
          </cell>
          <cell r="I65">
            <v>-141.64786569818878</v>
          </cell>
          <cell r="J65">
            <v>37.183042249584361</v>
          </cell>
          <cell r="K65">
            <v>-46.294604256866918</v>
          </cell>
          <cell r="L65">
            <v>-98.158299735306002</v>
          </cell>
          <cell r="M65">
            <v>-53.68310673011726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D67">
            <v>679.05157470703125</v>
          </cell>
          <cell r="E67">
            <v>612.77691650390625</v>
          </cell>
          <cell r="F67">
            <v>568.8792724609375</v>
          </cell>
          <cell r="G67">
            <v>517.794189453125</v>
          </cell>
          <cell r="H67">
            <v>470.0106201171875</v>
          </cell>
          <cell r="I67">
            <v>348.16116333007812</v>
          </cell>
          <cell r="J67">
            <v>333.0972900390625</v>
          </cell>
          <cell r="K67">
            <v>308.40121459960937</v>
          </cell>
          <cell r="L67">
            <v>289.16372680664062</v>
          </cell>
          <cell r="M67">
            <v>263.94650268554687</v>
          </cell>
        </row>
        <row r="68">
          <cell r="D68">
            <v>1158.5181884765625</v>
          </cell>
          <cell r="E68">
            <v>1006.132080078125</v>
          </cell>
          <cell r="F68">
            <v>923.78302001953125</v>
          </cell>
          <cell r="G68">
            <v>837.21868896484375</v>
          </cell>
          <cell r="H68">
            <v>719.68365478515625</v>
          </cell>
          <cell r="I68">
            <v>486.71417236328125</v>
          </cell>
          <cell r="J68">
            <v>548.01434326171875</v>
          </cell>
          <cell r="K68">
            <v>550.0458984375</v>
          </cell>
          <cell r="L68">
            <v>501.06314086914062</v>
          </cell>
          <cell r="M68">
            <v>450.62435913085937</v>
          </cell>
        </row>
        <row r="82">
          <cell r="D82">
            <v>1.02</v>
          </cell>
          <cell r="E82">
            <v>1.0404</v>
          </cell>
          <cell r="F82">
            <v>1.0612079999999999</v>
          </cell>
          <cell r="G82">
            <v>1.08243216</v>
          </cell>
          <cell r="H82">
            <v>1.1040808032</v>
          </cell>
          <cell r="I82">
            <v>1.1261624192640001</v>
          </cell>
          <cell r="J82">
            <v>1.14868566764928</v>
          </cell>
          <cell r="K82">
            <v>1.1716593810022657</v>
          </cell>
          <cell r="L82">
            <v>1.1950925686223111</v>
          </cell>
          <cell r="M82">
            <v>1.2189944199947573</v>
          </cell>
        </row>
      </sheetData>
      <sheetData sheetId="10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rual Guide"/>
      <sheetName val="FINAL"/>
      <sheetName val="REVIEW"/>
      <sheetName val="Apr May Estimates"/>
      <sheetName val="Sheet1"/>
      <sheetName val="check cost centre"/>
      <sheetName val="Detailsbysourcecurrency"/>
      <sheetName val="Capital Allowance"/>
      <sheetName val="ITC Computation"/>
      <sheetName val="Other Tariffs"/>
      <sheetName val="Sal Tariff"/>
      <sheetName val="Definitions"/>
      <sheetName val="ActivityData"/>
      <sheetName val="Installation Case"/>
    </sheetNames>
    <sheetDataSet>
      <sheetData sheetId="0" refreshError="1"/>
      <sheetData sheetId="1" refreshError="1"/>
      <sheetData sheetId="2" refreshError="1"/>
      <sheetData sheetId="3">
        <row r="6">
          <cell r="G6" t="str">
            <v>Accomodation EA Techinicans training SO1</v>
          </cell>
        </row>
      </sheetData>
      <sheetData sheetId="4" refreshError="1">
        <row r="6">
          <cell r="G6" t="str">
            <v>Accomodation EA Techinicans training SO1</v>
          </cell>
          <cell r="J6">
            <v>51095.33</v>
          </cell>
          <cell r="K6">
            <v>51095.33</v>
          </cell>
        </row>
        <row r="7">
          <cell r="G7" t="str">
            <v>Allowances EA Tech for SO 1</v>
          </cell>
          <cell r="I7">
            <v>15662.8</v>
          </cell>
          <cell r="J7">
            <v>162621.32</v>
          </cell>
          <cell r="K7">
            <v>162745.06</v>
          </cell>
        </row>
        <row r="8">
          <cell r="G8" t="str">
            <v>Bill of materials loading -IMMPOWER</v>
          </cell>
          <cell r="J8">
            <v>25000</v>
          </cell>
          <cell r="K8">
            <v>25000</v>
          </cell>
        </row>
        <row r="9">
          <cell r="G9" t="str">
            <v>Business Travel (Local)</v>
          </cell>
          <cell r="I9">
            <v>3599677.32</v>
          </cell>
          <cell r="J9">
            <v>-8121.22</v>
          </cell>
          <cell r="K9">
            <v>20316.290243695126</v>
          </cell>
        </row>
        <row r="10">
          <cell r="G10" t="str">
            <v>Business Travel (Overseas)</v>
          </cell>
          <cell r="J10">
            <v>15648.93</v>
          </cell>
          <cell r="K10">
            <v>15648.93</v>
          </cell>
        </row>
        <row r="11">
          <cell r="G11" t="str">
            <v xml:space="preserve">Call Off IM&amp;T Offshore Consultancy </v>
          </cell>
          <cell r="J11">
            <v>0</v>
          </cell>
          <cell r="K11">
            <v>0</v>
          </cell>
        </row>
        <row r="12">
          <cell r="G12" t="str">
            <v>Catering &amp; Housekeeping FPSO</v>
          </cell>
          <cell r="I12">
            <v>4993979.08</v>
          </cell>
          <cell r="K12">
            <v>39452.43</v>
          </cell>
        </row>
        <row r="13">
          <cell r="G13" t="str">
            <v>CD Projects Offshore</v>
          </cell>
          <cell r="I13">
            <v>9832283.6699999999</v>
          </cell>
          <cell r="K13">
            <v>77675.039999999994</v>
          </cell>
        </row>
        <row r="14">
          <cell r="G14" t="str">
            <v>Charter of Tug Boat for EA Operations</v>
          </cell>
          <cell r="J14">
            <v>75000</v>
          </cell>
          <cell r="K14">
            <v>75000</v>
          </cell>
        </row>
        <row r="15">
          <cell r="G15" t="str">
            <v>Chemicals &amp; Production Chemicals EAFPSO</v>
          </cell>
          <cell r="I15">
            <v>-3303411.05</v>
          </cell>
          <cell r="J15">
            <v>-29974.42</v>
          </cell>
          <cell r="K15">
            <v>-56071.371856304941</v>
          </cell>
        </row>
        <row r="16">
          <cell r="G16" t="str">
            <v>Class certification for the Sea Eagle (Llyods)EAFPSO</v>
          </cell>
          <cell r="J16">
            <v>8333.33</v>
          </cell>
          <cell r="K16">
            <v>8333.33</v>
          </cell>
        </row>
        <row r="17">
          <cell r="G17" t="str">
            <v>Container rental FPSO</v>
          </cell>
          <cell r="J17">
            <v>2325</v>
          </cell>
          <cell r="K17">
            <v>2325</v>
          </cell>
        </row>
        <row r="18">
          <cell r="G18" t="str">
            <v>Contract Analyst  - IES</v>
          </cell>
          <cell r="I18">
            <v>51765.02</v>
          </cell>
          <cell r="J18">
            <v>52715.28</v>
          </cell>
          <cell r="K18">
            <v>53124.21</v>
          </cell>
        </row>
        <row r="19">
          <cell r="G19" t="str">
            <v>CTR with SITI for offshore IM &amp; T plan</v>
          </cell>
          <cell r="J19">
            <v>0.30000000000291038</v>
          </cell>
          <cell r="K19">
            <v>0.30000000000291038</v>
          </cell>
        </row>
        <row r="20">
          <cell r="G20" t="str">
            <v xml:space="preserve">CTRs with SGS for contract analysts/engineers </v>
          </cell>
          <cell r="J20">
            <v>0</v>
          </cell>
          <cell r="K20">
            <v>0</v>
          </cell>
        </row>
        <row r="21">
          <cell r="G21" t="str">
            <v>Diesel for field support vessels</v>
          </cell>
          <cell r="J21">
            <v>1.9999999960418791E-2</v>
          </cell>
          <cell r="K21">
            <v>1.9999999960418791E-2</v>
          </cell>
        </row>
        <row r="22">
          <cell r="G22" t="str">
            <v>Diesel FPSO</v>
          </cell>
          <cell r="J22">
            <v>641698.5</v>
          </cell>
          <cell r="K22">
            <v>641698.5</v>
          </cell>
        </row>
        <row r="23">
          <cell r="G23" t="str">
            <v>Dispersant/ Absorbent L/S</v>
          </cell>
          <cell r="J23">
            <v>78458.399999999994</v>
          </cell>
          <cell r="K23">
            <v>78458.399999999994</v>
          </cell>
        </row>
        <row r="24">
          <cell r="G24" t="str">
            <v>EA Business Travel (Local)</v>
          </cell>
          <cell r="J24">
            <v>0</v>
          </cell>
          <cell r="K24">
            <v>0</v>
          </cell>
        </row>
        <row r="25">
          <cell r="G25" t="str">
            <v>EA Crude testing / analysis at Hague</v>
          </cell>
          <cell r="J25">
            <v>0</v>
          </cell>
          <cell r="K25">
            <v>0</v>
          </cell>
        </row>
        <row r="26">
          <cell r="G26" t="str">
            <v>EA demo lifting activities Tanker loading</v>
          </cell>
          <cell r="I26">
            <v>1479958.33</v>
          </cell>
          <cell r="J26">
            <v>-0.65999999999985448</v>
          </cell>
          <cell r="K26">
            <v>11691.01</v>
          </cell>
        </row>
        <row r="27">
          <cell r="G27" t="str">
            <v>EA Emergency Response Procedures - Update</v>
          </cell>
          <cell r="J27">
            <v>40000</v>
          </cell>
          <cell r="K27">
            <v>40000</v>
          </cell>
        </row>
        <row r="28">
          <cell r="G28" t="str">
            <v>EA EP Proms Disk Upgrade</v>
          </cell>
          <cell r="J28">
            <v>0</v>
          </cell>
          <cell r="K28">
            <v>0</v>
          </cell>
        </row>
        <row r="29">
          <cell r="G29" t="str">
            <v>EA Field Environmental Management Plan</v>
          </cell>
          <cell r="J29">
            <v>0</v>
          </cell>
          <cell r="K29">
            <v>0</v>
          </cell>
        </row>
        <row r="30">
          <cell r="G30" t="str">
            <v>EA FPSO Materials</v>
          </cell>
          <cell r="I30">
            <v>1882123.49</v>
          </cell>
          <cell r="J30">
            <v>14904.65</v>
          </cell>
          <cell r="K30">
            <v>28773.439999999999</v>
          </cell>
        </row>
        <row r="31">
          <cell r="G31" t="str">
            <v>EA Gen Supplies Miscellaneous</v>
          </cell>
          <cell r="I31">
            <v>654753.72</v>
          </cell>
          <cell r="J31">
            <v>1522.22</v>
          </cell>
          <cell r="K31">
            <v>6694.77</v>
          </cell>
        </row>
        <row r="32">
          <cell r="G32" t="str">
            <v>EA project data doc handover</v>
          </cell>
          <cell r="J32">
            <v>0</v>
          </cell>
          <cell r="K32">
            <v>0</v>
          </cell>
        </row>
        <row r="33">
          <cell r="G33" t="str">
            <v>EA Staff IT &amp; Tel. Costs</v>
          </cell>
          <cell r="I33">
            <v>0</v>
          </cell>
          <cell r="J33">
            <v>0</v>
          </cell>
          <cell r="K33">
            <v>0</v>
          </cell>
        </row>
        <row r="34">
          <cell r="G34" t="str">
            <v xml:space="preserve">Field  Support Vessel 2 On EA FPSO </v>
          </cell>
          <cell r="I34">
            <v>1566600</v>
          </cell>
          <cell r="J34">
            <v>619225.19999999995</v>
          </cell>
          <cell r="K34">
            <v>631601.34</v>
          </cell>
        </row>
        <row r="35">
          <cell r="G35" t="str">
            <v>Gen Overheads Miscellaneous</v>
          </cell>
          <cell r="I35">
            <v>6414</v>
          </cell>
          <cell r="K35">
            <v>50.67</v>
          </cell>
        </row>
        <row r="36">
          <cell r="G36" t="str">
            <v>GID Equipment FPSO</v>
          </cell>
          <cell r="J36">
            <v>0</v>
          </cell>
          <cell r="K36">
            <v>0</v>
          </cell>
        </row>
        <row r="37">
          <cell r="G37" t="str">
            <v xml:space="preserve">Hotel accomm International Staff EAFPSO </v>
          </cell>
          <cell r="I37">
            <v>1005576</v>
          </cell>
          <cell r="K37">
            <v>7944.05</v>
          </cell>
        </row>
        <row r="38">
          <cell r="G38" t="str">
            <v>INTELS accomodation - Office</v>
          </cell>
          <cell r="J38">
            <v>7999.5</v>
          </cell>
          <cell r="K38">
            <v>7999.5</v>
          </cell>
        </row>
        <row r="39">
          <cell r="G39" t="str">
            <v>INTELS accomodation - Residential</v>
          </cell>
          <cell r="J39">
            <v>32608.92</v>
          </cell>
          <cell r="K39">
            <v>32608.92</v>
          </cell>
        </row>
        <row r="40">
          <cell r="G40" t="str">
            <v>International flights FPSO staff</v>
          </cell>
          <cell r="J40">
            <v>169350</v>
          </cell>
          <cell r="K40">
            <v>169350</v>
          </cell>
        </row>
        <row r="41">
          <cell r="G41" t="str">
            <v>IT Equipment onshore staff- General</v>
          </cell>
          <cell r="J41">
            <v>0</v>
          </cell>
          <cell r="K41">
            <v>0</v>
          </cell>
        </row>
        <row r="42">
          <cell r="G42" t="str">
            <v>Lifting &amp; Deck Management Serv-EA</v>
          </cell>
          <cell r="I42">
            <v>6383760.3100000005</v>
          </cell>
          <cell r="K42">
            <v>50431.7</v>
          </cell>
        </row>
        <row r="43">
          <cell r="G43" t="str">
            <v>Logistics backcharge from Shell Expro</v>
          </cell>
          <cell r="J43">
            <v>-1.0000000002037268E-2</v>
          </cell>
          <cell r="K43">
            <v>-1.0000000002037268E-2</v>
          </cell>
        </row>
        <row r="44">
          <cell r="G44" t="str">
            <v xml:space="preserve">Lubes &amp; Inert Gas </v>
          </cell>
          <cell r="J44">
            <v>-2404.86</v>
          </cell>
          <cell r="K44">
            <v>-2404.86</v>
          </cell>
        </row>
        <row r="45">
          <cell r="G45" t="str">
            <v>Maintenance of vehicles / Car rental EA</v>
          </cell>
          <cell r="I45">
            <v>386295</v>
          </cell>
          <cell r="J45">
            <v>317.72000000000003</v>
          </cell>
          <cell r="K45">
            <v>3369.4519575597883</v>
          </cell>
        </row>
        <row r="46">
          <cell r="G46" t="str">
            <v>Metering Technicians 2Persons</v>
          </cell>
          <cell r="J46">
            <v>38570</v>
          </cell>
          <cell r="K46">
            <v>38570</v>
          </cell>
        </row>
        <row r="47">
          <cell r="G47" t="str">
            <v>Non Payroll Ben. &amp; Welf.(Exc</v>
          </cell>
          <cell r="I47">
            <v>117870.1</v>
          </cell>
          <cell r="J47">
            <v>109938.59</v>
          </cell>
          <cell r="K47">
            <v>110869.78</v>
          </cell>
        </row>
        <row r="48">
          <cell r="G48" t="str">
            <v>OD Entertainment</v>
          </cell>
          <cell r="I48">
            <v>7295.6</v>
          </cell>
          <cell r="K48">
            <v>57.633244106722948</v>
          </cell>
        </row>
        <row r="49">
          <cell r="G49" t="str">
            <v>Office Furniture - OPEX</v>
          </cell>
          <cell r="I49">
            <v>24.01</v>
          </cell>
          <cell r="J49">
            <v>4600</v>
          </cell>
          <cell r="K49">
            <v>4600.1899999999996</v>
          </cell>
        </row>
        <row r="50">
          <cell r="G50" t="str">
            <v>Office Space Rent</v>
          </cell>
          <cell r="I50">
            <v>-12000</v>
          </cell>
          <cell r="J50">
            <v>247308.9</v>
          </cell>
          <cell r="K50">
            <v>247214.09998371135</v>
          </cell>
        </row>
        <row r="51">
          <cell r="G51" t="str">
            <v>Office Supplies &amp; Stationery</v>
          </cell>
          <cell r="I51">
            <v>0</v>
          </cell>
          <cell r="J51">
            <v>0</v>
          </cell>
          <cell r="K51">
            <v>0</v>
          </cell>
        </row>
        <row r="52">
          <cell r="G52" t="str">
            <v>Offshore Laboratory Services</v>
          </cell>
          <cell r="I52">
            <v>594558</v>
          </cell>
          <cell r="K52">
            <v>4697.01</v>
          </cell>
        </row>
        <row r="53">
          <cell r="G53" t="str">
            <v>Offshore Ops Manpower services</v>
          </cell>
          <cell r="J53">
            <v>98828</v>
          </cell>
          <cell r="K53">
            <v>98828</v>
          </cell>
        </row>
        <row r="54">
          <cell r="G54" t="str">
            <v>Onshore Staff - Payroll Salary</v>
          </cell>
          <cell r="I54">
            <v>17277630.949999999</v>
          </cell>
          <cell r="J54">
            <v>120884</v>
          </cell>
          <cell r="K54">
            <v>257377.28</v>
          </cell>
        </row>
        <row r="55">
          <cell r="G55" t="str">
            <v>Pre Start up Audit of OGGS</v>
          </cell>
          <cell r="J55">
            <v>0</v>
          </cell>
          <cell r="K55">
            <v>0</v>
          </cell>
        </row>
        <row r="56">
          <cell r="G56" t="str">
            <v>Resid.Accom.(Inc.Tel.)Onshore</v>
          </cell>
          <cell r="I56">
            <v>7151449.21</v>
          </cell>
          <cell r="J56">
            <v>236803.64</v>
          </cell>
          <cell r="K56">
            <v>294700.08641418768</v>
          </cell>
        </row>
        <row r="57">
          <cell r="G57" t="str">
            <v>Supply base annual lease - New Build</v>
          </cell>
          <cell r="I57">
            <v>60000.9</v>
          </cell>
          <cell r="J57">
            <v>543644.71</v>
          </cell>
          <cell r="K57">
            <v>544118.72</v>
          </cell>
        </row>
        <row r="58">
          <cell r="G58" t="str">
            <v>Swim test EA Tech</v>
          </cell>
          <cell r="J58">
            <v>0</v>
          </cell>
          <cell r="K58">
            <v>0</v>
          </cell>
        </row>
        <row r="59">
          <cell r="G59" t="str">
            <v>Technical Training for EA Tech SO1</v>
          </cell>
          <cell r="J59">
            <v>56922.9</v>
          </cell>
          <cell r="K59">
            <v>56922.9</v>
          </cell>
        </row>
        <row r="60">
          <cell r="G60" t="str">
            <v>Telecomm Engineer. Sea Eagle</v>
          </cell>
          <cell r="I60">
            <v>560870.29</v>
          </cell>
          <cell r="J60">
            <v>22029.43</v>
          </cell>
          <cell r="K60">
            <v>26460.32</v>
          </cell>
        </row>
        <row r="61">
          <cell r="G61" t="str">
            <v>Telecomm Maint Test Equip EA FPSO</v>
          </cell>
          <cell r="I61">
            <v>101371.58</v>
          </cell>
          <cell r="J61">
            <v>54915.199999999997</v>
          </cell>
          <cell r="K61">
            <v>55716.03</v>
          </cell>
        </row>
        <row r="62">
          <cell r="G62" t="str">
            <v>Telephone charges Other</v>
          </cell>
          <cell r="I62">
            <v>20000</v>
          </cell>
          <cell r="K62">
            <v>158.00001304421386</v>
          </cell>
        </row>
        <row r="63">
          <cell r="G63" t="str">
            <v xml:space="preserve">Terminal Audit of Sea Eagle (estimate) </v>
          </cell>
          <cell r="J63">
            <v>0</v>
          </cell>
          <cell r="K63">
            <v>0</v>
          </cell>
        </row>
        <row r="64">
          <cell r="G64" t="str">
            <v>Waste Management Services</v>
          </cell>
          <cell r="J64">
            <v>13140</v>
          </cell>
          <cell r="K64">
            <v>13140</v>
          </cell>
        </row>
        <row r="65">
          <cell r="G65" t="str">
            <v>Work Permit/VISA FPSO Staff</v>
          </cell>
          <cell r="J65">
            <v>0</v>
          </cell>
          <cell r="K65">
            <v>0</v>
          </cell>
        </row>
        <row r="66">
          <cell r="G66" t="str">
            <v>Security contracts-HSE</v>
          </cell>
          <cell r="I66">
            <v>11170000</v>
          </cell>
          <cell r="J66">
            <v>270000</v>
          </cell>
          <cell r="K66">
            <v>358243</v>
          </cell>
        </row>
        <row r="67">
          <cell r="G67" t="str">
            <v>Grand Total</v>
          </cell>
          <cell r="I67">
            <v>65604508.329999998</v>
          </cell>
          <cell r="J67">
            <v>3775908.82</v>
          </cell>
          <cell r="K67">
            <v>4294584.5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b"/>
      <sheetName val="mar"/>
      <sheetName val="wells"/>
      <sheetName val="Sheet1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8 Monthly ST_IAP Table- with"/>
      <sheetName val="#REF"/>
    </sheetNames>
    <sheetDataSet>
      <sheetData sheetId="0" refreshError="1"/>
      <sheetData sheetId="1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gbrt94"/>
      <sheetName val="Sheet2"/>
      <sheetName val="GLEAST"/>
      <sheetName val="lagbrt91"/>
      <sheetName val="July-99"/>
      <sheetName val="June-99"/>
      <sheetName val="LE BUDGET"/>
      <sheetName val="Sheet1"/>
      <sheetName val="June"/>
      <sheetName val="mar"/>
      <sheetName val="do not Delete"/>
      <sheetName val="ITC Computation"/>
      <sheetName val="Pipeline Oil"/>
      <sheetName val="Working Back-up from 7-12"/>
      <sheetName val="Links"/>
      <sheetName val="Lead"/>
      <sheetName val="Sal Tariff"/>
      <sheetName val="SM2-MS2 leavers"/>
      <sheetName val="16109 (2)"/>
      <sheetName val="C&amp;C Operating Highlights"/>
      <sheetName val="Levels 1 &amp; 2 Insp"/>
      <sheetName val="K. InputResult-Field-FacAlloc"/>
    </sheetNames>
    <sheetDataSet>
      <sheetData sheetId="0" refreshError="1"/>
      <sheetData sheetId="1" refreshError="1">
        <row r="1">
          <cell r="A1" t="str">
            <v>Accommodation EA Technicians training SO1</v>
          </cell>
        </row>
        <row r="2">
          <cell r="A2" t="str">
            <v>Air tickets for Service Order 1</v>
          </cell>
        </row>
        <row r="3">
          <cell r="A3" t="str">
            <v>Allowances EA Tech for SO 1</v>
          </cell>
        </row>
        <row r="4">
          <cell r="A4" t="str">
            <v>Ark Towers Facilities Mtce &amp; Tea services</v>
          </cell>
        </row>
        <row r="5">
          <cell r="A5" t="str">
            <v>Asset Integrity Inspections</v>
          </cell>
        </row>
        <row r="6">
          <cell r="A6" t="str">
            <v>Business Travel (Local)</v>
          </cell>
        </row>
        <row r="7">
          <cell r="A7" t="str">
            <v>Business Travel (Overseas)</v>
          </cell>
        </row>
        <row r="8">
          <cell r="A8" t="str">
            <v>Call cost 6 INTL voice lines</v>
          </cell>
        </row>
        <row r="9">
          <cell r="A9" t="str">
            <v xml:space="preserve">Call Off IM&amp;T Offshore Consultancy </v>
          </cell>
        </row>
        <row r="10">
          <cell r="A10" t="str">
            <v>Catering &amp; Housekeeping FPSO</v>
          </cell>
        </row>
        <row r="11">
          <cell r="A11" t="str">
            <v>Catering Services Portofino - INTELS</v>
          </cell>
        </row>
        <row r="12">
          <cell r="A12" t="str">
            <v>CD Projects (Classrooms/Teachers quarters)</v>
          </cell>
        </row>
        <row r="13">
          <cell r="A13" t="str">
            <v>CD/CA Bursary award</v>
          </cell>
        </row>
        <row r="14">
          <cell r="A14" t="str">
            <v>CD/CA Community Engagement and PAO-CAC Overheads</v>
          </cell>
        </row>
        <row r="15">
          <cell r="A15" t="str">
            <v>CD/CA Contact Men</v>
          </cell>
        </row>
        <row r="16">
          <cell r="A16" t="str">
            <v>CD/CA Skills Acquisition</v>
          </cell>
        </row>
        <row r="17">
          <cell r="A17" t="str">
            <v>Chemicals, Lubes, inert gases &amp; Prod Chemicals EAFPSO</v>
          </cell>
        </row>
        <row r="18">
          <cell r="A18" t="str">
            <v>Clampon sand probes &amp; Testing equip (WDT contract)</v>
          </cell>
        </row>
        <row r="19">
          <cell r="A19" t="str">
            <v>Class certification for the Sea Eagle (Llyods)EAFPSO</v>
          </cell>
        </row>
        <row r="20">
          <cell r="A20" t="str">
            <v xml:space="preserve">Connection EA to Tunu LOS  to Warri Network </v>
          </cell>
        </row>
        <row r="21">
          <cell r="A21" t="str">
            <v>Connection EA to Tunu LOS  to Warri Network OPEX</v>
          </cell>
        </row>
        <row r="22">
          <cell r="A22" t="str">
            <v xml:space="preserve">Connection EA VSAT to Warri Network </v>
          </cell>
        </row>
        <row r="23">
          <cell r="A23" t="str">
            <v>Connection EA VSAT to Warri Network OPEX</v>
          </cell>
        </row>
        <row r="24">
          <cell r="A24" t="str">
            <v>Consultancy - Various Shell group</v>
          </cell>
        </row>
        <row r="25">
          <cell r="A25" t="str">
            <v>Container rental FPSO</v>
          </cell>
        </row>
        <row r="26">
          <cell r="A26" t="str">
            <v>Contract Analyst  - IES</v>
          </cell>
        </row>
        <row r="27">
          <cell r="A27" t="str">
            <v>Contracts with Revere - IMMPOWER</v>
          </cell>
        </row>
        <row r="28">
          <cell r="A28" t="str">
            <v>Corrosion &amp; chemical Management service</v>
          </cell>
        </row>
        <row r="29">
          <cell r="A29" t="str">
            <v>Corrosion Inhibitor (Dense Phase)Injection of CI for 1st 3 months</v>
          </cell>
        </row>
        <row r="30">
          <cell r="A30" t="str">
            <v>Crew change - Hotel accommodation</v>
          </cell>
        </row>
        <row r="31">
          <cell r="A31" t="str">
            <v>Crew Change - International flights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Ecodrill N Atiba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charges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Emergency Control Room</v>
          </cell>
        </row>
        <row r="56">
          <cell r="A56" t="str">
            <v>Emergency duty bags</v>
          </cell>
        </row>
        <row r="57">
          <cell r="A57" t="str">
            <v>Environmental monitoring of EA field</v>
          </cell>
        </row>
        <row r="58">
          <cell r="A58" t="str">
            <v xml:space="preserve">Field  Support/stand by Vessel for EA FPSO </v>
          </cell>
        </row>
        <row r="59">
          <cell r="A59" t="str">
            <v>Field development &amp; eng support (Debottlenecking)</v>
          </cell>
        </row>
        <row r="60">
          <cell r="A60" t="str">
            <v>Fire Equipment Maintenance</v>
          </cell>
        </row>
        <row r="61">
          <cell r="A61" t="str">
            <v>Gen Overheads Miscellaneous</v>
          </cell>
        </row>
        <row r="62">
          <cell r="A62" t="str">
            <v>General Mtce - Lutzlift, Liferaft, Tamrotor GAC, HVAC etc</v>
          </cell>
        </row>
        <row r="63">
          <cell r="A63" t="str">
            <v>General Mtce- Compressor, Pumps, Valves &amp; Gas Turbine</v>
          </cell>
        </row>
        <row r="64">
          <cell r="A64" t="str">
            <v>General Mtce services FPSO - Materials</v>
          </cell>
        </row>
        <row r="65">
          <cell r="A65" t="str">
            <v>General Mtce services FPSO - Other Contracts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>Hose Handling vessel - Lease &amp; Diesel</v>
          </cell>
        </row>
        <row r="70">
          <cell r="A70" t="str">
            <v>HSE Survival Training study</v>
          </cell>
        </row>
        <row r="71">
          <cell r="A71" t="str">
            <v xml:space="preserve">Integrated Control Sys Maint Serv Foxboro  </v>
          </cell>
        </row>
        <row r="72">
          <cell r="A72" t="str">
            <v>Integrated Planner - Q Walker</v>
          </cell>
        </row>
        <row r="73">
          <cell r="A73" t="str">
            <v>INTELS accommodation - Office</v>
          </cell>
        </row>
        <row r="74">
          <cell r="A74" t="str">
            <v>INTELS accommodation - Residential</v>
          </cell>
        </row>
        <row r="75">
          <cell r="A75" t="str">
            <v>ISO 14001 Certification - Ken Heap</v>
          </cell>
        </row>
        <row r="76">
          <cell r="A76" t="str">
            <v>IT Equipment &amp; infrastructure costs (new office - incl. Mast)</v>
          </cell>
        </row>
        <row r="77">
          <cell r="A77" t="str">
            <v>Lagos Emergency Response Centre</v>
          </cell>
        </row>
        <row r="78">
          <cell r="A78" t="str">
            <v>Library furniture &amp; equip.</v>
          </cell>
        </row>
        <row r="79">
          <cell r="A79" t="str">
            <v>Lifting &amp; Deck Management Serv-EA</v>
          </cell>
        </row>
        <row r="80">
          <cell r="A80" t="str">
            <v>Logistics backcharge from Shell Expro</v>
          </cell>
        </row>
        <row r="81">
          <cell r="A81" t="str">
            <v>Logistics personnel Osubi L03207 &amp; L03208</v>
          </cell>
        </row>
        <row r="82">
          <cell r="A82" t="str">
            <v>Maintain 5Km Exclusion zone-Diesel for Security Patrol Vessel</v>
          </cell>
        </row>
        <row r="83">
          <cell r="A83" t="str">
            <v xml:space="preserve">Maintain 5Km Exclusion zone-Security Patrol </v>
          </cell>
        </row>
        <row r="84">
          <cell r="A84" t="str">
            <v>Maintenance System Engnr - Steve Ord</v>
          </cell>
        </row>
        <row r="85">
          <cell r="A85" t="str">
            <v>Manpower support library services</v>
          </cell>
        </row>
        <row r="86">
          <cell r="A86" t="str">
            <v>Marine support specialist S. Potter</v>
          </cell>
        </row>
        <row r="87">
          <cell r="A87" t="str">
            <v>Mclatek -(Trainer) and storeman</v>
          </cell>
        </row>
        <row r="88">
          <cell r="A88" t="str">
            <v>Metering station maintenance service on EA</v>
          </cell>
        </row>
        <row r="89">
          <cell r="A89" t="str">
            <v>Metering Technicians 2Persons</v>
          </cell>
        </row>
        <row r="90">
          <cell r="A90" t="str">
            <v>Miscellaneous Logistics costs</v>
          </cell>
        </row>
        <row r="91">
          <cell r="A91" t="str">
            <v>Mooring, Topsides And Operations Support (HEA)EAFPSO</v>
          </cell>
        </row>
        <row r="92">
          <cell r="A92" t="str">
            <v>Motor Vehicles/Buses</v>
          </cell>
        </row>
        <row r="93">
          <cell r="A93" t="str">
            <v>NDT Inspections on FPSO</v>
          </cell>
        </row>
        <row r="94">
          <cell r="A94" t="str">
            <v xml:space="preserve">New office cost refurbishment. </v>
          </cell>
        </row>
        <row r="95">
          <cell r="A95" t="str">
            <v>NLNG ContractOGGS Facilties at NLNG (Service Agreement)</v>
          </cell>
        </row>
        <row r="96">
          <cell r="A96" t="str">
            <v>Non Payroll Ben. &amp; Welf.(Exc</v>
          </cell>
        </row>
        <row r="97">
          <cell r="A97" t="str">
            <v>Ocean Boom</v>
          </cell>
        </row>
        <row r="98">
          <cell r="A98" t="str">
            <v>OCS HEA Choke inspection (WDT charge out contract)</v>
          </cell>
        </row>
        <row r="99">
          <cell r="A99" t="str">
            <v>Office furniture</v>
          </cell>
        </row>
        <row r="100">
          <cell r="A100" t="str">
            <v>Office Furniture - OPEX</v>
          </cell>
        </row>
        <row r="101">
          <cell r="A101" t="str">
            <v>Office Space Rent</v>
          </cell>
        </row>
        <row r="102">
          <cell r="A102" t="str">
            <v>Office Supplies &amp; Stationery</v>
          </cell>
        </row>
        <row r="103">
          <cell r="A103" t="str">
            <v>Office supplies and stationery INTELS/FPSO</v>
          </cell>
        </row>
        <row r="104">
          <cell r="A104" t="str">
            <v>Offshore Emergency Response Procedures - Update</v>
          </cell>
        </row>
        <row r="105">
          <cell r="A105" t="str">
            <v>Offshore HSE Survival Training</v>
          </cell>
        </row>
        <row r="106">
          <cell r="A106" t="str">
            <v>Offshore Laboratory Services</v>
          </cell>
        </row>
        <row r="107">
          <cell r="A107" t="str">
            <v>Offshore Ops (3 months) Fuel, Lube Oil, Cleaning Pig, Valve Maint', etc</v>
          </cell>
        </row>
        <row r="108">
          <cell r="A108" t="str">
            <v>Offshore Ops Manpower services DietsMan</v>
          </cell>
        </row>
        <row r="109">
          <cell r="A109" t="str">
            <v>Offshore Support Unit SSIN-OPM</v>
          </cell>
        </row>
        <row r="110">
          <cell r="A110" t="str">
            <v>OGGS ARP</v>
          </cell>
        </row>
        <row r="111">
          <cell r="A111" t="str">
            <v>OGGS BACK FLUSH</v>
          </cell>
        </row>
        <row r="112">
          <cell r="A112" t="str">
            <v>Oil test sampling (WDT contract)</v>
          </cell>
        </row>
        <row r="113">
          <cell r="A113" t="str">
            <v>Onshore Ops Manpower services FIN, CPL etc</v>
          </cell>
        </row>
        <row r="114">
          <cell r="A114" t="str">
            <v>Onshore Staff - Payroll Salary</v>
          </cell>
        </row>
        <row r="115">
          <cell r="A115" t="str">
            <v>OPE$T Training &amp; Asset Modelling (EA)</v>
          </cell>
        </row>
        <row r="116">
          <cell r="A116" t="str">
            <v>OPE$T Training &amp; Asset Modelling (OGGS)</v>
          </cell>
        </row>
        <row r="117">
          <cell r="A117" t="str">
            <v>Operational Doc- Manuals, Emergency Resp Doc's</v>
          </cell>
        </row>
        <row r="118">
          <cell r="A118" t="str">
            <v>Other IT Equip onshore staff- Flat screens etc</v>
          </cell>
        </row>
        <row r="119">
          <cell r="A119" t="str">
            <v>Other unspecified HSE Equipment</v>
          </cell>
        </row>
        <row r="120">
          <cell r="A120" t="str">
            <v>PACER-CM Implementation</v>
          </cell>
        </row>
        <row r="121">
          <cell r="A121" t="str">
            <v>PE Studies, ARP development</v>
          </cell>
        </row>
        <row r="122">
          <cell r="A122" t="str">
            <v>Permit to Work - survival Trainers</v>
          </cell>
        </row>
        <row r="123">
          <cell r="A123" t="str">
            <v xml:space="preserve">Pilottage &amp; Mooring For FPSO. </v>
          </cell>
        </row>
        <row r="124">
          <cell r="A124" t="str">
            <v>Pilottage (Loan pilot from Forcados)</v>
          </cell>
        </row>
        <row r="125">
          <cell r="A125" t="str">
            <v>PPE for EA staff-OPEX</v>
          </cell>
        </row>
        <row r="126">
          <cell r="A126" t="str">
            <v>Pre Start up Audit of OGGS</v>
          </cell>
        </row>
        <row r="127">
          <cell r="A127" t="str">
            <v xml:space="preserve">Pre Start up Audit of Sea Eagle (estimate) </v>
          </cell>
        </row>
        <row r="128">
          <cell r="A128" t="str">
            <v>Radio system &amp; 10 portable radios</v>
          </cell>
        </row>
        <row r="129">
          <cell r="A129" t="str">
            <v>Recruitment Cost Of Expat Staff</v>
          </cell>
        </row>
        <row r="130">
          <cell r="A130" t="str">
            <v>Rental of VSAT Stabilised System</v>
          </cell>
        </row>
        <row r="131">
          <cell r="A131" t="str">
            <v>Reservoir Engineer (One)</v>
          </cell>
        </row>
        <row r="132">
          <cell r="A132" t="str">
            <v>Resid.Accom.(Inc.Tel.)Onshore</v>
          </cell>
        </row>
        <row r="133">
          <cell r="A133" t="str">
            <v>Security contracts-HSE</v>
          </cell>
        </row>
        <row r="134">
          <cell r="A134" t="str">
            <v>Security Surveillance contracts with communities</v>
          </cell>
        </row>
        <row r="135">
          <cell r="A135" t="str">
            <v>Supply base annual lease &amp; stacking area</v>
          </cell>
        </row>
        <row r="136">
          <cell r="A136" t="str">
            <v>Supply base Furn. storage racks &amp; off.fu</v>
          </cell>
        </row>
        <row r="137">
          <cell r="A137" t="str">
            <v>Supply base operating cost</v>
          </cell>
        </row>
        <row r="138">
          <cell r="A138" t="str">
            <v>Swim test EA Tech</v>
          </cell>
        </row>
        <row r="139">
          <cell r="A139" t="str">
            <v>Tarriffed staff IT &amp; Tel. Costs</v>
          </cell>
        </row>
        <row r="140">
          <cell r="A140" t="str">
            <v>Technical Training for EA Tech SO1</v>
          </cell>
        </row>
        <row r="141">
          <cell r="A141" t="str">
            <v>Telecomm Engineer. Sea Eagle</v>
          </cell>
        </row>
        <row r="142">
          <cell r="A142" t="str">
            <v>Telecomm Maint Test Equip EA FPSO</v>
          </cell>
        </row>
        <row r="143">
          <cell r="A143" t="str">
            <v xml:space="preserve">Training-Onshore staff </v>
          </cell>
        </row>
        <row r="144">
          <cell r="A144" t="str">
            <v>Two Group/SIEP peer reviews</v>
          </cell>
        </row>
        <row r="145">
          <cell r="A145" t="str">
            <v>UPS for Computer Equipment in Ark towers</v>
          </cell>
        </row>
        <row r="146">
          <cell r="A146" t="str">
            <v>Vendor Support for Mtce of PA System FPSO</v>
          </cell>
        </row>
        <row r="147">
          <cell r="A147" t="str">
            <v>Vendor Support for telecoms eqpt</v>
          </cell>
        </row>
        <row r="148">
          <cell r="A148" t="str">
            <v>Verification Integrity Engineer  - ASC Int Bodyshop</v>
          </cell>
        </row>
        <row r="149">
          <cell r="A149" t="str">
            <v>Verification MS, AIMS (Wells, Pipelines)</v>
          </cell>
        </row>
        <row r="150">
          <cell r="A150" t="str">
            <v>Video Conferencing equipment</v>
          </cell>
        </row>
        <row r="151">
          <cell r="A151" t="str">
            <v>VSAT Space Segment Rental 2003/2004</v>
          </cell>
        </row>
        <row r="152">
          <cell r="A152" t="str">
            <v>Warehouse Operations staff onne LO3212</v>
          </cell>
        </row>
        <row r="153">
          <cell r="A153" t="str">
            <v>Warehouse supervisor onne LO3204</v>
          </cell>
        </row>
        <row r="154">
          <cell r="A154" t="str">
            <v>Waste Management Services</v>
          </cell>
        </row>
        <row r="155">
          <cell r="A155" t="str">
            <v>Work Permit/VISA FPSO Staff</v>
          </cell>
        </row>
        <row r="156">
          <cell r="A156" t="str">
            <v>Workover/General Wellhead Maintenance</v>
          </cell>
        </row>
        <row r="157">
          <cell r="A157" t="str">
            <v>Workshops OD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tail"/>
      <sheetName val="AWARDED"/>
      <sheetName val="Sheet1"/>
      <sheetName val="2003 COMMITMENTS "/>
      <sheetName val="WALKER Q."/>
      <sheetName val="YEKINI M."/>
      <sheetName val="LIFTING EQUIP INSPECTN"/>
      <sheetName val="DropDowns"/>
      <sheetName val="split_WBS"/>
      <sheetName val="data"/>
      <sheetName val="NEWFDM"/>
    </sheetNames>
    <sheetDataSet>
      <sheetData sheetId="0" refreshError="1"/>
      <sheetData sheetId="1" refreshError="1"/>
      <sheetData sheetId="2" refreshError="1"/>
      <sheetData sheetId="3">
        <row r="1">
          <cell r="A1" t="str">
            <v>Accommodation EA Technicians training SO1</v>
          </cell>
        </row>
        <row r="2">
          <cell r="A2" t="str">
            <v>Air tickets for Service Order 1</v>
          </cell>
        </row>
        <row r="3">
          <cell r="A3" t="str">
            <v>Allowances EA Tech for SO 1</v>
          </cell>
        </row>
        <row r="4">
          <cell r="A4" t="str">
            <v>Ark Towers Facilities Mtce &amp; Tea services</v>
          </cell>
        </row>
        <row r="5">
          <cell r="A5" t="str">
            <v>Asset Integrity Inspections</v>
          </cell>
        </row>
        <row r="6">
          <cell r="A6" t="str">
            <v>Business Travel (Local)</v>
          </cell>
        </row>
        <row r="7">
          <cell r="A7" t="str">
            <v>Business Travel (Overseas)</v>
          </cell>
        </row>
        <row r="8">
          <cell r="A8" t="str">
            <v>Call cost 6 INTL voice lines</v>
          </cell>
        </row>
        <row r="9">
          <cell r="A9" t="str">
            <v xml:space="preserve">Call Off IM&amp;T Offshore Consultancy </v>
          </cell>
        </row>
        <row r="10">
          <cell r="A10" t="str">
            <v>Catering &amp; Housekeeping FPSO</v>
          </cell>
        </row>
        <row r="11">
          <cell r="A11" t="str">
            <v>Catering Services Portofino - INTELS</v>
          </cell>
        </row>
        <row r="12">
          <cell r="A12" t="str">
            <v>CD Projects (Classrooms/Teachers quarters)</v>
          </cell>
        </row>
        <row r="13">
          <cell r="A13" t="str">
            <v>CD/CA Bursary award</v>
          </cell>
        </row>
        <row r="14">
          <cell r="A14" t="str">
            <v>CD/CA Community Engagement and PAO-CAC Overheads</v>
          </cell>
        </row>
        <row r="15">
          <cell r="A15" t="str">
            <v>CD/CA Contact Men</v>
          </cell>
        </row>
        <row r="16">
          <cell r="A16" t="str">
            <v>CD/CA Skills Acquisition</v>
          </cell>
        </row>
        <row r="17">
          <cell r="A17" t="str">
            <v>Chemicals, Lubes, inert gases &amp; Prod Chemicals EAFPSO</v>
          </cell>
        </row>
        <row r="18">
          <cell r="A18" t="str">
            <v>Clampon sand probes &amp; Testing equip (WDT contract)</v>
          </cell>
        </row>
        <row r="19">
          <cell r="A19" t="str">
            <v>Class certification for the Sea Eagle (Llyods)EAFPSO</v>
          </cell>
        </row>
        <row r="20">
          <cell r="A20" t="str">
            <v xml:space="preserve">Connection EA to Tunu LOS  to Warri Network </v>
          </cell>
        </row>
        <row r="21">
          <cell r="A21" t="str">
            <v>Connection EA to Tunu LOS  to Warri Network OPEX</v>
          </cell>
        </row>
        <row r="22">
          <cell r="A22" t="str">
            <v xml:space="preserve">Connection EA VSAT to Warri Network </v>
          </cell>
        </row>
        <row r="23">
          <cell r="A23" t="str">
            <v>Connection EA VSAT to Warri Network OPEX</v>
          </cell>
        </row>
        <row r="24">
          <cell r="A24" t="str">
            <v>Consultancy - Various Shell group</v>
          </cell>
        </row>
        <row r="25">
          <cell r="A25" t="str">
            <v>Container rental FPSO</v>
          </cell>
        </row>
        <row r="26">
          <cell r="A26" t="str">
            <v>Contract Analyst  - IES</v>
          </cell>
        </row>
        <row r="27">
          <cell r="A27" t="str">
            <v>Contracts with Revere - IMMPOWER</v>
          </cell>
        </row>
        <row r="28">
          <cell r="A28" t="str">
            <v>Corrosion &amp; chemical Management service</v>
          </cell>
        </row>
        <row r="29">
          <cell r="A29" t="str">
            <v>Corrosion Inhibitor (Dense Phase)Injection of CI for 1st 3 months</v>
          </cell>
        </row>
        <row r="30">
          <cell r="A30" t="str">
            <v>Crew change - Hotel accommodation</v>
          </cell>
        </row>
        <row r="31">
          <cell r="A31" t="str">
            <v>Crew Change - International flights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Ecodrill N Atiba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charges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Emergency Control Room</v>
          </cell>
        </row>
        <row r="56">
          <cell r="A56" t="str">
            <v>Emergency duty bags</v>
          </cell>
        </row>
        <row r="57">
          <cell r="A57" t="str">
            <v>Environmental monitoring of EA field</v>
          </cell>
        </row>
        <row r="58">
          <cell r="A58" t="str">
            <v xml:space="preserve">Field  Support/stand by Vessel for EA FPSO </v>
          </cell>
        </row>
        <row r="59">
          <cell r="A59" t="str">
            <v>Field development &amp; eng support (Debottlenecking)</v>
          </cell>
        </row>
        <row r="60">
          <cell r="A60" t="str">
            <v>Fire Equipment Maintenance</v>
          </cell>
        </row>
        <row r="61">
          <cell r="A61" t="str">
            <v>Gen Overheads Miscellaneous</v>
          </cell>
        </row>
        <row r="62">
          <cell r="A62" t="str">
            <v>General Mtce - Lutzlift, Liferaft, Tamrotor GAC, HVAC etc</v>
          </cell>
        </row>
        <row r="63">
          <cell r="A63" t="str">
            <v>General Mtce- Compressor, Pumps, Valves &amp; Gas Turbine</v>
          </cell>
        </row>
        <row r="64">
          <cell r="A64" t="str">
            <v>General Mtce services FPSO - Materials</v>
          </cell>
        </row>
        <row r="65">
          <cell r="A65" t="str">
            <v>General Mtce services FPSO - Other Contracts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>Hose Handling vessel - Lease &amp; Diesel</v>
          </cell>
        </row>
        <row r="70">
          <cell r="A70" t="str">
            <v>HSE Survival Training study</v>
          </cell>
        </row>
        <row r="71">
          <cell r="A71" t="str">
            <v xml:space="preserve">Integrated Control Sys Maint Serv Foxboro  </v>
          </cell>
        </row>
        <row r="72">
          <cell r="A72" t="str">
            <v>Integrated Planner - Q Walker</v>
          </cell>
        </row>
        <row r="73">
          <cell r="A73" t="str">
            <v>INTELS accommodation - Office</v>
          </cell>
        </row>
        <row r="74">
          <cell r="A74" t="str">
            <v>INTELS accommodation - Residential</v>
          </cell>
        </row>
        <row r="75">
          <cell r="A75" t="str">
            <v>ISO 14001 Certification - Ken Heap</v>
          </cell>
        </row>
        <row r="76">
          <cell r="A76" t="str">
            <v>IT Equipment &amp; infrastructure costs (new office - incl. Mast)</v>
          </cell>
        </row>
        <row r="77">
          <cell r="A77" t="str">
            <v>Lagos Emergency Response Centre</v>
          </cell>
        </row>
        <row r="78">
          <cell r="A78" t="str">
            <v>Library furniture &amp; equip.</v>
          </cell>
        </row>
        <row r="79">
          <cell r="A79" t="str">
            <v>Lifting &amp; Deck Management Serv-EA</v>
          </cell>
        </row>
        <row r="80">
          <cell r="A80" t="str">
            <v>Logistics backcharge from Shell Expro</v>
          </cell>
        </row>
        <row r="81">
          <cell r="A81" t="str">
            <v>Logistics personnel Osubi L03207 &amp; L03208</v>
          </cell>
        </row>
        <row r="82">
          <cell r="A82" t="str">
            <v>Maintain 5Km Exclusion zone-Diesel for Security Patrol Vessel</v>
          </cell>
        </row>
        <row r="83">
          <cell r="A83" t="str">
            <v xml:space="preserve">Maintain 5Km Exclusion zone-Security Patrol </v>
          </cell>
        </row>
        <row r="84">
          <cell r="A84" t="str">
            <v>Maintenance System Engnr - Steve Ord</v>
          </cell>
        </row>
        <row r="85">
          <cell r="A85" t="str">
            <v>Manpower support library services</v>
          </cell>
        </row>
        <row r="86">
          <cell r="A86" t="str">
            <v>Marine support specialist S. Potter</v>
          </cell>
        </row>
        <row r="87">
          <cell r="A87" t="str">
            <v>Mclatek -(Trainer) and storeman</v>
          </cell>
        </row>
        <row r="88">
          <cell r="A88" t="str">
            <v>Metering station maintenance service on EA</v>
          </cell>
        </row>
        <row r="89">
          <cell r="A89" t="str">
            <v>Metering Technicians 2Persons</v>
          </cell>
        </row>
        <row r="90">
          <cell r="A90" t="str">
            <v>Miscellaneous Logistics costs</v>
          </cell>
        </row>
        <row r="91">
          <cell r="A91" t="str">
            <v>Mooring, Topsides And Operations Support (HEA)EAFPSO</v>
          </cell>
        </row>
        <row r="92">
          <cell r="A92" t="str">
            <v>Motor Vehicles/Buses</v>
          </cell>
        </row>
        <row r="93">
          <cell r="A93" t="str">
            <v>NDT Inspections on FPSO</v>
          </cell>
        </row>
        <row r="94">
          <cell r="A94" t="str">
            <v xml:space="preserve">New office cost refurbishment. </v>
          </cell>
        </row>
        <row r="95">
          <cell r="A95" t="str">
            <v>NLNG ContractOGGS Facilties at NLNG (Service Agreement)</v>
          </cell>
        </row>
        <row r="96">
          <cell r="A96" t="str">
            <v>Non Payroll Ben. &amp; Welf.(Exc</v>
          </cell>
        </row>
        <row r="97">
          <cell r="A97" t="str">
            <v>Ocean Boom</v>
          </cell>
        </row>
        <row r="98">
          <cell r="A98" t="str">
            <v>OCS HEA Choke inspection (WDT charge out contract)</v>
          </cell>
        </row>
        <row r="99">
          <cell r="A99" t="str">
            <v>Office furniture</v>
          </cell>
        </row>
        <row r="100">
          <cell r="A100" t="str">
            <v>Office Furniture - OPEX</v>
          </cell>
        </row>
        <row r="101">
          <cell r="A101" t="str">
            <v>Office Space Rent</v>
          </cell>
        </row>
        <row r="102">
          <cell r="A102" t="str">
            <v>Office Supplies &amp; Stationery</v>
          </cell>
        </row>
        <row r="103">
          <cell r="A103" t="str">
            <v>Office supplies and stationery INTELS/FPSO</v>
          </cell>
        </row>
        <row r="104">
          <cell r="A104" t="str">
            <v>Offshore Emergency Response Procedures - Update</v>
          </cell>
        </row>
        <row r="105">
          <cell r="A105" t="str">
            <v>Offshore HSE Survival Training</v>
          </cell>
        </row>
        <row r="106">
          <cell r="A106" t="str">
            <v>Offshore Laboratory Services</v>
          </cell>
        </row>
        <row r="107">
          <cell r="A107" t="str">
            <v>Offshore Ops (3 months) Fuel, Lube Oil, Cleaning Pig, Valve Maint', etc</v>
          </cell>
        </row>
        <row r="108">
          <cell r="A108" t="str">
            <v>Offshore Ops Manpower services DietsMan</v>
          </cell>
        </row>
        <row r="109">
          <cell r="A109" t="str">
            <v>Offshore Support Unit SSIN-OPM</v>
          </cell>
        </row>
        <row r="110">
          <cell r="A110" t="str">
            <v>OGGS ARP</v>
          </cell>
        </row>
        <row r="111">
          <cell r="A111" t="str">
            <v>OGGS BACK FLUSH</v>
          </cell>
        </row>
        <row r="112">
          <cell r="A112" t="str">
            <v>Oil test sampling (WDT contract)</v>
          </cell>
        </row>
        <row r="113">
          <cell r="A113" t="str">
            <v>Onshore Ops Manpower services FIN, CPL etc</v>
          </cell>
        </row>
        <row r="114">
          <cell r="A114" t="str">
            <v>Onshore Staff - Payroll Salary</v>
          </cell>
        </row>
        <row r="115">
          <cell r="A115" t="str">
            <v>OPE$T Training &amp; Asset Modelling (EA)</v>
          </cell>
        </row>
        <row r="116">
          <cell r="A116" t="str">
            <v>OPE$T Training &amp; Asset Modelling (OGGS)</v>
          </cell>
        </row>
        <row r="117">
          <cell r="A117" t="str">
            <v>Operational Doc- Manuals, Emergency Resp Doc's</v>
          </cell>
        </row>
        <row r="118">
          <cell r="A118" t="str">
            <v>Other IT Equip onshore staff- Flat screens etc</v>
          </cell>
        </row>
        <row r="119">
          <cell r="A119" t="str">
            <v>Other unspecified HSE Equipment</v>
          </cell>
        </row>
        <row r="120">
          <cell r="A120" t="str">
            <v>PACER-CM Implementation</v>
          </cell>
        </row>
        <row r="121">
          <cell r="A121" t="str">
            <v>PE Studies, ARP development</v>
          </cell>
        </row>
        <row r="122">
          <cell r="A122" t="str">
            <v>Permit to Work - survival Trainers</v>
          </cell>
        </row>
        <row r="123">
          <cell r="A123" t="str">
            <v xml:space="preserve">Pilottage &amp; Mooring For FPSO. </v>
          </cell>
        </row>
        <row r="124">
          <cell r="A124" t="str">
            <v>Pilottage (Loan pilot from Forcados)</v>
          </cell>
        </row>
        <row r="125">
          <cell r="A125" t="str">
            <v>PPE for EA staff-OPEX</v>
          </cell>
        </row>
        <row r="126">
          <cell r="A126" t="str">
            <v>Pre Start up Audit of OGGS</v>
          </cell>
        </row>
        <row r="127">
          <cell r="A127" t="str">
            <v xml:space="preserve">Pre Start up Audit of Sea Eagle (estimate) </v>
          </cell>
        </row>
        <row r="128">
          <cell r="A128" t="str">
            <v>Radio system &amp; 10 portable radios</v>
          </cell>
        </row>
        <row r="129">
          <cell r="A129" t="str">
            <v>Recruitment Cost Of Expat Staff</v>
          </cell>
        </row>
        <row r="130">
          <cell r="A130" t="str">
            <v>Rental of VSAT Stabilised System</v>
          </cell>
        </row>
        <row r="131">
          <cell r="A131" t="str">
            <v>Reservoir Engineer (One)</v>
          </cell>
        </row>
        <row r="132">
          <cell r="A132" t="str">
            <v>Resid.Accom.(Inc.Tel.)Onshore</v>
          </cell>
        </row>
        <row r="133">
          <cell r="A133" t="str">
            <v>Security contracts-HSE</v>
          </cell>
        </row>
        <row r="134">
          <cell r="A134" t="str">
            <v>Security Surveillance contracts with communities</v>
          </cell>
        </row>
        <row r="135">
          <cell r="A135" t="str">
            <v>Supply base annual lease &amp; stacking area</v>
          </cell>
        </row>
        <row r="136">
          <cell r="A136" t="str">
            <v>Supply base Furn. storage racks &amp; off.fu</v>
          </cell>
        </row>
        <row r="137">
          <cell r="A137" t="str">
            <v>Supply base operating cost</v>
          </cell>
        </row>
        <row r="138">
          <cell r="A138" t="str">
            <v>Swim test EA Tech</v>
          </cell>
        </row>
        <row r="139">
          <cell r="A139" t="str">
            <v>Tarriffed staff IT &amp; Tel. Costs</v>
          </cell>
        </row>
        <row r="140">
          <cell r="A140" t="str">
            <v>Technical Training for EA Tech SO1</v>
          </cell>
        </row>
        <row r="141">
          <cell r="A141" t="str">
            <v>Telecomm Engineer. Sea Eagle</v>
          </cell>
        </row>
        <row r="142">
          <cell r="A142" t="str">
            <v>Telecomm Maint Test Equip EA FPSO</v>
          </cell>
        </row>
        <row r="143">
          <cell r="A143" t="str">
            <v xml:space="preserve">Training-Onshore staff </v>
          </cell>
        </row>
        <row r="144">
          <cell r="A144" t="str">
            <v>Two Group/SIEP peer reviews</v>
          </cell>
        </row>
        <row r="145">
          <cell r="A145" t="str">
            <v>UPS for Computer Equipment in Ark towers</v>
          </cell>
        </row>
        <row r="146">
          <cell r="A146" t="str">
            <v>Vendor Support for Mtce of PA System FPSO</v>
          </cell>
        </row>
        <row r="147">
          <cell r="A147" t="str">
            <v>Vendor Support for telecoms eqpt</v>
          </cell>
        </row>
        <row r="148">
          <cell r="A148" t="str">
            <v>Verification Integrity Engineer  - ASC Int Bodyshop</v>
          </cell>
        </row>
        <row r="149">
          <cell r="A149" t="str">
            <v>Verification MS, AIMS (Wells, Pipelines)</v>
          </cell>
        </row>
        <row r="150">
          <cell r="A150" t="str">
            <v>Video Conferencing equipment</v>
          </cell>
        </row>
        <row r="151">
          <cell r="A151" t="str">
            <v>VSAT Space Segment Rental 2003/2004</v>
          </cell>
        </row>
        <row r="152">
          <cell r="A152" t="str">
            <v>Warehouse Operations staff onne LO3212</v>
          </cell>
        </row>
        <row r="153">
          <cell r="A153" t="str">
            <v>Warehouse supervisor onne LO3204</v>
          </cell>
        </row>
        <row r="154">
          <cell r="A154" t="str">
            <v>Waste Management Services</v>
          </cell>
        </row>
        <row r="155">
          <cell r="A155" t="str">
            <v>Work Permit/VISA FPSO Staff</v>
          </cell>
        </row>
        <row r="156">
          <cell r="A156" t="str">
            <v>Workover/General Wellhead Maintenance</v>
          </cell>
        </row>
        <row r="157">
          <cell r="A157" t="str">
            <v>*2004''</v>
          </cell>
        </row>
        <row r="158">
          <cell r="A158" t="str">
            <v>DEA/WDT</v>
          </cell>
        </row>
        <row r="159">
          <cell r="A159" t="str">
            <v>BONGA</v>
          </cell>
        </row>
        <row r="160">
          <cell r="A160" t="str">
            <v>CANCELLED</v>
          </cell>
        </row>
        <row r="161">
          <cell r="A161" t="str">
            <v>Workshops OD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okup Sheet"/>
      <sheetName val="Pivot"/>
      <sheetName val="Possible"/>
      <sheetName val="Sheet1"/>
      <sheetName val="source"/>
      <sheetName val="Indicators"/>
      <sheetName val="Lists"/>
      <sheetName val="DropDowns"/>
      <sheetName val="LineBusiness"/>
      <sheetName val="Reservoir Summary Data"/>
      <sheetName val="Vivaldi Hub 1.3 tcf"/>
      <sheetName val="Registry"/>
      <sheetName val="Reference"/>
      <sheetName val="Definitions"/>
      <sheetName val="Input_Output"/>
      <sheetName val="OCIP Resource Allocation"/>
      <sheetName val="Oil Parameters"/>
    </sheetNames>
    <sheetDataSet>
      <sheetData sheetId="0" refreshError="1">
        <row r="2">
          <cell r="B2" t="str">
            <v>iPPS Name</v>
          </cell>
          <cell r="C2" t="str">
            <v>Scenario</v>
          </cell>
          <cell r="D2" t="str">
            <v>Activity Area</v>
          </cell>
          <cell r="E2" t="str">
            <v>Field</v>
          </cell>
          <cell r="F2" t="str">
            <v>Production Facility</v>
          </cell>
          <cell r="G2" t="str">
            <v>Project Name</v>
          </cell>
          <cell r="H2" t="str">
            <v>Base iPPS</v>
          </cell>
          <cell r="I2" t="str">
            <v>Ranking</v>
          </cell>
          <cell r="J2" t="str">
            <v>Activity Class</v>
          </cell>
          <cell r="K2" t="str">
            <v>L1 Prod Definition</v>
          </cell>
          <cell r="L2" t="str">
            <v>AG Soln Available by</v>
          </cell>
          <cell r="O2" t="str">
            <v>Field</v>
          </cell>
          <cell r="P2" t="str">
            <v>Activity Area</v>
          </cell>
          <cell r="Q2" t="str">
            <v>OML</v>
          </cell>
          <cell r="R2" t="str">
            <v>AGG Node</v>
          </cell>
          <cell r="S2" t="str">
            <v>Business Team</v>
          </cell>
          <cell r="U2" t="str">
            <v>Production Facility</v>
          </cell>
          <cell r="V2" t="str">
            <v>AG Solution Available</v>
          </cell>
          <cell r="W2" t="str">
            <v>AG Soln Available by</v>
          </cell>
          <cell r="BC2" t="str">
            <v>Activity Areas</v>
          </cell>
          <cell r="BD2" t="str">
            <v>Division</v>
          </cell>
        </row>
        <row r="3">
          <cell r="B3" t="str">
            <v>NIP_C_NOGI_CIVIL_Possible_new</v>
          </cell>
          <cell r="C3" t="str">
            <v>Possible</v>
          </cell>
          <cell r="D3" t="str">
            <v>Corporate</v>
          </cell>
          <cell r="E3" t="str">
            <v>NOGI</v>
          </cell>
          <cell r="F3" t="str">
            <v>DNR Prod Facilty</v>
          </cell>
          <cell r="G3" t="str">
            <v>Corporate NOGI</v>
          </cell>
          <cell r="H3" t="str">
            <v>NIP_C_NOGI_CIVIL</v>
          </cell>
          <cell r="I3" t="str">
            <v>Ranked IN</v>
          </cell>
          <cell r="J3" t="str">
            <v>1. NFA</v>
          </cell>
          <cell r="K3" t="str">
            <v>Corporate</v>
          </cell>
          <cell r="O3" t="str">
            <v>NOGI</v>
          </cell>
          <cell r="P3" t="str">
            <v>Corporate</v>
          </cell>
          <cell r="Q3" t="str">
            <v>OML NR</v>
          </cell>
          <cell r="R3" t="str">
            <v>AGGNode NR</v>
          </cell>
          <cell r="S3" t="str">
            <v>Corporate</v>
          </cell>
          <cell r="U3" t="str">
            <v>Cluster 2A PF</v>
          </cell>
          <cell r="V3" t="str">
            <v>DNR</v>
          </cell>
          <cell r="W3" t="str">
            <v>DNR</v>
          </cell>
          <cell r="BC3" t="str">
            <v>EES</v>
          </cell>
          <cell r="BD3" t="str">
            <v>East</v>
          </cell>
        </row>
        <row r="4">
          <cell r="B4" t="str">
            <v>NIP_C_NOGI_ELECTRICAL_Possible_new</v>
          </cell>
          <cell r="C4" t="str">
            <v>Possible</v>
          </cell>
          <cell r="D4" t="str">
            <v>Corporate</v>
          </cell>
          <cell r="E4" t="str">
            <v>NOGI</v>
          </cell>
          <cell r="F4" t="str">
            <v>DNR Prod Facilty</v>
          </cell>
          <cell r="G4" t="str">
            <v>Corporate NOGI</v>
          </cell>
          <cell r="H4" t="str">
            <v>NIP_C_NOGI_ELECTRICAL</v>
          </cell>
          <cell r="I4" t="str">
            <v>Ranked IN</v>
          </cell>
          <cell r="J4" t="str">
            <v>1. NFA</v>
          </cell>
          <cell r="K4" t="str">
            <v>Corporate</v>
          </cell>
          <cell r="O4" t="str">
            <v>OGI</v>
          </cell>
          <cell r="P4" t="str">
            <v>Corporate</v>
          </cell>
          <cell r="Q4" t="str">
            <v>OML NR</v>
          </cell>
          <cell r="R4" t="str">
            <v>AGGNode NR</v>
          </cell>
          <cell r="S4" t="str">
            <v>Corporate</v>
          </cell>
          <cell r="U4" t="str">
            <v>Corporate Management</v>
          </cell>
          <cell r="V4" t="str">
            <v>DNR</v>
          </cell>
          <cell r="W4" t="str">
            <v>DNR</v>
          </cell>
          <cell r="BC4" t="str">
            <v>ELA</v>
          </cell>
          <cell r="BD4" t="str">
            <v>East</v>
          </cell>
        </row>
        <row r="5">
          <cell r="B5" t="str">
            <v>NIP_C_NOGI_INFO TECH_Possible_new</v>
          </cell>
          <cell r="C5" t="str">
            <v>Possible</v>
          </cell>
          <cell r="D5" t="str">
            <v>Corporate</v>
          </cell>
          <cell r="E5" t="str">
            <v>NOGI</v>
          </cell>
          <cell r="F5" t="str">
            <v>DNR Prod Facilty</v>
          </cell>
          <cell r="G5" t="str">
            <v>Corporate NOGI</v>
          </cell>
          <cell r="H5" t="str">
            <v>NIP_C_NOGI_INFO TECH</v>
          </cell>
          <cell r="I5" t="str">
            <v>Ranked IN</v>
          </cell>
          <cell r="J5" t="str">
            <v>1. NFA</v>
          </cell>
          <cell r="K5" t="str">
            <v>Corporate</v>
          </cell>
          <cell r="O5" t="str">
            <v>PRA</v>
          </cell>
          <cell r="P5" t="str">
            <v>Corporate</v>
          </cell>
          <cell r="Q5" t="str">
            <v>OML NR</v>
          </cell>
          <cell r="R5" t="str">
            <v>AGGNode NR</v>
          </cell>
          <cell r="S5" t="str">
            <v>Corporate</v>
          </cell>
          <cell r="U5" t="str">
            <v>NAG PF</v>
          </cell>
          <cell r="V5" t="str">
            <v>DNR</v>
          </cell>
          <cell r="W5" t="str">
            <v>DNR</v>
          </cell>
          <cell r="BC5" t="str">
            <v>EWS</v>
          </cell>
          <cell r="BD5" t="str">
            <v>East</v>
          </cell>
        </row>
        <row r="6">
          <cell r="B6" t="str">
            <v>NIP_C_NOGI_LOGISTICS_Possible_new</v>
          </cell>
          <cell r="C6" t="str">
            <v>Possible</v>
          </cell>
          <cell r="D6" t="str">
            <v>Corporate</v>
          </cell>
          <cell r="E6" t="str">
            <v>NOGI</v>
          </cell>
          <cell r="F6" t="str">
            <v>DNR Prod Facilty</v>
          </cell>
          <cell r="G6" t="str">
            <v>Corporate NOGI</v>
          </cell>
          <cell r="H6" t="str">
            <v>NIP_C_NOGI_LOGISTICS</v>
          </cell>
          <cell r="I6" t="str">
            <v>Ranked IN</v>
          </cell>
          <cell r="J6" t="str">
            <v>1. NFA</v>
          </cell>
          <cell r="K6" t="str">
            <v>Corporate</v>
          </cell>
          <cell r="O6" t="str">
            <v>Adjustment</v>
          </cell>
          <cell r="P6" t="str">
            <v>Corporate</v>
          </cell>
          <cell r="Q6" t="str">
            <v>OML NR</v>
          </cell>
          <cell r="R6" t="str">
            <v>AGGNode NR</v>
          </cell>
          <cell r="S6" t="str">
            <v>Corporate</v>
          </cell>
          <cell r="U6" t="str">
            <v>DNR Prod Facilty</v>
          </cell>
          <cell r="V6" t="str">
            <v>DNR</v>
          </cell>
          <cell r="W6" t="str">
            <v>DNR</v>
          </cell>
          <cell r="BC6" t="str">
            <v>OFS</v>
          </cell>
          <cell r="BD6" t="str">
            <v>Offshore</v>
          </cell>
        </row>
        <row r="7">
          <cell r="B7" t="str">
            <v>NIP_C_NOGI_SERVICES_Possible_new</v>
          </cell>
          <cell r="C7" t="str">
            <v>Possible</v>
          </cell>
          <cell r="D7" t="str">
            <v>Corporate</v>
          </cell>
          <cell r="E7" t="str">
            <v>NOGI</v>
          </cell>
          <cell r="F7" t="str">
            <v>DNR Prod Facilty</v>
          </cell>
          <cell r="G7" t="str">
            <v>Corporate NOGI</v>
          </cell>
          <cell r="H7" t="str">
            <v>NIP_C_NOGI_SERVICES</v>
          </cell>
          <cell r="I7" t="str">
            <v>Ranked IN</v>
          </cell>
          <cell r="J7" t="str">
            <v>1. NFA</v>
          </cell>
          <cell r="K7" t="str">
            <v>Corporate</v>
          </cell>
          <cell r="O7" t="str">
            <v>EEE</v>
          </cell>
          <cell r="P7" t="str">
            <v>Corporate</v>
          </cell>
          <cell r="Q7" t="str">
            <v>OML NR</v>
          </cell>
          <cell r="R7" t="str">
            <v>AGGNode NR</v>
          </cell>
          <cell r="S7" t="str">
            <v>Corporate</v>
          </cell>
          <cell r="U7" t="str">
            <v>NAG Cluster PF</v>
          </cell>
          <cell r="V7" t="str">
            <v>DNR</v>
          </cell>
          <cell r="W7" t="str">
            <v>DNR</v>
          </cell>
          <cell r="BC7" t="str">
            <v>WLA</v>
          </cell>
          <cell r="BD7" t="str">
            <v>West</v>
          </cell>
        </row>
        <row r="8">
          <cell r="B8" t="str">
            <v>NIP_C_OGI_ Well Integrity Enhancement_Possible_new</v>
          </cell>
          <cell r="C8" t="str">
            <v>Possible</v>
          </cell>
          <cell r="D8" t="str">
            <v>Corporate</v>
          </cell>
          <cell r="E8" t="str">
            <v>OGI</v>
          </cell>
          <cell r="F8" t="str">
            <v>DNR Prod Facilty</v>
          </cell>
          <cell r="G8" t="str">
            <v>Corporate OGI</v>
          </cell>
          <cell r="H8" t="str">
            <v>NIP_C_OGI_ Well Integrity Enhancement</v>
          </cell>
          <cell r="I8" t="str">
            <v>Ranked IN</v>
          </cell>
          <cell r="J8" t="str">
            <v>1. NFA</v>
          </cell>
          <cell r="K8" t="str">
            <v>Corporate</v>
          </cell>
          <cell r="O8" t="str">
            <v>OPEX</v>
          </cell>
          <cell r="P8" t="str">
            <v>Corporate</v>
          </cell>
          <cell r="Q8" t="str">
            <v>OML NR</v>
          </cell>
          <cell r="R8" t="str">
            <v>AGGNode NR</v>
          </cell>
          <cell r="S8" t="str">
            <v>Corporate</v>
          </cell>
          <cell r="U8" t="str">
            <v>Header: Prod Fac.</v>
          </cell>
          <cell r="V8" t="str">
            <v>Header Field1</v>
          </cell>
          <cell r="W8" t="str">
            <v>Header Field2</v>
          </cell>
          <cell r="BC8" t="str">
            <v>WNS</v>
          </cell>
          <cell r="BD8" t="str">
            <v>West</v>
          </cell>
        </row>
        <row r="9">
          <cell r="B9" t="str">
            <v>NIP_C_OGI_Bonny Terminal &amp; CLP_P</v>
          </cell>
          <cell r="C9" t="str">
            <v>Possible</v>
          </cell>
          <cell r="D9" t="str">
            <v>Corporate</v>
          </cell>
          <cell r="E9" t="str">
            <v>OGI</v>
          </cell>
          <cell r="F9" t="str">
            <v>DNR Prod Facilty</v>
          </cell>
          <cell r="G9" t="str">
            <v>Corporate OGI</v>
          </cell>
          <cell r="H9" t="str">
            <v>NIP_C_OGI_Bonny Terminal &amp; CLP</v>
          </cell>
          <cell r="I9" t="str">
            <v>Ranked IN</v>
          </cell>
          <cell r="J9" t="str">
            <v>1. NFA</v>
          </cell>
          <cell r="K9" t="str">
            <v>Corporate</v>
          </cell>
          <cell r="O9" t="str">
            <v>Exploration</v>
          </cell>
          <cell r="P9" t="str">
            <v>Corporate</v>
          </cell>
          <cell r="Q9" t="str">
            <v>OML NR</v>
          </cell>
          <cell r="R9" t="str">
            <v>AGGNode NR</v>
          </cell>
          <cell r="S9" t="str">
            <v>Corporate</v>
          </cell>
          <cell r="U9" t="str">
            <v>ADIBAWA1_FS</v>
          </cell>
          <cell r="V9" t="str">
            <v>No</v>
          </cell>
          <cell r="W9">
            <v>2009</v>
          </cell>
          <cell r="BC9" t="str">
            <v>WSS</v>
          </cell>
          <cell r="BD9" t="str">
            <v>West</v>
          </cell>
        </row>
        <row r="10">
          <cell r="B10" t="str">
            <v>NIP_C_OGI_CIVIL_Possible_new</v>
          </cell>
          <cell r="C10" t="str">
            <v>Possible</v>
          </cell>
          <cell r="D10" t="str">
            <v>Corporate</v>
          </cell>
          <cell r="E10" t="str">
            <v>OGI</v>
          </cell>
          <cell r="F10" t="str">
            <v>DNR Prod Facilty</v>
          </cell>
          <cell r="G10" t="str">
            <v>Corporate OGI</v>
          </cell>
          <cell r="H10" t="str">
            <v>NIP_C_OGI_CIVIL</v>
          </cell>
          <cell r="I10" t="str">
            <v>Ranked IN</v>
          </cell>
          <cell r="J10" t="str">
            <v>1. NFA</v>
          </cell>
          <cell r="K10" t="str">
            <v>Corporate</v>
          </cell>
          <cell r="O10" t="str">
            <v>Header: Field</v>
          </cell>
          <cell r="P10" t="str">
            <v>Header: AA</v>
          </cell>
          <cell r="Q10" t="str">
            <v>Header: OML</v>
          </cell>
          <cell r="R10" t="str">
            <v>Header: AGG Node</v>
          </cell>
          <cell r="S10" t="str">
            <v>Header: BT</v>
          </cell>
          <cell r="U10" t="str">
            <v>AFIESERE1_FS</v>
          </cell>
          <cell r="V10" t="str">
            <v>No</v>
          </cell>
          <cell r="W10">
            <v>2008</v>
          </cell>
          <cell r="BC10" t="str">
            <v>Corporate</v>
          </cell>
          <cell r="BD10" t="str">
            <v>Corporate</v>
          </cell>
        </row>
        <row r="11">
          <cell r="B11" t="str">
            <v>NIP_C_OGI_FIELD BASE INFRAST_Possible_new</v>
          </cell>
          <cell r="C11" t="str">
            <v>Possible</v>
          </cell>
          <cell r="D11" t="str">
            <v>Corporate</v>
          </cell>
          <cell r="E11" t="str">
            <v>OGI</v>
          </cell>
          <cell r="F11" t="str">
            <v>DNR Prod Facilty</v>
          </cell>
          <cell r="G11" t="str">
            <v>Corporate OGI</v>
          </cell>
          <cell r="H11" t="str">
            <v>NIP_C_OGI_FIELD BASE INFRAST</v>
          </cell>
          <cell r="I11" t="str">
            <v>Ranked IN</v>
          </cell>
          <cell r="J11" t="str">
            <v>1. NFA</v>
          </cell>
          <cell r="K11" t="str">
            <v>Corporate</v>
          </cell>
          <cell r="O11" t="str">
            <v>ABIA</v>
          </cell>
          <cell r="P11" t="str">
            <v>WNS</v>
          </cell>
          <cell r="Q11" t="str">
            <v>OML - 40</v>
          </cell>
          <cell r="R11" t="str">
            <v>Sapele AG</v>
          </cell>
          <cell r="S11" t="str">
            <v>PWB</v>
          </cell>
          <cell r="U11" t="str">
            <v>AGBADA1_FS</v>
          </cell>
          <cell r="V11" t="str">
            <v>Yes</v>
          </cell>
          <cell r="W11">
            <v>2006</v>
          </cell>
          <cell r="BC11" t="str">
            <v>Management</v>
          </cell>
          <cell r="BD11" t="str">
            <v>Corporate</v>
          </cell>
        </row>
        <row r="12">
          <cell r="B12" t="str">
            <v>NIP_C_OGI_Field Logistics Base_Possible_new</v>
          </cell>
          <cell r="C12" t="str">
            <v>Possible</v>
          </cell>
          <cell r="D12" t="str">
            <v>Corporate</v>
          </cell>
          <cell r="E12" t="str">
            <v>OGI</v>
          </cell>
          <cell r="F12" t="str">
            <v>DNR Prod Facilty</v>
          </cell>
          <cell r="G12" t="str">
            <v>Corporate OGI</v>
          </cell>
          <cell r="H12" t="str">
            <v>NIP_C_OGI_Field Logistics Base</v>
          </cell>
          <cell r="I12" t="str">
            <v>Ranked IN</v>
          </cell>
          <cell r="J12" t="str">
            <v>1. NFA</v>
          </cell>
          <cell r="K12" t="str">
            <v>Corporate</v>
          </cell>
          <cell r="O12" t="str">
            <v>ADIB</v>
          </cell>
          <cell r="P12" t="str">
            <v>ELA</v>
          </cell>
          <cell r="Q12" t="str">
            <v>OML - 27</v>
          </cell>
          <cell r="R12" t="str">
            <v>Ubie AG</v>
          </cell>
          <cell r="S12" t="str">
            <v>PEA</v>
          </cell>
          <cell r="U12" t="str">
            <v>AGBADA2_FS</v>
          </cell>
          <cell r="V12" t="str">
            <v>Yes</v>
          </cell>
          <cell r="W12">
            <v>2006</v>
          </cell>
          <cell r="BC12" t="str">
            <v>Facility Costs</v>
          </cell>
          <cell r="BD12" t="str">
            <v>Corporate</v>
          </cell>
        </row>
        <row r="13">
          <cell r="B13" t="str">
            <v>NIP_C_OGI_FORCADOS TERM + UPS_Possible_new</v>
          </cell>
          <cell r="C13" t="str">
            <v>Possible</v>
          </cell>
          <cell r="D13" t="str">
            <v>Corporate</v>
          </cell>
          <cell r="E13" t="str">
            <v>OGI</v>
          </cell>
          <cell r="F13" t="str">
            <v>DNR Prod Facilty</v>
          </cell>
          <cell r="G13" t="str">
            <v>Corporate OGI</v>
          </cell>
          <cell r="H13" t="str">
            <v>NIP_C_OGI_FORCADOS TERM + UPS</v>
          </cell>
          <cell r="I13" t="str">
            <v>Ranked IN</v>
          </cell>
          <cell r="J13" t="str">
            <v>1. NFA</v>
          </cell>
          <cell r="K13" t="str">
            <v>Corporate</v>
          </cell>
          <cell r="O13" t="str">
            <v>ADNE</v>
          </cell>
          <cell r="P13" t="str">
            <v>ELA</v>
          </cell>
          <cell r="Q13" t="str">
            <v>OML - 27</v>
          </cell>
          <cell r="R13" t="str">
            <v>Ubie AG</v>
          </cell>
          <cell r="S13" t="str">
            <v>PEA</v>
          </cell>
          <cell r="U13" t="str">
            <v>AHIA1_FS</v>
          </cell>
          <cell r="V13" t="str">
            <v>No</v>
          </cell>
          <cell r="W13">
            <v>2009</v>
          </cell>
          <cell r="BC13" t="str">
            <v>Header: Activity Area</v>
          </cell>
          <cell r="BD13" t="str">
            <v>Header - Div</v>
          </cell>
        </row>
        <row r="14">
          <cell r="B14" t="str">
            <v>NIP_D_2006 LIO_PRA_P</v>
          </cell>
          <cell r="C14" t="str">
            <v>Possible</v>
          </cell>
          <cell r="D14" t="str">
            <v>Corporate</v>
          </cell>
          <cell r="E14" t="str">
            <v>PRA</v>
          </cell>
          <cell r="F14" t="str">
            <v>DNR Prod Facilty</v>
          </cell>
          <cell r="G14" t="str">
            <v>Corporate PRA</v>
          </cell>
          <cell r="H14" t="str">
            <v>NIP_D_2006 LIO_PRA</v>
          </cell>
          <cell r="I14" t="str">
            <v>Ranked IN</v>
          </cell>
          <cell r="J14" t="str">
            <v>1. NFA</v>
          </cell>
          <cell r="K14" t="str">
            <v>PRA</v>
          </cell>
          <cell r="O14" t="str">
            <v>AFAM</v>
          </cell>
          <cell r="P14" t="str">
            <v>ELA</v>
          </cell>
          <cell r="Q14" t="str">
            <v>OML - 11</v>
          </cell>
          <cell r="R14" t="str">
            <v>Obigbo AG</v>
          </cell>
          <cell r="S14" t="str">
            <v>PEA</v>
          </cell>
          <cell r="U14" t="str">
            <v>ALAKIRI1_FS</v>
          </cell>
          <cell r="V14" t="str">
            <v>No</v>
          </cell>
          <cell r="W14">
            <v>2012</v>
          </cell>
        </row>
        <row r="15">
          <cell r="B15" t="str">
            <v>NIP_D_2007 LIO_PRA_P</v>
          </cell>
          <cell r="C15" t="str">
            <v>Possible</v>
          </cell>
          <cell r="D15" t="str">
            <v>Corporate</v>
          </cell>
          <cell r="E15" t="str">
            <v>PRA</v>
          </cell>
          <cell r="F15" t="str">
            <v>DNR Prod Facilty</v>
          </cell>
          <cell r="G15" t="str">
            <v>Corporate PRA</v>
          </cell>
          <cell r="H15" t="str">
            <v>NIP_D_2007 LIO_PRA</v>
          </cell>
          <cell r="I15" t="str">
            <v>Ranked IN</v>
          </cell>
          <cell r="J15" t="str">
            <v>1. NFA</v>
          </cell>
          <cell r="K15" t="str">
            <v>PRA</v>
          </cell>
          <cell r="O15" t="str">
            <v>AFIE</v>
          </cell>
          <cell r="P15" t="str">
            <v>WLA</v>
          </cell>
          <cell r="Q15" t="str">
            <v>OML - 30</v>
          </cell>
          <cell r="R15" t="str">
            <v>Ughelli AG</v>
          </cell>
          <cell r="S15" t="str">
            <v>PWA</v>
          </cell>
          <cell r="U15" t="str">
            <v>AMUKPE1_FS</v>
          </cell>
          <cell r="V15" t="str">
            <v>No</v>
          </cell>
          <cell r="W15">
            <v>2008</v>
          </cell>
        </row>
        <row r="16">
          <cell r="B16" t="str">
            <v>NIP_D_2008 LIO_PRA_P</v>
          </cell>
          <cell r="C16" t="str">
            <v>Possible</v>
          </cell>
          <cell r="D16" t="str">
            <v>Corporate</v>
          </cell>
          <cell r="E16" t="str">
            <v>PRA</v>
          </cell>
          <cell r="F16" t="str">
            <v>DNR Prod Facilty</v>
          </cell>
          <cell r="G16" t="str">
            <v>Corporate PRA</v>
          </cell>
          <cell r="H16" t="str">
            <v>NIP_D_2008 LIO_PRA</v>
          </cell>
          <cell r="I16" t="str">
            <v>Ranked IN</v>
          </cell>
          <cell r="J16" t="str">
            <v>1. NFA</v>
          </cell>
          <cell r="K16" t="str">
            <v>PRA</v>
          </cell>
          <cell r="O16" t="str">
            <v>AFMU</v>
          </cell>
          <cell r="P16" t="str">
            <v>ELA</v>
          </cell>
          <cell r="Q16" t="str">
            <v>OML - 11</v>
          </cell>
          <cell r="R16" t="str">
            <v>Obigbo AG</v>
          </cell>
          <cell r="S16" t="str">
            <v>PEA</v>
          </cell>
          <cell r="U16" t="str">
            <v>AWOBA1_FS</v>
          </cell>
          <cell r="V16" t="str">
            <v>Yes</v>
          </cell>
          <cell r="W16">
            <v>2006</v>
          </cell>
        </row>
        <row r="17">
          <cell r="B17" t="str">
            <v>NIP_D_2009 LIO_PRA_P</v>
          </cell>
          <cell r="C17" t="str">
            <v>Possible</v>
          </cell>
          <cell r="D17" t="str">
            <v>Corporate</v>
          </cell>
          <cell r="E17" t="str">
            <v>PRA</v>
          </cell>
          <cell r="F17" t="str">
            <v>DNR Prod Facilty</v>
          </cell>
          <cell r="G17" t="str">
            <v>Corporate PRA</v>
          </cell>
          <cell r="H17" t="str">
            <v>NIP_D_2009 LIO_PRA</v>
          </cell>
          <cell r="I17" t="e">
            <v>#N/A</v>
          </cell>
          <cell r="J17" t="e">
            <v>#N/A</v>
          </cell>
          <cell r="K17" t="str">
            <v>PRA</v>
          </cell>
          <cell r="O17" t="str">
            <v>AFRE</v>
          </cell>
          <cell r="P17" t="str">
            <v>WSS</v>
          </cell>
          <cell r="Q17" t="str">
            <v>OML - 43</v>
          </cell>
          <cell r="R17" t="str">
            <v>Otumara AG</v>
          </cell>
          <cell r="S17" t="str">
            <v>PWC</v>
          </cell>
          <cell r="U17" t="str">
            <v>BATAN1_FS</v>
          </cell>
          <cell r="V17" t="str">
            <v>Yes</v>
          </cell>
          <cell r="W17">
            <v>2006</v>
          </cell>
        </row>
        <row r="18">
          <cell r="B18" t="str">
            <v>NIP_D_ABIA_WNS_C01_P</v>
          </cell>
          <cell r="C18" t="str">
            <v>Possible</v>
          </cell>
          <cell r="D18" t="str">
            <v>WNS</v>
          </cell>
          <cell r="E18" t="str">
            <v>ABIA</v>
          </cell>
          <cell r="F18" t="str">
            <v>JONES_CREEK1_FS</v>
          </cell>
          <cell r="G18" t="str">
            <v>NIP_BP06_Gbetiokun/Abiala ID</v>
          </cell>
          <cell r="H18" t="str">
            <v>NIP_D_ABIA_WNS_C01</v>
          </cell>
          <cell r="I18" t="str">
            <v>Ranked IN</v>
          </cell>
          <cell r="J18" t="str">
            <v>4. Oil Pre-FID</v>
          </cell>
          <cell r="K18" t="str">
            <v>3. New Oil</v>
          </cell>
          <cell r="O18" t="str">
            <v>AFUO</v>
          </cell>
          <cell r="P18" t="str">
            <v>WSS</v>
          </cell>
          <cell r="Q18" t="str">
            <v>OML - 35</v>
          </cell>
          <cell r="R18" t="str">
            <v>Southern Swamp AG</v>
          </cell>
          <cell r="S18" t="str">
            <v>NOV</v>
          </cell>
          <cell r="U18" t="str">
            <v>BELEMA1_FS</v>
          </cell>
          <cell r="V18" t="str">
            <v>Yes</v>
          </cell>
          <cell r="W18">
            <v>2006</v>
          </cell>
        </row>
        <row r="19">
          <cell r="B19" t="str">
            <v>NIP_D_ADIB_ELA_I01_P</v>
          </cell>
          <cell r="C19" t="str">
            <v>Possible</v>
          </cell>
          <cell r="D19" t="str">
            <v>ELA</v>
          </cell>
          <cell r="E19" t="str">
            <v>ADIB</v>
          </cell>
          <cell r="F19" t="str">
            <v>ADIBAWA1_FS</v>
          </cell>
          <cell r="G19" t="str">
            <v>NIP_BP06_AG Solutions-Ahia Adibawa</v>
          </cell>
          <cell r="H19" t="str">
            <v>NIP_D_ADIB_ELA_I01</v>
          </cell>
          <cell r="I19" t="str">
            <v>Ranked IN</v>
          </cell>
          <cell r="J19" t="str">
            <v>4. Oil Pre-FID</v>
          </cell>
          <cell r="K19" t="str">
            <v>3. New Oil</v>
          </cell>
          <cell r="O19" t="str">
            <v>AGBA</v>
          </cell>
          <cell r="P19" t="str">
            <v>WSS</v>
          </cell>
          <cell r="Q19" t="str">
            <v>OML - 36</v>
          </cell>
          <cell r="R19" t="str">
            <v>Southern Swamp AG</v>
          </cell>
          <cell r="S19" t="str">
            <v>PWC</v>
          </cell>
          <cell r="U19" t="str">
            <v>BENISEDE1_FS</v>
          </cell>
          <cell r="V19" t="str">
            <v>No</v>
          </cell>
          <cell r="W19">
            <v>2011</v>
          </cell>
        </row>
        <row r="20">
          <cell r="B20" t="str">
            <v>NIP_D_ADIB_ELA_R01_P</v>
          </cell>
          <cell r="C20" t="str">
            <v>Possible</v>
          </cell>
          <cell r="D20" t="str">
            <v>ELA</v>
          </cell>
          <cell r="E20" t="str">
            <v>ADIB</v>
          </cell>
          <cell r="F20" t="str">
            <v>ADIBAWA1_FS</v>
          </cell>
          <cell r="G20" t="str">
            <v>NIP_BP06_2006 LIO</v>
          </cell>
          <cell r="H20" t="str">
            <v>NIP_D_ADIB_ELA_R01</v>
          </cell>
          <cell r="I20" t="str">
            <v>Ranked IN</v>
          </cell>
          <cell r="J20" t="str">
            <v>1. NFA</v>
          </cell>
          <cell r="K20" t="str">
            <v>2. LIO</v>
          </cell>
          <cell r="O20" t="str">
            <v>AGBD</v>
          </cell>
          <cell r="P20" t="str">
            <v>ELA</v>
          </cell>
          <cell r="Q20" t="str">
            <v>OML - 17</v>
          </cell>
          <cell r="R20" t="str">
            <v>Obigbo AG</v>
          </cell>
          <cell r="S20" t="str">
            <v>PEA</v>
          </cell>
          <cell r="U20" t="str">
            <v>BONNY1_FS</v>
          </cell>
          <cell r="V20" t="str">
            <v>No</v>
          </cell>
          <cell r="W20">
            <v>2009</v>
          </cell>
        </row>
        <row r="21">
          <cell r="B21" t="str">
            <v>NIP_D_ADIB_ELA_R02_P</v>
          </cell>
          <cell r="C21" t="str">
            <v>Possible</v>
          </cell>
          <cell r="D21" t="str">
            <v>ELA</v>
          </cell>
          <cell r="E21" t="str">
            <v>ADIB</v>
          </cell>
          <cell r="F21" t="str">
            <v>ADIBAWA1_FS</v>
          </cell>
          <cell r="G21" t="str">
            <v>NIP_BP06_2007 LIO</v>
          </cell>
          <cell r="H21" t="str">
            <v>NIP_D_ADIB_ELA_R02</v>
          </cell>
          <cell r="I21" t="str">
            <v>Ranked IN</v>
          </cell>
          <cell r="J21" t="str">
            <v>1. NFA</v>
          </cell>
          <cell r="K21" t="str">
            <v>2. LIO</v>
          </cell>
          <cell r="O21" t="str">
            <v>AHIA</v>
          </cell>
          <cell r="P21" t="str">
            <v>ELA</v>
          </cell>
          <cell r="Q21" t="str">
            <v>OML - 21</v>
          </cell>
          <cell r="R21" t="str">
            <v>Ubie AG</v>
          </cell>
          <cell r="S21" t="str">
            <v>PEA</v>
          </cell>
          <cell r="U21" t="str">
            <v>BUGUMA_CREEK1_FS</v>
          </cell>
          <cell r="V21" t="str">
            <v>Yes</v>
          </cell>
          <cell r="W21">
            <v>2006</v>
          </cell>
        </row>
        <row r="22">
          <cell r="B22" t="str">
            <v>NIP_D_ADNE_ELA_I01_P</v>
          </cell>
          <cell r="C22" t="str">
            <v>Possible</v>
          </cell>
          <cell r="D22" t="str">
            <v>ELA</v>
          </cell>
          <cell r="E22" t="str">
            <v>ADNE</v>
          </cell>
          <cell r="F22" t="str">
            <v>ADIBAWA1_FS</v>
          </cell>
          <cell r="G22" t="str">
            <v>NIP_BP06_AG Solutions-Ahia Adibawa</v>
          </cell>
          <cell r="H22" t="str">
            <v>NIP_D_ADNE_ELA_I01</v>
          </cell>
          <cell r="I22" t="str">
            <v>Ranked IN</v>
          </cell>
          <cell r="J22" t="str">
            <v>4. Oil Pre-Fid</v>
          </cell>
          <cell r="K22" t="str">
            <v>3. New Oil</v>
          </cell>
          <cell r="O22" t="str">
            <v>AJAT</v>
          </cell>
          <cell r="P22" t="str">
            <v>WSS</v>
          </cell>
          <cell r="Q22" t="str">
            <v>OML - 35</v>
          </cell>
          <cell r="R22" t="str">
            <v>Southern Swamp AG</v>
          </cell>
          <cell r="S22" t="str">
            <v>PWC</v>
          </cell>
          <cell r="U22" t="str">
            <v>CAWTHORNE_CHANNEL1_FS</v>
          </cell>
          <cell r="V22" t="str">
            <v>Yes</v>
          </cell>
          <cell r="W22">
            <v>2006</v>
          </cell>
        </row>
        <row r="23">
          <cell r="B23" t="str">
            <v>NIP_D_ADNE_ELA_S01_P</v>
          </cell>
          <cell r="C23" t="str">
            <v>Possible</v>
          </cell>
          <cell r="D23" t="str">
            <v>ELA</v>
          </cell>
          <cell r="E23" t="str">
            <v>ADNE</v>
          </cell>
          <cell r="F23" t="str">
            <v>ADIBAWA1_FS</v>
          </cell>
          <cell r="G23" t="str">
            <v>NIP_BP06_Integrity</v>
          </cell>
          <cell r="H23" t="str">
            <v>NIP_D_ADNE_ELA_S01</v>
          </cell>
          <cell r="I23" t="str">
            <v>Ranked IN</v>
          </cell>
          <cell r="J23" t="str">
            <v>1. NFA</v>
          </cell>
          <cell r="K23" t="str">
            <v>2. LIO</v>
          </cell>
          <cell r="O23" t="str">
            <v>AJUJ</v>
          </cell>
          <cell r="P23" t="str">
            <v>WNS</v>
          </cell>
          <cell r="Q23" t="str">
            <v>OML - 42</v>
          </cell>
          <cell r="R23" t="str">
            <v>Odidi AG</v>
          </cell>
          <cell r="S23" t="str">
            <v>PWB</v>
          </cell>
          <cell r="U23" t="str">
            <v>CAWTHORNE_CHANNEL2_FS</v>
          </cell>
          <cell r="V23" t="str">
            <v>Yes</v>
          </cell>
          <cell r="W23">
            <v>2006</v>
          </cell>
        </row>
        <row r="24">
          <cell r="B24" t="str">
            <v>NIP_D_Afam Gas Supply_PRA_P</v>
          </cell>
          <cell r="C24" t="str">
            <v>Possible</v>
          </cell>
          <cell r="D24" t="str">
            <v>Corporate</v>
          </cell>
          <cell r="E24" t="str">
            <v>PRA</v>
          </cell>
          <cell r="F24" t="str">
            <v>DNR Prod Facilty</v>
          </cell>
          <cell r="G24" t="str">
            <v>Corporate PRA</v>
          </cell>
          <cell r="H24" t="str">
            <v>NIP_D_Afam Gas Supply_PRA</v>
          </cell>
          <cell r="I24" t="str">
            <v>Ranked IN</v>
          </cell>
          <cell r="J24" t="str">
            <v>5. Ongoing Gas</v>
          </cell>
          <cell r="K24" t="str">
            <v>PRA</v>
          </cell>
          <cell r="O24" t="str">
            <v>AKON</v>
          </cell>
          <cell r="P24" t="str">
            <v>WSS</v>
          </cell>
          <cell r="Q24" t="str">
            <v xml:space="preserve">OML - </v>
          </cell>
          <cell r="R24" t="str">
            <v>Southern Swamp AG</v>
          </cell>
          <cell r="S24" t="str">
            <v>PWC</v>
          </cell>
          <cell r="U24" t="str">
            <v>CAWTHORNE_CHANNEL3_FS</v>
          </cell>
          <cell r="V24" t="str">
            <v>Yes</v>
          </cell>
          <cell r="W24">
            <v>2006</v>
          </cell>
        </row>
        <row r="25">
          <cell r="B25" t="str">
            <v>NIP_D_Afam/Alscon Gas Supply Facilities Cost_P</v>
          </cell>
          <cell r="C25" t="str">
            <v>Possible</v>
          </cell>
          <cell r="D25" t="str">
            <v>Facility Costs</v>
          </cell>
          <cell r="E25" t="str">
            <v>AFAM</v>
          </cell>
          <cell r="F25" t="str">
            <v>DNR Prod Facilty</v>
          </cell>
          <cell r="G25" t="str">
            <v>Corporate - Facility</v>
          </cell>
          <cell r="H25" t="str">
            <v>NIP_D_Afam/Alscon Gas Supply Facilities Cost</v>
          </cell>
          <cell r="I25" t="str">
            <v>Ranked IN</v>
          </cell>
          <cell r="J25" t="str">
            <v>5. Ongoing Gas</v>
          </cell>
          <cell r="K25" t="str">
            <v>Facilities</v>
          </cell>
          <cell r="O25" t="str">
            <v>AKOS</v>
          </cell>
          <cell r="P25" t="str">
            <v>EES</v>
          </cell>
          <cell r="Q25" t="str">
            <v>OML - 18</v>
          </cell>
          <cell r="R25" t="str">
            <v>Cawthorne Channel AG</v>
          </cell>
          <cell r="S25" t="str">
            <v>PEC</v>
          </cell>
          <cell r="U25" t="str">
            <v>DIEBU_CREEK1_FS</v>
          </cell>
          <cell r="V25" t="str">
            <v>No</v>
          </cell>
          <cell r="W25">
            <v>2009</v>
          </cell>
        </row>
        <row r="26">
          <cell r="B26" t="str">
            <v>NIP_D_AFAM_ELA_D01_P</v>
          </cell>
          <cell r="C26" t="str">
            <v>Possible</v>
          </cell>
          <cell r="D26" t="str">
            <v>ELA</v>
          </cell>
          <cell r="E26" t="str">
            <v>AFAM</v>
          </cell>
          <cell r="F26" t="str">
            <v>PLANNED_OKOLOMA1_FS</v>
          </cell>
          <cell r="G26" t="str">
            <v>NIP_BP06_Afam ORD</v>
          </cell>
          <cell r="H26" t="str">
            <v>NIP_D_AFAM_ELA_D01</v>
          </cell>
          <cell r="I26" t="str">
            <v>Ranked IN</v>
          </cell>
          <cell r="J26" t="str">
            <v>4. Oil Pre-FID</v>
          </cell>
          <cell r="K26" t="str">
            <v>3. New Oil</v>
          </cell>
          <cell r="O26" t="str">
            <v>ALAK</v>
          </cell>
          <cell r="P26" t="str">
            <v>EES</v>
          </cell>
          <cell r="Q26" t="str">
            <v>OML - 18</v>
          </cell>
          <cell r="R26" t="str">
            <v>Alakiri AG</v>
          </cell>
          <cell r="S26" t="str">
            <v>PEC</v>
          </cell>
          <cell r="U26" t="str">
            <v>EGBEMA_WEST1_FS</v>
          </cell>
          <cell r="V26" t="str">
            <v>No</v>
          </cell>
          <cell r="W26">
            <v>2009</v>
          </cell>
        </row>
        <row r="27">
          <cell r="B27" t="str">
            <v>NIP_D_AFAM_ELA_G01_P</v>
          </cell>
          <cell r="C27" t="str">
            <v>Possible</v>
          </cell>
          <cell r="D27" t="str">
            <v>ELA</v>
          </cell>
          <cell r="E27" t="str">
            <v>AFAM</v>
          </cell>
          <cell r="F27" t="str">
            <v>NAG PF</v>
          </cell>
          <cell r="G27" t="e">
            <v>#N/A</v>
          </cell>
          <cell r="H27" t="str">
            <v>NIP_D_AFAM_ELA_G01</v>
          </cell>
          <cell r="I27" t="str">
            <v>Ranked IN</v>
          </cell>
          <cell r="J27" t="str">
            <v>5. Ongoing Gas</v>
          </cell>
          <cell r="K27" t="str">
            <v>3. New Oil</v>
          </cell>
          <cell r="O27" t="str">
            <v>ALEL</v>
          </cell>
          <cell r="P27" t="str">
            <v>WSS</v>
          </cell>
          <cell r="Q27" t="str">
            <v>OML - 35</v>
          </cell>
          <cell r="R27" t="str">
            <v>Southern Swamp AG</v>
          </cell>
          <cell r="S27" t="str">
            <v>PWC</v>
          </cell>
          <cell r="U27" t="str">
            <v>EGBEMA1_FS</v>
          </cell>
          <cell r="V27" t="str">
            <v>No</v>
          </cell>
          <cell r="W27">
            <v>2009</v>
          </cell>
        </row>
        <row r="28">
          <cell r="B28" t="str">
            <v>NIP_D_AFIE_WLA_D01_P</v>
          </cell>
          <cell r="C28" t="str">
            <v>Possible</v>
          </cell>
          <cell r="D28" t="str">
            <v>WLA</v>
          </cell>
          <cell r="E28" t="str">
            <v>AFIE</v>
          </cell>
          <cell r="F28" t="str">
            <v>AFIESERE1_FS</v>
          </cell>
          <cell r="G28" t="str">
            <v>NIP_BP06_AOU Module 1</v>
          </cell>
          <cell r="H28" t="str">
            <v>NIP_D_AFIE_WLA_D01</v>
          </cell>
          <cell r="I28" t="str">
            <v>Ranked IN</v>
          </cell>
          <cell r="J28" t="str">
            <v>4. Oil Pre-FID</v>
          </cell>
          <cell r="K28" t="str">
            <v>3. New Oil</v>
          </cell>
          <cell r="O28" t="str">
            <v>ALKE</v>
          </cell>
          <cell r="P28" t="str">
            <v>EES</v>
          </cell>
          <cell r="Q28" t="str">
            <v>OML - 18</v>
          </cell>
          <cell r="R28" t="str">
            <v>Alakiri AG</v>
          </cell>
          <cell r="S28" t="str">
            <v>PEC</v>
          </cell>
          <cell r="U28" t="str">
            <v>EGWA1_FS</v>
          </cell>
          <cell r="V28" t="str">
            <v>Yes</v>
          </cell>
          <cell r="W28">
            <v>2006</v>
          </cell>
        </row>
        <row r="29">
          <cell r="B29" t="str">
            <v>NIP_D_AFIE_WLA_D02_P</v>
          </cell>
          <cell r="C29" t="str">
            <v>Possible</v>
          </cell>
          <cell r="D29" t="str">
            <v>WLA</v>
          </cell>
          <cell r="E29" t="str">
            <v>AFIE</v>
          </cell>
          <cell r="F29" t="str">
            <v>AFIESERE1_FS</v>
          </cell>
          <cell r="G29" t="str">
            <v>NIP_BP06_AOU Module 2</v>
          </cell>
          <cell r="H29" t="str">
            <v>NIP_D_AFIE_WLA_D02</v>
          </cell>
          <cell r="I29" t="str">
            <v>Ranked IN</v>
          </cell>
          <cell r="J29" t="str">
            <v>4. Oil Pre-FID</v>
          </cell>
          <cell r="K29" t="str">
            <v>3. New Oil</v>
          </cell>
          <cell r="O29" t="str">
            <v>AMUK</v>
          </cell>
          <cell r="P29" t="str">
            <v>WLA</v>
          </cell>
          <cell r="Q29" t="str">
            <v>OML - 38</v>
          </cell>
          <cell r="R29" t="str">
            <v>Sapele AG</v>
          </cell>
          <cell r="S29" t="str">
            <v>PWA</v>
          </cell>
          <cell r="U29" t="str">
            <v>EGWA2_FS</v>
          </cell>
          <cell r="V29" t="str">
            <v>Yes</v>
          </cell>
          <cell r="W29">
            <v>2006</v>
          </cell>
        </row>
        <row r="30">
          <cell r="B30" t="str">
            <v>NIP_D_AFIE_WLA_T01_P</v>
          </cell>
          <cell r="C30" t="str">
            <v>Possible</v>
          </cell>
          <cell r="D30" t="str">
            <v>WLA</v>
          </cell>
          <cell r="E30" t="str">
            <v>AFIE</v>
          </cell>
          <cell r="F30" t="str">
            <v>AFIESERE1_FS</v>
          </cell>
          <cell r="G30" t="str">
            <v>NIP_BP06_2006 LIO</v>
          </cell>
          <cell r="H30" t="str">
            <v>NIP_D_AFIE_WLA_T01</v>
          </cell>
          <cell r="I30" t="str">
            <v>Ranked IN</v>
          </cell>
          <cell r="J30" t="str">
            <v>1. NFA</v>
          </cell>
          <cell r="K30" t="str">
            <v>2. LIO</v>
          </cell>
          <cell r="O30" t="str">
            <v>ANGA</v>
          </cell>
          <cell r="P30" t="str">
            <v>WSS</v>
          </cell>
          <cell r="Q30" t="str">
            <v>OML - 35</v>
          </cell>
          <cell r="R30" t="str">
            <v>Southern Swamp AG</v>
          </cell>
          <cell r="S30" t="str">
            <v>PWC</v>
          </cell>
          <cell r="U30" t="str">
            <v>EKULAMA1_FS</v>
          </cell>
          <cell r="V30" t="str">
            <v>Yes</v>
          </cell>
          <cell r="W30">
            <v>2006</v>
          </cell>
        </row>
        <row r="31">
          <cell r="B31" t="str">
            <v>NIP_D_AFMU_ELA_G01_P</v>
          </cell>
          <cell r="C31" t="str">
            <v>Possible</v>
          </cell>
          <cell r="D31" t="str">
            <v>ELA</v>
          </cell>
          <cell r="E31" t="str">
            <v>AFMU</v>
          </cell>
          <cell r="F31" t="str">
            <v>NAG PF</v>
          </cell>
          <cell r="G31" t="str">
            <v>NIP_BP06_Afam Gas Supply</v>
          </cell>
          <cell r="H31" t="str">
            <v>NIP_D_AFMU_ELA_G01</v>
          </cell>
          <cell r="I31" t="str">
            <v>Ranked IN</v>
          </cell>
          <cell r="J31" t="str">
            <v>5. Ongoing Gas</v>
          </cell>
          <cell r="K31" t="str">
            <v>3. New Oil</v>
          </cell>
          <cell r="O31" t="str">
            <v>ASAR</v>
          </cell>
          <cell r="P31" t="str">
            <v>EES</v>
          </cell>
          <cell r="Q31" t="str">
            <v>OML - 18</v>
          </cell>
          <cell r="R31" t="str">
            <v>Alakiri AG</v>
          </cell>
          <cell r="S31" t="str">
            <v>PEC</v>
          </cell>
          <cell r="U31" t="str">
            <v>EKULAMA2_FS</v>
          </cell>
          <cell r="V31" t="str">
            <v>Yes</v>
          </cell>
          <cell r="W31">
            <v>2006</v>
          </cell>
        </row>
        <row r="32">
          <cell r="B32" t="str">
            <v>NIP_D_AFMU_ELA_G03_P</v>
          </cell>
          <cell r="C32" t="str">
            <v>Possible</v>
          </cell>
          <cell r="D32" t="str">
            <v>ELA</v>
          </cell>
          <cell r="E32" t="str">
            <v>AFMU</v>
          </cell>
          <cell r="F32" t="str">
            <v>NAG PF</v>
          </cell>
          <cell r="G32" t="e">
            <v>#N/A</v>
          </cell>
          <cell r="H32" t="str">
            <v>NIP_D_AFMU_ELA_G03</v>
          </cell>
          <cell r="I32" t="e">
            <v>#N/A</v>
          </cell>
          <cell r="J32" t="e">
            <v>#N/A</v>
          </cell>
          <cell r="K32" t="str">
            <v>3. New Oil</v>
          </cell>
          <cell r="O32" t="str">
            <v>ASSN</v>
          </cell>
          <cell r="Q32" t="str">
            <v xml:space="preserve">OML - </v>
          </cell>
          <cell r="R32">
            <v>0</v>
          </cell>
          <cell r="S32" t="str">
            <v>PEA</v>
          </cell>
          <cell r="U32" t="str">
            <v>ERIEMU1_FS</v>
          </cell>
          <cell r="V32" t="str">
            <v>Yes</v>
          </cell>
          <cell r="W32">
            <v>2006</v>
          </cell>
        </row>
        <row r="33">
          <cell r="B33" t="str">
            <v>NIP_D_AFRE_WSS_C01_P</v>
          </cell>
          <cell r="C33" t="str">
            <v>Possible</v>
          </cell>
          <cell r="D33" t="str">
            <v>WSS</v>
          </cell>
          <cell r="E33" t="str">
            <v>AFRE</v>
          </cell>
          <cell r="F33" t="str">
            <v>ESCRAVOS_BEACH1_FS</v>
          </cell>
          <cell r="G33" t="str">
            <v>NIP_BP06_Afremo Workover</v>
          </cell>
          <cell r="H33" t="str">
            <v>NIP_D_AFRE_WSS_C01</v>
          </cell>
          <cell r="I33" t="str">
            <v>Ranked OUT</v>
          </cell>
          <cell r="J33" t="str">
            <v>4. Oil Pre-FID</v>
          </cell>
          <cell r="K33" t="str">
            <v>3. New Oil</v>
          </cell>
          <cell r="O33" t="str">
            <v>AWNW</v>
          </cell>
          <cell r="P33" t="str">
            <v>EES</v>
          </cell>
          <cell r="Q33" t="str">
            <v>OML - 24</v>
          </cell>
          <cell r="R33" t="str">
            <v>Awoba AG</v>
          </cell>
          <cell r="S33" t="str">
            <v>PEC</v>
          </cell>
          <cell r="U33" t="str">
            <v>ESCRAVOS_BEACH1_FS</v>
          </cell>
          <cell r="V33" t="str">
            <v>No</v>
          </cell>
          <cell r="W33">
            <v>2008</v>
          </cell>
        </row>
        <row r="34">
          <cell r="B34" t="str">
            <v>NIP_D_AFRE_WSS_D01_P</v>
          </cell>
          <cell r="C34" t="str">
            <v>Possible</v>
          </cell>
          <cell r="D34" t="str">
            <v>WSS</v>
          </cell>
          <cell r="E34" t="str">
            <v>AFRE</v>
          </cell>
          <cell r="F34" t="str">
            <v>ESCRAVOS_BEACH1_FS</v>
          </cell>
          <cell r="G34" t="str">
            <v>NIP_BP06_Afremo Sidetrack</v>
          </cell>
          <cell r="H34" t="str">
            <v>NIP_D_AFRE_WSS_D01</v>
          </cell>
          <cell r="I34" t="str">
            <v>Ranked OUT</v>
          </cell>
          <cell r="J34" t="str">
            <v>4. Oil Pre-FID</v>
          </cell>
          <cell r="K34" t="str">
            <v>3. New Oil</v>
          </cell>
          <cell r="O34" t="str">
            <v>AWOB</v>
          </cell>
          <cell r="P34" t="str">
            <v>EES</v>
          </cell>
          <cell r="Q34" t="str">
            <v>OML - 24</v>
          </cell>
          <cell r="R34" t="str">
            <v>Awoba AG</v>
          </cell>
          <cell r="S34" t="str">
            <v>PEC</v>
          </cell>
          <cell r="U34" t="str">
            <v>ETELEBOU1_FS</v>
          </cell>
          <cell r="V34" t="str">
            <v>No</v>
          </cell>
          <cell r="W34">
            <v>2009</v>
          </cell>
        </row>
        <row r="35">
          <cell r="B35" t="str">
            <v>NIP_D_AFRE_WSS_L01_P</v>
          </cell>
          <cell r="C35" t="str">
            <v>Possible</v>
          </cell>
          <cell r="D35" t="str">
            <v>WSS</v>
          </cell>
          <cell r="E35" t="str">
            <v>AFRE</v>
          </cell>
          <cell r="F35" t="str">
            <v>ESCRAVOS_BEACH1_FS</v>
          </cell>
          <cell r="G35" t="str">
            <v>NIP_BP06_Afremo Gaslift</v>
          </cell>
          <cell r="H35" t="str">
            <v>NIP_D_AFRE_WSS_L01</v>
          </cell>
          <cell r="I35" t="str">
            <v>Ranked OUT</v>
          </cell>
          <cell r="J35" t="str">
            <v>4. Oil Pre-FID</v>
          </cell>
          <cell r="K35" t="str">
            <v>3. New Oil</v>
          </cell>
          <cell r="O35" t="str">
            <v>BATA</v>
          </cell>
          <cell r="P35" t="str">
            <v>WNS</v>
          </cell>
          <cell r="Q35" t="str">
            <v>OML - 42</v>
          </cell>
          <cell r="R35" t="str">
            <v>Odidi AG</v>
          </cell>
          <cell r="S35" t="str">
            <v>PWB</v>
          </cell>
          <cell r="U35" t="str">
            <v>EVWRENI1_FS</v>
          </cell>
          <cell r="V35" t="str">
            <v>No</v>
          </cell>
          <cell r="W35">
            <v>2009</v>
          </cell>
        </row>
        <row r="36">
          <cell r="B36" t="str">
            <v>NIP_D_Afremo Sidetrack_PRA_P</v>
          </cell>
          <cell r="C36" t="str">
            <v>Possible</v>
          </cell>
          <cell r="D36" t="str">
            <v>Corporate</v>
          </cell>
          <cell r="E36" t="str">
            <v>PRA</v>
          </cell>
          <cell r="F36" t="str">
            <v>DNR Prod Facilty</v>
          </cell>
          <cell r="G36" t="str">
            <v>Corporate PRA</v>
          </cell>
          <cell r="H36" t="str">
            <v>NIP_D_Afremo Sidetrack_PRA</v>
          </cell>
          <cell r="I36" t="str">
            <v>Ranked OUT</v>
          </cell>
          <cell r="J36" t="str">
            <v>4. Oil Pre-FID</v>
          </cell>
          <cell r="K36" t="str">
            <v>PRA</v>
          </cell>
          <cell r="O36" t="str">
            <v>BELE</v>
          </cell>
          <cell r="P36" t="str">
            <v>EWS</v>
          </cell>
          <cell r="Q36" t="str">
            <v>OML - 25</v>
          </cell>
          <cell r="R36" t="str">
            <v>Belema AG</v>
          </cell>
          <cell r="S36" t="str">
            <v>PEB</v>
          </cell>
          <cell r="U36" t="str">
            <v>FORCADOS2_FS</v>
          </cell>
          <cell r="V36" t="str">
            <v>No</v>
          </cell>
          <cell r="W36">
            <v>2008</v>
          </cell>
        </row>
        <row r="37">
          <cell r="B37" t="str">
            <v>NIP_D_Afremo Workover_PRA_P</v>
          </cell>
          <cell r="C37" t="str">
            <v>Possible</v>
          </cell>
          <cell r="D37" t="str">
            <v>Corporate</v>
          </cell>
          <cell r="E37" t="str">
            <v>PRA</v>
          </cell>
          <cell r="F37" t="str">
            <v>DNR Prod Facilty</v>
          </cell>
          <cell r="G37" t="str">
            <v>Corporate PRA</v>
          </cell>
          <cell r="H37" t="str">
            <v>NIP_D_Afremo Workover_PRA</v>
          </cell>
          <cell r="I37" t="str">
            <v>Ranked OUT</v>
          </cell>
          <cell r="J37" t="str">
            <v>4. Oil Pre-FID</v>
          </cell>
          <cell r="K37" t="str">
            <v>PRA</v>
          </cell>
          <cell r="O37" t="str">
            <v>BENE</v>
          </cell>
          <cell r="P37" t="str">
            <v>WNS</v>
          </cell>
          <cell r="Q37" t="str">
            <v>OML - 43</v>
          </cell>
          <cell r="R37" t="str">
            <v>Otumara AG</v>
          </cell>
          <cell r="S37" t="str">
            <v>PWB</v>
          </cell>
          <cell r="U37" t="str">
            <v>FORCADOS3_FS</v>
          </cell>
          <cell r="V37" t="str">
            <v>No</v>
          </cell>
          <cell r="W37">
            <v>2008</v>
          </cell>
        </row>
        <row r="38">
          <cell r="B38" t="str">
            <v>NIP_D_AFUO_WSS_D01_P</v>
          </cell>
          <cell r="C38" t="str">
            <v>Possible</v>
          </cell>
          <cell r="D38" t="str">
            <v>WSS</v>
          </cell>
          <cell r="E38" t="str">
            <v>AFUO</v>
          </cell>
          <cell r="F38" t="str">
            <v>OGBN_NAOC1_FS</v>
          </cell>
          <cell r="G38" t="str">
            <v>NIP_BP06_Afuo-Ogbainbiri FOD</v>
          </cell>
          <cell r="H38" t="str">
            <v>NIP_D_AFUO_WSS_D01</v>
          </cell>
          <cell r="I38" t="str">
            <v>Ranked IN</v>
          </cell>
          <cell r="J38" t="str">
            <v>4. Oil Pre-FID</v>
          </cell>
          <cell r="K38" t="str">
            <v>3. New Oil</v>
          </cell>
          <cell r="O38" t="str">
            <v>BENS</v>
          </cell>
          <cell r="P38" t="str">
            <v>WSS</v>
          </cell>
          <cell r="Q38" t="str">
            <v>OML - 35</v>
          </cell>
          <cell r="R38" t="str">
            <v>Southern Swamp AG</v>
          </cell>
          <cell r="S38" t="str">
            <v>PWC</v>
          </cell>
          <cell r="U38" t="str">
            <v>FORCADOS4_FS</v>
          </cell>
          <cell r="V38" t="str">
            <v>No</v>
          </cell>
          <cell r="W38">
            <v>2008</v>
          </cell>
        </row>
        <row r="39">
          <cell r="B39" t="str">
            <v>NIP_D_AFUO_WSS_I01_P</v>
          </cell>
          <cell r="C39" t="str">
            <v>Possible</v>
          </cell>
          <cell r="D39" t="str">
            <v>WSS</v>
          </cell>
          <cell r="E39" t="str">
            <v>AFUO</v>
          </cell>
          <cell r="F39" t="str">
            <v>OGBN_NAOC1_FS</v>
          </cell>
          <cell r="G39" t="str">
            <v>NIP_BP06_AG Solutions-Afuo Ogbainbiri</v>
          </cell>
          <cell r="H39" t="str">
            <v>NIP_D_AFUO_WSS_I01</v>
          </cell>
          <cell r="I39" t="str">
            <v>Ranked IN</v>
          </cell>
          <cell r="J39" t="str">
            <v>4. Oil Pre-FID</v>
          </cell>
          <cell r="K39" t="str">
            <v>3. New Oil</v>
          </cell>
          <cell r="O39" t="str">
            <v>BISE</v>
          </cell>
          <cell r="P39" t="str">
            <v>ELA</v>
          </cell>
          <cell r="Q39" t="str">
            <v>OML - 27</v>
          </cell>
          <cell r="R39" t="str">
            <v>Biseni AG</v>
          </cell>
          <cell r="S39" t="str">
            <v>NOV</v>
          </cell>
          <cell r="U39" t="str">
            <v>IDU_NAOC1_FS</v>
          </cell>
          <cell r="V39" t="str">
            <v>Yes</v>
          </cell>
          <cell r="W39" t="str">
            <v>NOV</v>
          </cell>
        </row>
        <row r="40">
          <cell r="B40" t="str">
            <v>NIP_D_AFUO_WSS_R01_P</v>
          </cell>
          <cell r="C40" t="str">
            <v>Possible</v>
          </cell>
          <cell r="D40" t="str">
            <v>WSS</v>
          </cell>
          <cell r="E40" t="str">
            <v>AFUO</v>
          </cell>
          <cell r="F40" t="str">
            <v>OGBN_NAOC1_FS</v>
          </cell>
          <cell r="G40" t="str">
            <v>NIP_BP06_2006 LIO</v>
          </cell>
          <cell r="H40" t="str">
            <v>NIP_D_AFUO_WSS_R01</v>
          </cell>
          <cell r="I40" t="str">
            <v>Ranked IN</v>
          </cell>
          <cell r="J40" t="str">
            <v>1. NFA</v>
          </cell>
          <cell r="K40" t="str">
            <v>2. LIO</v>
          </cell>
          <cell r="O40" t="str">
            <v>BNYN</v>
          </cell>
          <cell r="P40" t="str">
            <v>EES</v>
          </cell>
          <cell r="Q40" t="str">
            <v>OML - 11</v>
          </cell>
          <cell r="R40" t="str">
            <v>Bonny AG</v>
          </cell>
          <cell r="S40" t="str">
            <v>PEC</v>
          </cell>
          <cell r="U40" t="str">
            <v>IMO_RIVER3_FS</v>
          </cell>
          <cell r="V40" t="str">
            <v>Yes</v>
          </cell>
          <cell r="W40">
            <v>2006</v>
          </cell>
        </row>
        <row r="41">
          <cell r="B41" t="str">
            <v>NIP_D_Afuo-Ogbainbiri FOD_PRA_P</v>
          </cell>
          <cell r="C41" t="str">
            <v>Possible</v>
          </cell>
          <cell r="D41" t="str">
            <v>Corporate</v>
          </cell>
          <cell r="E41" t="str">
            <v>PRA</v>
          </cell>
          <cell r="F41" t="str">
            <v>DNR Prod Facilty</v>
          </cell>
          <cell r="G41" t="str">
            <v>Corporate PRA</v>
          </cell>
          <cell r="H41" t="str">
            <v>NIP_D_Afuo-Ogbainbiri FOD_PRA</v>
          </cell>
          <cell r="I41" t="str">
            <v>Ranked IN</v>
          </cell>
          <cell r="J41" t="str">
            <v>4. Oil Pre-FID</v>
          </cell>
          <cell r="K41" t="str">
            <v>PRA</v>
          </cell>
          <cell r="O41" t="str">
            <v>BOMA</v>
          </cell>
          <cell r="Q41" t="str">
            <v xml:space="preserve">OML - </v>
          </cell>
          <cell r="R41">
            <v>0</v>
          </cell>
          <cell r="S41" t="str">
            <v>PWC</v>
          </cell>
          <cell r="U41" t="str">
            <v>ISIMIRI1_FS</v>
          </cell>
          <cell r="V41" t="str">
            <v>No</v>
          </cell>
          <cell r="W41">
            <v>2012</v>
          </cell>
        </row>
        <row r="42">
          <cell r="B42" t="str">
            <v>NIP_D_AG Solutions Umuechem/Otamini IOGD_PRA_P</v>
          </cell>
          <cell r="C42" t="str">
            <v>Possible</v>
          </cell>
          <cell r="D42" t="str">
            <v>Corporate</v>
          </cell>
          <cell r="E42" t="str">
            <v>PRA</v>
          </cell>
          <cell r="F42" t="str">
            <v>DNR Prod Facilty</v>
          </cell>
          <cell r="G42" t="str">
            <v>Corporate PRA</v>
          </cell>
          <cell r="H42" t="str">
            <v>NIP_D_AG Solutions Umuechem/Otamini IOGD_PRA</v>
          </cell>
          <cell r="I42" t="str">
            <v>Ranked IN</v>
          </cell>
          <cell r="J42" t="str">
            <v>4. Oil Pre-FID</v>
          </cell>
          <cell r="K42" t="str">
            <v>PRA</v>
          </cell>
          <cell r="O42" t="str">
            <v>BONN</v>
          </cell>
          <cell r="P42" t="str">
            <v>EES</v>
          </cell>
          <cell r="Q42" t="str">
            <v>OML - 11</v>
          </cell>
          <cell r="R42" t="str">
            <v>Bonny AG</v>
          </cell>
          <cell r="S42" t="str">
            <v>PEC</v>
          </cell>
          <cell r="U42" t="str">
            <v>JONES_CREEK1_FS</v>
          </cell>
          <cell r="V42" t="str">
            <v>No</v>
          </cell>
          <cell r="W42">
            <v>2008</v>
          </cell>
        </row>
        <row r="43">
          <cell r="B43" t="str">
            <v>NIP_D_AGBA_WSS_D01_P</v>
          </cell>
          <cell r="C43" t="str">
            <v>Possible</v>
          </cell>
          <cell r="D43" t="str">
            <v>WSS</v>
          </cell>
          <cell r="E43" t="str">
            <v>AGBA</v>
          </cell>
          <cell r="F43" t="str">
            <v>OGBOTOBO1_FS</v>
          </cell>
          <cell r="G43" t="str">
            <v>NIP_BP06_Southern Swamp IOGP</v>
          </cell>
          <cell r="H43" t="str">
            <v>NIP_D_AGBA_WSS_D01</v>
          </cell>
          <cell r="I43" t="str">
            <v>Ranked IN</v>
          </cell>
          <cell r="J43" t="str">
            <v>6. New gas (NLNG)</v>
          </cell>
          <cell r="K43" t="str">
            <v>3. New Oil</v>
          </cell>
          <cell r="O43" t="str">
            <v>BONT</v>
          </cell>
          <cell r="P43" t="str">
            <v>EES</v>
          </cell>
          <cell r="Q43" t="str">
            <v>OML - 27</v>
          </cell>
          <cell r="R43" t="str">
            <v>Bonny AG</v>
          </cell>
          <cell r="S43" t="str">
            <v>PEC</v>
          </cell>
          <cell r="U43" t="str">
            <v>KALAEKULE1_FS</v>
          </cell>
          <cell r="V43" t="str">
            <v>No</v>
          </cell>
          <cell r="W43">
            <v>2011</v>
          </cell>
        </row>
        <row r="44">
          <cell r="B44" t="str">
            <v>NIP_D_AGBA_WSS_I01_P</v>
          </cell>
          <cell r="C44" t="str">
            <v>Possible</v>
          </cell>
          <cell r="D44" t="str">
            <v>WSS</v>
          </cell>
          <cell r="E44" t="str">
            <v>AGBA</v>
          </cell>
          <cell r="F44" t="str">
            <v>OGBOTOBO1_FS</v>
          </cell>
          <cell r="G44" t="str">
            <v>NIP_BP06_Southern Swamp IOGP</v>
          </cell>
          <cell r="H44" t="str">
            <v>NIP_D_AGBA_WSS_I01</v>
          </cell>
          <cell r="I44" t="str">
            <v>Ranked IN</v>
          </cell>
          <cell r="J44" t="str">
            <v>6. New gas (NLNG)</v>
          </cell>
          <cell r="K44" t="str">
            <v>3. New Oil</v>
          </cell>
          <cell r="O44" t="str">
            <v>BUBB</v>
          </cell>
          <cell r="P44" t="str">
            <v>EWS</v>
          </cell>
          <cell r="Q44" t="str">
            <v xml:space="preserve">OML - </v>
          </cell>
          <cell r="R44" t="str">
            <v>Ogara AG</v>
          </cell>
          <cell r="S44" t="str">
            <v>PEB</v>
          </cell>
          <cell r="U44" t="str">
            <v>KOKORI1_FS</v>
          </cell>
          <cell r="V44" t="str">
            <v>No</v>
          </cell>
          <cell r="W44">
            <v>2008</v>
          </cell>
        </row>
        <row r="45">
          <cell r="B45" t="str">
            <v>NIP_D_Agbada FOD_PRA_P</v>
          </cell>
          <cell r="C45" t="str">
            <v>Possible</v>
          </cell>
          <cell r="D45" t="str">
            <v>Corporate</v>
          </cell>
          <cell r="E45" t="str">
            <v>PRA</v>
          </cell>
          <cell r="F45" t="str">
            <v>DNR Prod Facilty</v>
          </cell>
          <cell r="G45" t="str">
            <v>Corporate PRA</v>
          </cell>
          <cell r="H45" t="str">
            <v>NIP_D_Agbada FOD_PRA</v>
          </cell>
          <cell r="I45" t="str">
            <v>Ranked IN</v>
          </cell>
          <cell r="J45" t="str">
            <v>4. Oil Pre-FID</v>
          </cell>
          <cell r="K45" t="str">
            <v>PRA</v>
          </cell>
          <cell r="O45" t="str">
            <v>BUGC</v>
          </cell>
          <cell r="P45" t="str">
            <v>EES</v>
          </cell>
          <cell r="Q45" t="str">
            <v>OML - 18</v>
          </cell>
          <cell r="R45" t="str">
            <v>Alakiri AG</v>
          </cell>
          <cell r="S45" t="str">
            <v>PEC</v>
          </cell>
          <cell r="U45" t="str">
            <v>KOLO_CREEK1_FS</v>
          </cell>
          <cell r="V45" t="str">
            <v>No</v>
          </cell>
          <cell r="W45">
            <v>2009</v>
          </cell>
        </row>
        <row r="46">
          <cell r="B46" t="str">
            <v>NIP_D_AGBD_ELA_D01_P</v>
          </cell>
          <cell r="C46" t="str">
            <v>Possible</v>
          </cell>
          <cell r="D46" t="str">
            <v>ELA</v>
          </cell>
          <cell r="E46" t="str">
            <v>AGBD</v>
          </cell>
          <cell r="F46" t="str">
            <v>AGBADA2_FS</v>
          </cell>
          <cell r="G46" t="str">
            <v>NIP_BP06_Agbada FOD</v>
          </cell>
          <cell r="H46" t="str">
            <v>NIP_D_AGBD_ELA_D01</v>
          </cell>
          <cell r="I46" t="str">
            <v>Ranked IN</v>
          </cell>
          <cell r="J46" t="str">
            <v>4. Oil Pre-FID</v>
          </cell>
          <cell r="K46" t="str">
            <v>3. New Oil</v>
          </cell>
          <cell r="O46" t="str">
            <v>CAWC</v>
          </cell>
          <cell r="P46" t="str">
            <v>EES</v>
          </cell>
          <cell r="Q46" t="str">
            <v>OML - 18</v>
          </cell>
          <cell r="R46" t="str">
            <v>Cawthorne Channel AG</v>
          </cell>
          <cell r="S46" t="str">
            <v>PEC</v>
          </cell>
          <cell r="U46" t="str">
            <v>KRAKAMA1_FS</v>
          </cell>
          <cell r="V46" t="str">
            <v>Yes</v>
          </cell>
          <cell r="W46">
            <v>2006</v>
          </cell>
        </row>
        <row r="47">
          <cell r="B47" t="str">
            <v>NIP_D_AGBD_ELA_D06_P</v>
          </cell>
          <cell r="C47" t="str">
            <v>Possible</v>
          </cell>
          <cell r="D47" t="str">
            <v>ELA</v>
          </cell>
          <cell r="E47" t="str">
            <v>AGBD</v>
          </cell>
          <cell r="F47" t="str">
            <v>AGBADA1_FS</v>
          </cell>
          <cell r="G47" t="str">
            <v>NIP_BP06_Agbada Oil</v>
          </cell>
          <cell r="H47" t="str">
            <v>NIP_D_AGBD_ELA_D06</v>
          </cell>
          <cell r="I47" t="str">
            <v>Ranked IN</v>
          </cell>
          <cell r="J47" t="str">
            <v>3. Oil Post-FID</v>
          </cell>
          <cell r="K47" t="str">
            <v>3. New Oil</v>
          </cell>
          <cell r="O47" t="str">
            <v>CL2A</v>
          </cell>
          <cell r="Q47" t="str">
            <v xml:space="preserve">OML - </v>
          </cell>
          <cell r="R47">
            <v>0</v>
          </cell>
          <cell r="S47" t="str">
            <v>-</v>
          </cell>
          <cell r="U47" t="str">
            <v>NEMBE_CREEK1_FS</v>
          </cell>
          <cell r="V47" t="str">
            <v>Yes</v>
          </cell>
          <cell r="W47">
            <v>2006</v>
          </cell>
        </row>
        <row r="48">
          <cell r="B48" t="str">
            <v>NIP_D_AGBD_ELA_G01_P</v>
          </cell>
          <cell r="C48" t="str">
            <v>Possible</v>
          </cell>
          <cell r="D48" t="str">
            <v>ELA</v>
          </cell>
          <cell r="E48" t="str">
            <v>AGBD</v>
          </cell>
          <cell r="F48" t="str">
            <v>NAG PF</v>
          </cell>
          <cell r="G48" t="e">
            <v>#N/A</v>
          </cell>
          <cell r="H48" t="str">
            <v>NIP_D_AGBD_ELA_G01</v>
          </cell>
          <cell r="I48" t="str">
            <v>Ranked IN</v>
          </cell>
          <cell r="J48" t="str">
            <v>5. Ongoing Gas</v>
          </cell>
          <cell r="K48" t="str">
            <v>3. New Oil</v>
          </cell>
          <cell r="O48" t="str">
            <v>CL2B</v>
          </cell>
          <cell r="Q48" t="str">
            <v xml:space="preserve">OML - </v>
          </cell>
          <cell r="R48">
            <v>0</v>
          </cell>
          <cell r="S48" t="str">
            <v>-</v>
          </cell>
          <cell r="U48" t="str">
            <v>NEMBE_CREEK2_FS</v>
          </cell>
          <cell r="V48" t="str">
            <v>Yes</v>
          </cell>
          <cell r="W48">
            <v>2006</v>
          </cell>
        </row>
        <row r="49">
          <cell r="B49" t="str">
            <v>NIP_D_AGBD_ELA_R01_P</v>
          </cell>
          <cell r="C49" t="str">
            <v>Possible</v>
          </cell>
          <cell r="D49" t="str">
            <v>ELA</v>
          </cell>
          <cell r="E49" t="str">
            <v>AGBD</v>
          </cell>
          <cell r="F49" t="str">
            <v>AGBADA2_FS</v>
          </cell>
          <cell r="G49" t="str">
            <v>NIP_BP06_2006 LIO</v>
          </cell>
          <cell r="H49" t="str">
            <v>NIP_D_AGBD_ELA_R01</v>
          </cell>
          <cell r="I49" t="str">
            <v>Ranked IN</v>
          </cell>
          <cell r="J49" t="str">
            <v>1. NFA</v>
          </cell>
          <cell r="K49" t="str">
            <v>2. LIO</v>
          </cell>
          <cell r="O49" t="str">
            <v>DBUC</v>
          </cell>
          <cell r="P49" t="str">
            <v>EWS</v>
          </cell>
          <cell r="Q49" t="str">
            <v>OML - 32</v>
          </cell>
          <cell r="R49" t="str">
            <v>Nun River AG</v>
          </cell>
          <cell r="S49" t="str">
            <v>PEB</v>
          </cell>
          <cell r="U49" t="str">
            <v>NEMBE_CREEK3_FS</v>
          </cell>
          <cell r="V49" t="str">
            <v>Yes</v>
          </cell>
          <cell r="W49">
            <v>2006</v>
          </cell>
        </row>
        <row r="50">
          <cell r="B50" t="str">
            <v>NIP_D_AGBD_ELA_R02_P</v>
          </cell>
          <cell r="C50" t="str">
            <v>Possible</v>
          </cell>
          <cell r="D50" t="str">
            <v>ELA</v>
          </cell>
          <cell r="E50" t="str">
            <v>AGBD</v>
          </cell>
          <cell r="F50" t="str">
            <v>AGBADA2_FS</v>
          </cell>
          <cell r="G50" t="str">
            <v>NIP_BP06_2007 LIO</v>
          </cell>
          <cell r="H50" t="str">
            <v>NIP_D_AGBD_ELA_R02</v>
          </cell>
          <cell r="I50" t="str">
            <v>Ranked IN</v>
          </cell>
          <cell r="J50" t="str">
            <v>1. NFA</v>
          </cell>
          <cell r="K50" t="str">
            <v>2. LIO</v>
          </cell>
          <cell r="O50" t="str">
            <v>DODN</v>
          </cell>
          <cell r="Q50" t="str">
            <v xml:space="preserve">OML - </v>
          </cell>
          <cell r="R50">
            <v>0</v>
          </cell>
          <cell r="S50" t="str">
            <v>PWC</v>
          </cell>
          <cell r="U50" t="str">
            <v>NEMBE_CREEK4_FS</v>
          </cell>
          <cell r="V50" t="str">
            <v>Yes</v>
          </cell>
          <cell r="W50">
            <v>2006</v>
          </cell>
        </row>
        <row r="51">
          <cell r="B51" t="str">
            <v>NIP_D_AGBD_ELA_S01_P</v>
          </cell>
          <cell r="C51" t="str">
            <v>Possible</v>
          </cell>
          <cell r="D51" t="str">
            <v>ELA</v>
          </cell>
          <cell r="E51" t="str">
            <v>AGBD</v>
          </cell>
          <cell r="F51" t="str">
            <v>AGBADA2_FS</v>
          </cell>
          <cell r="G51" t="str">
            <v>NIP_BP06_Integrity</v>
          </cell>
          <cell r="H51" t="str">
            <v>NIP_D_AGBD_ELA_S01</v>
          </cell>
          <cell r="I51" t="str">
            <v>Ranked IN</v>
          </cell>
          <cell r="J51" t="str">
            <v>1. NFA</v>
          </cell>
          <cell r="K51" t="str">
            <v>2. LIO</v>
          </cell>
          <cell r="O51" t="str">
            <v>EAzz</v>
          </cell>
          <cell r="P51" t="str">
            <v>OFS</v>
          </cell>
          <cell r="Q51" t="str">
            <v>OML - Offshore</v>
          </cell>
          <cell r="R51" t="str">
            <v>EA AG</v>
          </cell>
          <cell r="S51" t="str">
            <v>Offshore</v>
          </cell>
          <cell r="U51" t="str">
            <v>New Gbaran FS</v>
          </cell>
          <cell r="V51" t="str">
            <v>No</v>
          </cell>
          <cell r="W51">
            <v>2009</v>
          </cell>
        </row>
        <row r="52">
          <cell r="B52" t="str">
            <v>NIP_D_AHIA_ELA_I01_P</v>
          </cell>
          <cell r="C52" t="str">
            <v>Possible</v>
          </cell>
          <cell r="D52" t="str">
            <v>ELA</v>
          </cell>
          <cell r="E52" t="str">
            <v>AHIA</v>
          </cell>
          <cell r="F52" t="str">
            <v>AHIA1_FS</v>
          </cell>
          <cell r="G52" t="str">
            <v>NIP_BP06_AG Solutions-Ahia Adibawa</v>
          </cell>
          <cell r="H52" t="str">
            <v>NIP_D_AHIA_ELA_I01</v>
          </cell>
          <cell r="I52" t="str">
            <v>Ranked IN</v>
          </cell>
          <cell r="J52" t="str">
            <v>4. Oil Pre-FID</v>
          </cell>
          <cell r="K52" t="str">
            <v>3. New Oil</v>
          </cell>
          <cell r="O52" t="str">
            <v>EGBM</v>
          </cell>
          <cell r="P52" t="str">
            <v>ELA</v>
          </cell>
          <cell r="Q52" t="str">
            <v>OML - 20</v>
          </cell>
          <cell r="R52" t="str">
            <v>Oguta AG</v>
          </cell>
          <cell r="S52" t="str">
            <v>PEA</v>
          </cell>
          <cell r="U52" t="str">
            <v>NEW_BONNY1_FS</v>
          </cell>
          <cell r="V52" t="str">
            <v>No</v>
          </cell>
          <cell r="W52">
            <v>2009</v>
          </cell>
        </row>
        <row r="53">
          <cell r="B53" t="str">
            <v>NIP_D_AHIA_ELA_R01_P</v>
          </cell>
          <cell r="C53" t="str">
            <v>Possible</v>
          </cell>
          <cell r="D53" t="str">
            <v>ELA</v>
          </cell>
          <cell r="E53" t="str">
            <v>AHIA</v>
          </cell>
          <cell r="F53" t="str">
            <v>AHIA1_FS</v>
          </cell>
          <cell r="G53" t="str">
            <v>NIP_BP06_2006 LIO</v>
          </cell>
          <cell r="H53" t="str">
            <v>NIP_D_AHIA_ELA_R01</v>
          </cell>
          <cell r="I53" t="str">
            <v>Ranked IN</v>
          </cell>
          <cell r="J53" t="str">
            <v>1. NFA</v>
          </cell>
          <cell r="K53" t="str">
            <v>2. LIO</v>
          </cell>
          <cell r="O53" t="str">
            <v>EGBW</v>
          </cell>
          <cell r="P53" t="str">
            <v>ELA</v>
          </cell>
          <cell r="Q53" t="str">
            <v>OML - 20</v>
          </cell>
          <cell r="R53" t="str">
            <v>Oguta AG</v>
          </cell>
          <cell r="S53" t="str">
            <v>PEA</v>
          </cell>
          <cell r="U53" t="str">
            <v>NKALI1_FS</v>
          </cell>
          <cell r="V53" t="str">
            <v>Yes</v>
          </cell>
          <cell r="W53">
            <v>2006</v>
          </cell>
        </row>
        <row r="54">
          <cell r="B54" t="str">
            <v>NIP_D_AJAT_WSS_D01_P</v>
          </cell>
          <cell r="C54" t="str">
            <v>Possible</v>
          </cell>
          <cell r="D54" t="str">
            <v>WSS</v>
          </cell>
          <cell r="E54" t="str">
            <v>AJAT</v>
          </cell>
          <cell r="F54" t="str">
            <v>OPUKUSHI1_FS</v>
          </cell>
          <cell r="G54" t="str">
            <v>NIP_BP06_Southern Swamp IOGP</v>
          </cell>
          <cell r="H54" t="str">
            <v>NIP_D_AJAT_WSS_D01</v>
          </cell>
          <cell r="I54" t="str">
            <v>Ranked IN</v>
          </cell>
          <cell r="J54" t="str">
            <v>6. New gas (NLNG)</v>
          </cell>
          <cell r="K54" t="str">
            <v>3. New Oil</v>
          </cell>
          <cell r="O54" t="str">
            <v>EGLO</v>
          </cell>
          <cell r="P54" t="str">
            <v>EWS</v>
          </cell>
          <cell r="Q54" t="str">
            <v>OML - 23</v>
          </cell>
          <cell r="R54" t="str">
            <v>Ubie AG</v>
          </cell>
          <cell r="S54" t="str">
            <v>PEB</v>
          </cell>
          <cell r="U54" t="str">
            <v>NUN_RIVER_CPF_FS</v>
          </cell>
          <cell r="V54" t="str">
            <v>No</v>
          </cell>
          <cell r="W54">
            <v>2009</v>
          </cell>
        </row>
        <row r="55">
          <cell r="B55" t="str">
            <v>NIP_D_AJAT_WSS_I01_P</v>
          </cell>
          <cell r="C55" t="str">
            <v>Possible</v>
          </cell>
          <cell r="D55" t="str">
            <v>WSS</v>
          </cell>
          <cell r="E55" t="str">
            <v>AJAT</v>
          </cell>
          <cell r="F55" t="str">
            <v>OPUKUSHI1_FS</v>
          </cell>
          <cell r="G55" t="str">
            <v>NIP_BP06_Southern Swamp IOGP</v>
          </cell>
          <cell r="H55" t="str">
            <v>NIP_D_AJAT_WSS_I01</v>
          </cell>
          <cell r="I55" t="str">
            <v>Ranked IN</v>
          </cell>
          <cell r="J55" t="str">
            <v>6. New gas (NLNG)</v>
          </cell>
          <cell r="K55" t="str">
            <v>3. New Oil</v>
          </cell>
          <cell r="O55" t="str">
            <v>EGWA</v>
          </cell>
          <cell r="P55" t="str">
            <v>WNS</v>
          </cell>
          <cell r="Q55" t="str">
            <v>OML - 42</v>
          </cell>
          <cell r="R55" t="str">
            <v>Odidi AG</v>
          </cell>
          <cell r="S55" t="str">
            <v>PWB</v>
          </cell>
          <cell r="U55" t="str">
            <v>NUN_RIVER1_FS</v>
          </cell>
          <cell r="V55" t="str">
            <v>No</v>
          </cell>
          <cell r="W55">
            <v>2009</v>
          </cell>
        </row>
        <row r="56">
          <cell r="B56" t="str">
            <v>NIP_D_AJUJ_WNS_R03_P</v>
          </cell>
          <cell r="C56" t="str">
            <v>Possible</v>
          </cell>
          <cell r="D56" t="str">
            <v>WNS</v>
          </cell>
          <cell r="E56" t="str">
            <v>AJUJ</v>
          </cell>
          <cell r="F56" t="str">
            <v>BATAN1_FS</v>
          </cell>
          <cell r="G56" t="str">
            <v>NIP_BP06_2008 LIO</v>
          </cell>
          <cell r="H56" t="str">
            <v>NIP_D_AJUJ_WNS_R03</v>
          </cell>
          <cell r="I56" t="str">
            <v>Ranked IN</v>
          </cell>
          <cell r="J56" t="str">
            <v>1. NFA</v>
          </cell>
          <cell r="K56" t="str">
            <v>2. LIO</v>
          </cell>
          <cell r="O56" t="str">
            <v>EJAz</v>
          </cell>
          <cell r="P56" t="str">
            <v>OFS</v>
          </cell>
          <cell r="Q56" t="str">
            <v>OML - Offshore</v>
          </cell>
          <cell r="R56" t="str">
            <v>EA AG</v>
          </cell>
          <cell r="S56" t="str">
            <v>Offshore</v>
          </cell>
          <cell r="U56" t="str">
            <v>OBELE1_FS</v>
          </cell>
          <cell r="V56" t="str">
            <v>No</v>
          </cell>
          <cell r="W56">
            <v>2012</v>
          </cell>
        </row>
        <row r="57">
          <cell r="B57" t="str">
            <v>NIP_D_AKON_WSS_D01_P</v>
          </cell>
          <cell r="C57" t="str">
            <v>Possible</v>
          </cell>
          <cell r="D57" t="str">
            <v>WSS</v>
          </cell>
          <cell r="E57" t="str">
            <v>AKON</v>
          </cell>
          <cell r="F57" t="str">
            <v>BENISEDE1_FS</v>
          </cell>
          <cell r="G57" t="str">
            <v>NIP_BP06_Southern Swamp IOGP</v>
          </cell>
          <cell r="H57" t="str">
            <v>NIP_D_AKON_WSS_D01</v>
          </cell>
          <cell r="I57" t="str">
            <v>Ranked IN</v>
          </cell>
          <cell r="J57" t="str">
            <v>6. New gas (NLNG)</v>
          </cell>
          <cell r="K57" t="str">
            <v>3. New Oil</v>
          </cell>
          <cell r="O57" t="str">
            <v>EKUL</v>
          </cell>
          <cell r="P57" t="str">
            <v>EWS</v>
          </cell>
          <cell r="Q57" t="str">
            <v>OML - 24</v>
          </cell>
          <cell r="R57" t="str">
            <v>Soku AG</v>
          </cell>
          <cell r="S57" t="str">
            <v>PEB</v>
          </cell>
          <cell r="U57" t="str">
            <v>OBEN1_FS</v>
          </cell>
          <cell r="V57" t="str">
            <v>No</v>
          </cell>
          <cell r="W57">
            <v>2008</v>
          </cell>
        </row>
        <row r="58">
          <cell r="B58" t="str">
            <v>NIP_D_AKOS_EES_C01_P</v>
          </cell>
          <cell r="C58" t="str">
            <v>Possible</v>
          </cell>
          <cell r="D58" t="str">
            <v>EES</v>
          </cell>
          <cell r="E58" t="str">
            <v>AKOS</v>
          </cell>
          <cell r="F58" t="str">
            <v>CAWTHORNE_CHANNEL1_FS</v>
          </cell>
          <cell r="G58" t="str">
            <v>NIP_BP06_Akaso Oil</v>
          </cell>
          <cell r="H58" t="str">
            <v>NIP_D_AKOS_EES_C01</v>
          </cell>
          <cell r="I58" t="str">
            <v>Ranked IN</v>
          </cell>
          <cell r="J58" t="str">
            <v>4. Oil Pre-FID</v>
          </cell>
          <cell r="K58" t="str">
            <v>3. New Oil</v>
          </cell>
          <cell r="O58" t="str">
            <v>ELEP</v>
          </cell>
          <cell r="P58" t="str">
            <v>EWS</v>
          </cell>
          <cell r="Q58" t="str">
            <v xml:space="preserve">OML - </v>
          </cell>
          <cell r="R58" t="str">
            <v>Nun River AG</v>
          </cell>
          <cell r="S58" t="str">
            <v>PEB</v>
          </cell>
          <cell r="U58" t="str">
            <v>OBIGBO_NORTH1_FS</v>
          </cell>
          <cell r="V58" t="str">
            <v>Yes</v>
          </cell>
          <cell r="W58">
            <v>2006</v>
          </cell>
        </row>
        <row r="59">
          <cell r="B59" t="str">
            <v>NIP_D_AKOS_EES_D02_P</v>
          </cell>
          <cell r="C59" t="str">
            <v>Possible</v>
          </cell>
          <cell r="D59" t="str">
            <v>EES</v>
          </cell>
          <cell r="E59" t="str">
            <v>AKOS</v>
          </cell>
          <cell r="F59" t="str">
            <v>CAWTHORNE_CHANNEL3_FS</v>
          </cell>
          <cell r="G59" t="str">
            <v>NIP_BP06_Cawthorne Channel Node Ph-2</v>
          </cell>
          <cell r="H59" t="str">
            <v>NIP_D_AKOS_EES_D02</v>
          </cell>
          <cell r="I59" t="str">
            <v>Ranked IN</v>
          </cell>
          <cell r="J59" t="str">
            <v>4. Oil Pre-FID</v>
          </cell>
          <cell r="K59" t="str">
            <v>3. New Oil</v>
          </cell>
          <cell r="O59" t="str">
            <v>ELWA</v>
          </cell>
          <cell r="P59" t="str">
            <v>ELA</v>
          </cell>
          <cell r="Q59" t="str">
            <v>OML - 17</v>
          </cell>
          <cell r="R59" t="str">
            <v>Obigbo AG</v>
          </cell>
          <cell r="S59" t="str">
            <v>PEA</v>
          </cell>
          <cell r="U59" t="str">
            <v>ODEAMA_CREEK1_FS</v>
          </cell>
          <cell r="V59" t="str">
            <v>Yes</v>
          </cell>
          <cell r="W59">
            <v>2006</v>
          </cell>
        </row>
        <row r="60">
          <cell r="B60" t="str">
            <v>NIP_D_AKOS_EES_D04_P</v>
          </cell>
          <cell r="C60" t="str">
            <v>Possible</v>
          </cell>
          <cell r="D60" t="str">
            <v>EES</v>
          </cell>
          <cell r="E60" t="str">
            <v>AKOS</v>
          </cell>
          <cell r="F60" t="str">
            <v>CAWTHORNE_CHANNEL3_FS</v>
          </cell>
          <cell r="G60" t="str">
            <v>NIP_BP06_Cawthorne Channel Node Ph-2</v>
          </cell>
          <cell r="H60" t="str">
            <v>NIP_D_AKOS_EES_D04</v>
          </cell>
          <cell r="I60" t="str">
            <v>Ranked IN</v>
          </cell>
          <cell r="J60" t="str">
            <v>4. Oil Pre-FID</v>
          </cell>
          <cell r="K60" t="str">
            <v>3. New Oil</v>
          </cell>
          <cell r="O60" t="str">
            <v>ENWH</v>
          </cell>
          <cell r="Q60" t="str">
            <v xml:space="preserve">OML - </v>
          </cell>
          <cell r="R60">
            <v>0</v>
          </cell>
          <cell r="S60" t="str">
            <v>PEA</v>
          </cell>
          <cell r="U60" t="str">
            <v>ODIDI1_FS</v>
          </cell>
          <cell r="V60" t="str">
            <v>Yes</v>
          </cell>
          <cell r="W60">
            <v>2006</v>
          </cell>
        </row>
        <row r="61">
          <cell r="B61" t="str">
            <v>NIP_D_AKOS_EES_P01_P</v>
          </cell>
          <cell r="C61" t="str">
            <v>Possible</v>
          </cell>
          <cell r="D61" t="str">
            <v>EES</v>
          </cell>
          <cell r="E61" t="str">
            <v>AKOS</v>
          </cell>
          <cell r="F61" t="str">
            <v>CAWTHORNE_CHANNEL1_FS</v>
          </cell>
          <cell r="G61" t="str">
            <v>NIP_BP06_2006 LIO</v>
          </cell>
          <cell r="H61" t="str">
            <v>NIP_D_AKOS_EES_P01</v>
          </cell>
          <cell r="I61" t="str">
            <v>Ranked IN</v>
          </cell>
          <cell r="J61" t="str">
            <v>1. NFA</v>
          </cell>
          <cell r="K61" t="str">
            <v>2. LIO</v>
          </cell>
          <cell r="O61" t="str">
            <v>EPUZ</v>
          </cell>
          <cell r="Q61" t="str">
            <v xml:space="preserve">OML - </v>
          </cell>
          <cell r="R61">
            <v>0</v>
          </cell>
          <cell r="S61" t="str">
            <v>PEA</v>
          </cell>
          <cell r="U61" t="str">
            <v>ODIDI2_FS</v>
          </cell>
          <cell r="V61" t="str">
            <v>No</v>
          </cell>
          <cell r="W61">
            <v>2008</v>
          </cell>
        </row>
        <row r="62">
          <cell r="B62" t="str">
            <v>NIP_D_AKOS_EES_R01_P</v>
          </cell>
          <cell r="C62" t="str">
            <v>Possible</v>
          </cell>
          <cell r="D62" t="str">
            <v>EES</v>
          </cell>
          <cell r="E62" t="str">
            <v>AKOS</v>
          </cell>
          <cell r="F62" t="str">
            <v>CAWTHORNE_CHANNEL3_FS</v>
          </cell>
          <cell r="G62" t="str">
            <v>NIP_BP06_2006 LIO</v>
          </cell>
          <cell r="H62" t="str">
            <v>NIP_D_AKOS_EES_R01</v>
          </cell>
          <cell r="I62" t="str">
            <v>Ranked IN</v>
          </cell>
          <cell r="J62" t="str">
            <v>1. NFA</v>
          </cell>
          <cell r="K62" t="str">
            <v>2. LIO</v>
          </cell>
          <cell r="O62" t="str">
            <v>ERMU</v>
          </cell>
          <cell r="P62" t="str">
            <v>WLA</v>
          </cell>
          <cell r="Q62" t="str">
            <v>OML - 30</v>
          </cell>
          <cell r="R62" t="str">
            <v>Ughelli AG</v>
          </cell>
          <cell r="S62" t="str">
            <v>PWA</v>
          </cell>
          <cell r="U62" t="str">
            <v>Offshore PF</v>
          </cell>
          <cell r="V62" t="str">
            <v>Yes</v>
          </cell>
          <cell r="W62" t="str">
            <v>Offshore</v>
          </cell>
        </row>
        <row r="63">
          <cell r="B63" t="str">
            <v>NIP_D_AKOS_EES_R02_P</v>
          </cell>
          <cell r="C63" t="str">
            <v>Possible</v>
          </cell>
          <cell r="D63" t="str">
            <v>EES</v>
          </cell>
          <cell r="E63" t="str">
            <v>AKOS</v>
          </cell>
          <cell r="F63" t="str">
            <v>CAWTHORNE_CHANNEL1_FS</v>
          </cell>
          <cell r="G63" t="str">
            <v>NIP_BP06_2007 LIO</v>
          </cell>
          <cell r="H63" t="str">
            <v>NIP_D_AKOS_EES_R02</v>
          </cell>
          <cell r="I63" t="str">
            <v>Ranked IN</v>
          </cell>
          <cell r="J63" t="str">
            <v>1. NFA</v>
          </cell>
          <cell r="K63" t="str">
            <v>2. LIO</v>
          </cell>
          <cell r="O63" t="str">
            <v>ESCB</v>
          </cell>
          <cell r="P63" t="str">
            <v>WNS</v>
          </cell>
          <cell r="Q63" t="str">
            <v>OML - 43</v>
          </cell>
          <cell r="R63" t="str">
            <v>Otumara AG</v>
          </cell>
          <cell r="S63" t="str">
            <v>PWB</v>
          </cell>
          <cell r="U63" t="str">
            <v>OGBN_NAOC1_FS</v>
          </cell>
          <cell r="V63" t="str">
            <v>Yes</v>
          </cell>
          <cell r="W63" t="str">
            <v>NOV</v>
          </cell>
        </row>
        <row r="64">
          <cell r="B64" t="str">
            <v>NIP_D_Akri-Oguta IOGP_PRA_P</v>
          </cell>
          <cell r="C64" t="str">
            <v>Possible</v>
          </cell>
          <cell r="D64" t="str">
            <v>Corporate</v>
          </cell>
          <cell r="E64" t="str">
            <v>PRA</v>
          </cell>
          <cell r="F64" t="str">
            <v>DNR Prod Facilty</v>
          </cell>
          <cell r="G64" t="str">
            <v>Corporate PRA</v>
          </cell>
          <cell r="H64" t="str">
            <v>NIP_D_Akri-Oguta IOGP_PRA</v>
          </cell>
          <cell r="I64" t="str">
            <v>Ranked IN</v>
          </cell>
          <cell r="J64" t="str">
            <v>4. Oil Pre-FID</v>
          </cell>
          <cell r="K64" t="str">
            <v>PRA</v>
          </cell>
          <cell r="O64" t="str">
            <v>ETEL</v>
          </cell>
          <cell r="P64" t="str">
            <v>ELA</v>
          </cell>
          <cell r="Q64" t="str">
            <v>OML - 28</v>
          </cell>
          <cell r="R64" t="str">
            <v>Gbaran AG</v>
          </cell>
          <cell r="S64" t="str">
            <v>PEA</v>
          </cell>
          <cell r="U64" t="str">
            <v>OGBOTOBO1_FS</v>
          </cell>
          <cell r="V64" t="str">
            <v>No</v>
          </cell>
          <cell r="W64">
            <v>2011</v>
          </cell>
        </row>
        <row r="65">
          <cell r="B65" t="str">
            <v>NIP_D_ALAK_EES_D01_P</v>
          </cell>
          <cell r="C65" t="str">
            <v>Possible</v>
          </cell>
          <cell r="D65" t="str">
            <v>EES</v>
          </cell>
          <cell r="E65" t="str">
            <v>ALAK</v>
          </cell>
          <cell r="F65" t="str">
            <v>ALAKIRI1_FS</v>
          </cell>
          <cell r="G65" t="str">
            <v>NIP_BP06_Alakiri Node FOD</v>
          </cell>
          <cell r="H65" t="str">
            <v>NIP_D_ALAK_EES_D01</v>
          </cell>
          <cell r="I65" t="str">
            <v>Ranked OUT</v>
          </cell>
          <cell r="J65" t="str">
            <v>4. Oil Pre-FID</v>
          </cell>
          <cell r="K65" t="str">
            <v>3. New Oil</v>
          </cell>
          <cell r="O65" t="str">
            <v>EVWR</v>
          </cell>
          <cell r="P65" t="str">
            <v>WLA</v>
          </cell>
          <cell r="Q65" t="str">
            <v>OML - 30</v>
          </cell>
          <cell r="R65" t="str">
            <v>Ughelli AG</v>
          </cell>
          <cell r="S65" t="str">
            <v>PWA</v>
          </cell>
          <cell r="U65" t="str">
            <v>OGHARA FS</v>
          </cell>
          <cell r="V65" t="str">
            <v>No</v>
          </cell>
          <cell r="W65">
            <v>2011</v>
          </cell>
        </row>
        <row r="66">
          <cell r="B66" t="str">
            <v>NIP_D_ALAK_EES_G01_P</v>
          </cell>
          <cell r="C66" t="str">
            <v>Possible</v>
          </cell>
          <cell r="D66" t="str">
            <v>EES</v>
          </cell>
          <cell r="E66" t="str">
            <v>ALAK</v>
          </cell>
          <cell r="F66" t="str">
            <v>NAG PF</v>
          </cell>
          <cell r="G66" t="e">
            <v>#N/A</v>
          </cell>
          <cell r="H66" t="str">
            <v>NIP_D_ALAK_EES_G01</v>
          </cell>
          <cell r="I66" t="str">
            <v>Ranked IN</v>
          </cell>
          <cell r="J66" t="str">
            <v>5. Ongoing Gas</v>
          </cell>
          <cell r="K66" t="str">
            <v>3. New Oil</v>
          </cell>
          <cell r="O66" t="str">
            <v>FORC</v>
          </cell>
          <cell r="P66" t="str">
            <v>WSS</v>
          </cell>
          <cell r="Q66" t="str">
            <v>OML - 45</v>
          </cell>
          <cell r="R66" t="str">
            <v>Forcados Yokri AG</v>
          </cell>
          <cell r="S66" t="str">
            <v>PWC</v>
          </cell>
          <cell r="U66" t="str">
            <v>OGHARA1_FS</v>
          </cell>
          <cell r="V66" t="str">
            <v>No</v>
          </cell>
          <cell r="W66">
            <v>2011</v>
          </cell>
        </row>
        <row r="67">
          <cell r="B67" t="str">
            <v>NIP_D_ALAK_EES_G02_P</v>
          </cell>
          <cell r="C67" t="str">
            <v>Possible</v>
          </cell>
          <cell r="D67" t="str">
            <v>EES</v>
          </cell>
          <cell r="E67" t="str">
            <v>ALAK</v>
          </cell>
          <cell r="F67" t="str">
            <v>NAG PF</v>
          </cell>
          <cell r="G67" t="e">
            <v>#N/A</v>
          </cell>
          <cell r="H67" t="str">
            <v>NIP_D_ALAK_EES_G02</v>
          </cell>
          <cell r="I67" t="str">
            <v>Ranked IN</v>
          </cell>
          <cell r="J67" t="str">
            <v>5. Ongoing Gas</v>
          </cell>
          <cell r="K67" t="str">
            <v>3. New Oil</v>
          </cell>
          <cell r="O67" t="str">
            <v>FYIP</v>
          </cell>
          <cell r="Q67" t="str">
            <v xml:space="preserve">OML - </v>
          </cell>
          <cell r="R67">
            <v>0</v>
          </cell>
          <cell r="S67" t="str">
            <v>-</v>
          </cell>
          <cell r="U67" t="str">
            <v>OGINI1_FS</v>
          </cell>
          <cell r="V67" t="str">
            <v>No</v>
          </cell>
          <cell r="W67">
            <v>2010</v>
          </cell>
        </row>
        <row r="68">
          <cell r="B68" t="str">
            <v>NIP_D_ALAK_EES_G03_P</v>
          </cell>
          <cell r="C68" t="str">
            <v>Possible</v>
          </cell>
          <cell r="D68" t="str">
            <v>EES</v>
          </cell>
          <cell r="E68" t="str">
            <v>ALAK</v>
          </cell>
          <cell r="F68" t="str">
            <v>NAG PF</v>
          </cell>
          <cell r="G68" t="e">
            <v>#N/A</v>
          </cell>
          <cell r="H68" t="str">
            <v>NIP_D_ALAK_EES_G03</v>
          </cell>
          <cell r="I68" t="str">
            <v>Ranked IN</v>
          </cell>
          <cell r="J68" t="str">
            <v>5. Ongoing Gas</v>
          </cell>
          <cell r="K68" t="str">
            <v>3. New Oil</v>
          </cell>
          <cell r="O68" t="str">
            <v>GBAR</v>
          </cell>
          <cell r="P68" t="str">
            <v>ELA</v>
          </cell>
          <cell r="Q68" t="str">
            <v>OML - 28</v>
          </cell>
          <cell r="R68" t="str">
            <v>Gbaran AG</v>
          </cell>
          <cell r="S68" t="str">
            <v>PEA</v>
          </cell>
          <cell r="U68" t="str">
            <v>OGUTA1_FS</v>
          </cell>
          <cell r="V68" t="str">
            <v>No</v>
          </cell>
          <cell r="W68">
            <v>2008</v>
          </cell>
        </row>
        <row r="69">
          <cell r="B69" t="str">
            <v>NIP_D_ALAK_EES_G04_P</v>
          </cell>
          <cell r="C69" t="str">
            <v>Possible</v>
          </cell>
          <cell r="D69" t="str">
            <v>EES</v>
          </cell>
          <cell r="E69" t="str">
            <v>ALAK</v>
          </cell>
          <cell r="F69" t="str">
            <v>NAG PF</v>
          </cell>
          <cell r="G69" t="e">
            <v>#N/A</v>
          </cell>
          <cell r="H69" t="str">
            <v>NIP_D_ALAK_EES_G04</v>
          </cell>
          <cell r="I69" t="str">
            <v>Ranked IN</v>
          </cell>
          <cell r="J69" t="str">
            <v>5. Ongoing Gas</v>
          </cell>
          <cell r="K69" t="str">
            <v>3. New Oil</v>
          </cell>
          <cell r="O69" t="str">
            <v>GBET</v>
          </cell>
          <cell r="P69" t="str">
            <v>WNS</v>
          </cell>
          <cell r="Q69" t="str">
            <v>OML - 40</v>
          </cell>
          <cell r="R69" t="str">
            <v>Sapele AG</v>
          </cell>
          <cell r="S69" t="str">
            <v>PWB</v>
          </cell>
          <cell r="U69" t="str">
            <v>OLOMORO1_FS</v>
          </cell>
          <cell r="V69" t="str">
            <v>No</v>
          </cell>
          <cell r="W69">
            <v>2008</v>
          </cell>
        </row>
        <row r="70">
          <cell r="B70" t="str">
            <v>NIP_D_ALAK_EES_I01_P</v>
          </cell>
          <cell r="C70" t="str">
            <v>Possible</v>
          </cell>
          <cell r="D70" t="str">
            <v>EES</v>
          </cell>
          <cell r="E70" t="str">
            <v>ALAK</v>
          </cell>
          <cell r="F70" t="str">
            <v>ALAKIRI1_FS</v>
          </cell>
          <cell r="G70" t="str">
            <v>NIP_BP06_Alakiri Node FOD</v>
          </cell>
          <cell r="H70" t="str">
            <v>NIP_D_ALAK_EES_I01</v>
          </cell>
          <cell r="I70" t="str">
            <v>Ranked OUT</v>
          </cell>
          <cell r="J70" t="str">
            <v>4. Oil Pre-FID</v>
          </cell>
          <cell r="K70" t="str">
            <v>3. New Oil</v>
          </cell>
          <cell r="O70" t="str">
            <v>HAZZ</v>
          </cell>
          <cell r="P70" t="str">
            <v>OFS</v>
          </cell>
          <cell r="Q70" t="str">
            <v>OML - Offshore</v>
          </cell>
          <cell r="R70" t="str">
            <v>H Block AG</v>
          </cell>
          <cell r="S70" t="str">
            <v>Offshore</v>
          </cell>
          <cell r="U70" t="str">
            <v>OPUAMA1_FS</v>
          </cell>
          <cell r="V70" t="str">
            <v>No</v>
          </cell>
          <cell r="W70">
            <v>2009</v>
          </cell>
        </row>
        <row r="71">
          <cell r="B71" t="str">
            <v>NIP_D_ALAK_EES_S01_P</v>
          </cell>
          <cell r="C71" t="str">
            <v>Possible</v>
          </cell>
          <cell r="D71" t="str">
            <v>EES</v>
          </cell>
          <cell r="E71" t="str">
            <v>ALAK</v>
          </cell>
          <cell r="F71" t="str">
            <v>ALAKIRI1_FS</v>
          </cell>
          <cell r="G71" t="str">
            <v>NIP_BP06_Integrity</v>
          </cell>
          <cell r="H71" t="str">
            <v>NIP_D_ALAK_EES_S01</v>
          </cell>
          <cell r="I71" t="str">
            <v>Ranked IN</v>
          </cell>
          <cell r="J71" t="str">
            <v>1. NFA</v>
          </cell>
          <cell r="K71" t="str">
            <v>2. LIO</v>
          </cell>
          <cell r="O71" t="str">
            <v>HBZZ</v>
          </cell>
          <cell r="P71" t="str">
            <v>OFS</v>
          </cell>
          <cell r="Q71" t="str">
            <v>OML - Offshore</v>
          </cell>
          <cell r="R71" t="str">
            <v>H Block AG</v>
          </cell>
          <cell r="S71" t="str">
            <v>Offshore</v>
          </cell>
          <cell r="U71" t="str">
            <v>OPUKUSHI1_FS</v>
          </cell>
          <cell r="V71" t="str">
            <v>No</v>
          </cell>
          <cell r="W71">
            <v>2011</v>
          </cell>
        </row>
        <row r="72">
          <cell r="B72" t="str">
            <v>NIP_D_Alakiri Node FOD_PRA_P</v>
          </cell>
          <cell r="C72" t="str">
            <v>Possible</v>
          </cell>
          <cell r="D72" t="str">
            <v>Corporate</v>
          </cell>
          <cell r="E72" t="str">
            <v>PRA</v>
          </cell>
          <cell r="F72" t="str">
            <v>DNR Prod Facilty</v>
          </cell>
          <cell r="G72" t="str">
            <v>Corporate PRA</v>
          </cell>
          <cell r="H72" t="str">
            <v>NIP_D_Alakiri Node FOD_PRA</v>
          </cell>
          <cell r="I72" t="str">
            <v>Ranked OUT</v>
          </cell>
          <cell r="J72" t="str">
            <v>4. Oil Pre-FID</v>
          </cell>
          <cell r="K72" t="str">
            <v>PRA</v>
          </cell>
          <cell r="O72" t="str">
            <v>HDZZ</v>
          </cell>
          <cell r="P72" t="str">
            <v>OFS</v>
          </cell>
          <cell r="Q72" t="str">
            <v>OML - Offshore</v>
          </cell>
          <cell r="R72" t="str">
            <v>H Block AG</v>
          </cell>
          <cell r="S72" t="str">
            <v>Offshore</v>
          </cell>
          <cell r="U72" t="str">
            <v>ORONI1_FS</v>
          </cell>
          <cell r="V72" t="str">
            <v>No</v>
          </cell>
          <cell r="W72">
            <v>2010</v>
          </cell>
        </row>
        <row r="73">
          <cell r="B73" t="str">
            <v>NIP_D_ALEL_WSS_D01_P</v>
          </cell>
          <cell r="C73" t="str">
            <v>Possible</v>
          </cell>
          <cell r="D73" t="str">
            <v>WSS</v>
          </cell>
          <cell r="E73" t="str">
            <v>ALEL</v>
          </cell>
          <cell r="F73" t="str">
            <v>OPUKUSHI1_FS</v>
          </cell>
          <cell r="G73" t="str">
            <v>NIP_BP06_Southern Swamp IOGP</v>
          </cell>
          <cell r="H73" t="str">
            <v>NIP_D_ALEL_WSS_D01</v>
          </cell>
          <cell r="I73" t="str">
            <v>Ranked IN</v>
          </cell>
          <cell r="J73" t="str">
            <v>6. New gas (NLNG)</v>
          </cell>
          <cell r="K73" t="str">
            <v>3. New Oil</v>
          </cell>
          <cell r="O73" t="str">
            <v>IMOR</v>
          </cell>
          <cell r="P73" t="str">
            <v>ELA</v>
          </cell>
          <cell r="Q73" t="str">
            <v>OML - 11</v>
          </cell>
          <cell r="R73" t="str">
            <v>Obigbo AG</v>
          </cell>
          <cell r="S73" t="str">
            <v>PEA</v>
          </cell>
          <cell r="U73" t="str">
            <v>ORUBIRI1_FS</v>
          </cell>
          <cell r="V73" t="str">
            <v>No</v>
          </cell>
          <cell r="W73">
            <v>2012</v>
          </cell>
        </row>
        <row r="74">
          <cell r="B74" t="str">
            <v>NIP_D_ALEL_WSS_D02_P</v>
          </cell>
          <cell r="C74" t="str">
            <v>Possible</v>
          </cell>
          <cell r="D74" t="str">
            <v>WSS</v>
          </cell>
          <cell r="E74" t="str">
            <v>ALEL</v>
          </cell>
          <cell r="F74" t="str">
            <v>OPUKUSHI1_FS</v>
          </cell>
          <cell r="G74" t="str">
            <v>NIP_BP06_Southern Swamp IOGP</v>
          </cell>
          <cell r="H74" t="str">
            <v>NIP_D_ALEL_WSS_D02</v>
          </cell>
          <cell r="I74" t="str">
            <v>Ranked IN</v>
          </cell>
          <cell r="J74" t="str">
            <v>6. New gas (NLNG)</v>
          </cell>
          <cell r="K74" t="str">
            <v>3. New Oil</v>
          </cell>
          <cell r="O74" t="str">
            <v>ISEN</v>
          </cell>
          <cell r="Q74" t="str">
            <v xml:space="preserve">OML - </v>
          </cell>
          <cell r="R74">
            <v>0</v>
          </cell>
          <cell r="S74" t="str">
            <v>PWC</v>
          </cell>
          <cell r="U74" t="str">
            <v>OTUMARA1_FS</v>
          </cell>
          <cell r="V74" t="str">
            <v>No</v>
          </cell>
          <cell r="W74">
            <v>2009</v>
          </cell>
        </row>
        <row r="75">
          <cell r="B75" t="str">
            <v>NIP_D_ALKE_EES_D01_P</v>
          </cell>
          <cell r="C75" t="str">
            <v>Possible</v>
          </cell>
          <cell r="D75" t="str">
            <v>EES</v>
          </cell>
          <cell r="E75" t="str">
            <v>ALKE</v>
          </cell>
          <cell r="F75" t="str">
            <v>ALAKIRI1_FS</v>
          </cell>
          <cell r="G75" t="str">
            <v>NIP_BP06_Alakiri Node FOD</v>
          </cell>
          <cell r="H75" t="str">
            <v>NIP_D_ALKE_EES_D01</v>
          </cell>
          <cell r="I75" t="str">
            <v>Ranked OUT</v>
          </cell>
          <cell r="J75" t="str">
            <v>4. Oil Pre-FID</v>
          </cell>
          <cell r="K75" t="str">
            <v>3. New Oil</v>
          </cell>
          <cell r="O75" t="str">
            <v>ISIM</v>
          </cell>
          <cell r="P75" t="str">
            <v>ELA</v>
          </cell>
          <cell r="Q75" t="str">
            <v>OML - 11</v>
          </cell>
          <cell r="R75" t="str">
            <v>Obigbo AG</v>
          </cell>
          <cell r="S75" t="str">
            <v>PEA</v>
          </cell>
          <cell r="U75" t="str">
            <v>OWEH1_FS</v>
          </cell>
          <cell r="V75" t="str">
            <v>No</v>
          </cell>
          <cell r="W75">
            <v>2008</v>
          </cell>
        </row>
        <row r="76">
          <cell r="B76" t="str">
            <v>NIP_D_ANGA_WSS_D01_P</v>
          </cell>
          <cell r="C76" t="str">
            <v>Possible</v>
          </cell>
          <cell r="D76" t="str">
            <v>WSS</v>
          </cell>
          <cell r="E76" t="str">
            <v>ANGA</v>
          </cell>
          <cell r="F76" t="str">
            <v>OPUKUSHI1_FS</v>
          </cell>
          <cell r="G76" t="str">
            <v>NIP_BP06_Southern Swamp IOGP</v>
          </cell>
          <cell r="H76" t="str">
            <v>NIP_D_ANGA_WSS_D01</v>
          </cell>
          <cell r="I76" t="str">
            <v>Ranked IN</v>
          </cell>
          <cell r="J76" t="str">
            <v>6. New gas (NLNG)</v>
          </cell>
          <cell r="K76" t="str">
            <v>3. New Oil</v>
          </cell>
          <cell r="O76" t="str">
            <v>ISOK</v>
          </cell>
          <cell r="P76" t="str">
            <v>WLA</v>
          </cell>
          <cell r="Q76" t="str">
            <v>OML - 26</v>
          </cell>
          <cell r="R76" t="str">
            <v>Ughelli AG</v>
          </cell>
          <cell r="S76" t="str">
            <v>PWA</v>
          </cell>
          <cell r="U76" t="str">
            <v>PLANNED_GBARAN2_FS</v>
          </cell>
          <cell r="V76" t="str">
            <v>No</v>
          </cell>
          <cell r="W76">
            <v>2009</v>
          </cell>
        </row>
        <row r="77">
          <cell r="B77" t="str">
            <v>NIP_D_ANGA_WSS_G01_P</v>
          </cell>
          <cell r="C77" t="str">
            <v>Possible</v>
          </cell>
          <cell r="D77" t="str">
            <v>WSS</v>
          </cell>
          <cell r="E77" t="str">
            <v>ANGA</v>
          </cell>
          <cell r="F77" t="str">
            <v>NAG PF</v>
          </cell>
          <cell r="G77" t="e">
            <v>#N/A</v>
          </cell>
          <cell r="H77" t="str">
            <v>NIP_D_ANGA_WSS_G01</v>
          </cell>
          <cell r="I77" t="str">
            <v>Ranked OUT</v>
          </cell>
          <cell r="J77" t="str">
            <v>8. New gas (OKLNG)</v>
          </cell>
          <cell r="K77" t="str">
            <v>3. New Oil</v>
          </cell>
          <cell r="O77" t="str">
            <v>ISUZ</v>
          </cell>
          <cell r="P77" t="str">
            <v>ELA</v>
          </cell>
          <cell r="Q77" t="str">
            <v>OML - 17</v>
          </cell>
          <cell r="R77" t="str">
            <v>Obigbo AG</v>
          </cell>
          <cell r="S77" t="str">
            <v>PEA</v>
          </cell>
          <cell r="U77" t="str">
            <v>PLANNED_OKOLOMA1_FS</v>
          </cell>
          <cell r="V77" t="str">
            <v>No</v>
          </cell>
          <cell r="W77">
            <v>2009</v>
          </cell>
        </row>
        <row r="78">
          <cell r="B78" t="str">
            <v>NIP_D_AOU Module 1_PRA_P</v>
          </cell>
          <cell r="C78" t="str">
            <v>Possible</v>
          </cell>
          <cell r="D78" t="str">
            <v>Corporate</v>
          </cell>
          <cell r="E78" t="str">
            <v>PRA</v>
          </cell>
          <cell r="F78" t="str">
            <v>DNR Prod Facilty</v>
          </cell>
          <cell r="G78" t="str">
            <v>Corporate PRA</v>
          </cell>
          <cell r="H78" t="str">
            <v>NIP_D_AOU Module 1_PRA</v>
          </cell>
          <cell r="I78" t="str">
            <v>Ranked IN</v>
          </cell>
          <cell r="J78" t="str">
            <v>4. Oil Pre-FID</v>
          </cell>
          <cell r="K78" t="str">
            <v>PRA</v>
          </cell>
          <cell r="O78" t="str">
            <v>JKZZ</v>
          </cell>
          <cell r="P78" t="str">
            <v>OFS</v>
          </cell>
          <cell r="Q78" t="str">
            <v>OML - Offshore</v>
          </cell>
          <cell r="R78" t="str">
            <v>H Block AG</v>
          </cell>
          <cell r="S78" t="str">
            <v>Offshore</v>
          </cell>
          <cell r="U78" t="str">
            <v>RUMUEKPE1_FS</v>
          </cell>
          <cell r="V78" t="str">
            <v>No</v>
          </cell>
          <cell r="W78">
            <v>2012</v>
          </cell>
        </row>
        <row r="79">
          <cell r="B79" t="str">
            <v>NIP_D_AOU Module 2_PRA_P</v>
          </cell>
          <cell r="C79" t="str">
            <v>Possible</v>
          </cell>
          <cell r="D79" t="str">
            <v>Corporate</v>
          </cell>
          <cell r="E79" t="str">
            <v>PRA</v>
          </cell>
          <cell r="F79" t="str">
            <v>DNR Prod Facilty</v>
          </cell>
          <cell r="G79" t="str">
            <v>Corporate PRA</v>
          </cell>
          <cell r="H79" t="str">
            <v>NIP_D_AOU Module 2_PRA</v>
          </cell>
          <cell r="I79" t="str">
            <v>Ranked IN</v>
          </cell>
          <cell r="J79" t="str">
            <v>4. Oil Pre-FID</v>
          </cell>
          <cell r="K79" t="str">
            <v>PRA</v>
          </cell>
          <cell r="O79" t="str">
            <v>JONC</v>
          </cell>
          <cell r="P79" t="str">
            <v>WNS</v>
          </cell>
          <cell r="Q79" t="str">
            <v>OML - 42</v>
          </cell>
          <cell r="R79" t="str">
            <v>Sapele AG</v>
          </cell>
          <cell r="S79" t="str">
            <v>PWB</v>
          </cell>
          <cell r="U79" t="str">
            <v>SAGHARA1_FS</v>
          </cell>
          <cell r="V79" t="str">
            <v>No</v>
          </cell>
          <cell r="W79">
            <v>2009</v>
          </cell>
        </row>
        <row r="80">
          <cell r="B80" t="str">
            <v>NIP_D_AOU Module 3_PRA_P</v>
          </cell>
          <cell r="C80" t="str">
            <v>Possible</v>
          </cell>
          <cell r="D80" t="str">
            <v>Corporate</v>
          </cell>
          <cell r="E80" t="str">
            <v>PRA</v>
          </cell>
          <cell r="F80" t="str">
            <v>DNR Prod Facilty</v>
          </cell>
          <cell r="G80" t="str">
            <v>Corporate PRA</v>
          </cell>
          <cell r="H80" t="str">
            <v>NIP_D_AOU Module 3_PRA</v>
          </cell>
          <cell r="I80" t="str">
            <v>Ranked OUT</v>
          </cell>
          <cell r="J80" t="str">
            <v>4. Oil Pre-FID</v>
          </cell>
          <cell r="K80" t="str">
            <v>PRA</v>
          </cell>
          <cell r="O80" t="str">
            <v>KABI</v>
          </cell>
          <cell r="Q80" t="str">
            <v xml:space="preserve">OML - </v>
          </cell>
          <cell r="R80">
            <v>0</v>
          </cell>
          <cell r="S80" t="str">
            <v>PWC</v>
          </cell>
          <cell r="U80" t="str">
            <v>SANTA_BARBARA1_FS</v>
          </cell>
          <cell r="V80" t="str">
            <v>Yes</v>
          </cell>
          <cell r="W80">
            <v>2006</v>
          </cell>
        </row>
        <row r="81">
          <cell r="B81" t="str">
            <v>NIP_D_ASAR_EES_D01_P</v>
          </cell>
          <cell r="C81" t="str">
            <v>Possible</v>
          </cell>
          <cell r="D81" t="str">
            <v>EES</v>
          </cell>
          <cell r="E81" t="str">
            <v>ASAR</v>
          </cell>
          <cell r="F81" t="str">
            <v>BUGUMA_CREEK1_FS</v>
          </cell>
          <cell r="G81" t="str">
            <v>NIP_BP06_Buguma Creek IOGD</v>
          </cell>
          <cell r="H81" t="str">
            <v>NIP_D_ASAR_EES_D01</v>
          </cell>
          <cell r="I81" t="str">
            <v>Ranked OUT</v>
          </cell>
          <cell r="J81" t="str">
            <v>4. Oil Pre-FID</v>
          </cell>
          <cell r="K81" t="str">
            <v>3. New Oil</v>
          </cell>
          <cell r="O81" t="str">
            <v>KANB</v>
          </cell>
          <cell r="P81" t="str">
            <v>WSS</v>
          </cell>
          <cell r="Q81" t="str">
            <v xml:space="preserve">OML - </v>
          </cell>
          <cell r="R81" t="str">
            <v>Southern Swamp AG</v>
          </cell>
          <cell r="S81" t="str">
            <v>PWC</v>
          </cell>
          <cell r="U81" t="str">
            <v>SAPELE1_FS</v>
          </cell>
          <cell r="V81" t="str">
            <v>No</v>
          </cell>
          <cell r="W81">
            <v>2008</v>
          </cell>
        </row>
        <row r="82">
          <cell r="B82" t="str">
            <v>NIP_D_ASAR_EES_D02_P</v>
          </cell>
          <cell r="C82" t="str">
            <v>Possible</v>
          </cell>
          <cell r="D82" t="str">
            <v>EES</v>
          </cell>
          <cell r="E82" t="str">
            <v>ASAR</v>
          </cell>
          <cell r="F82" t="str">
            <v>BUGUMA_CREEK1_FS</v>
          </cell>
          <cell r="G82" t="str">
            <v>NIP_BP06_Buguma Creek IOGD</v>
          </cell>
          <cell r="H82" t="str">
            <v>NIP_D_ASAR_EES_D02</v>
          </cell>
          <cell r="I82" t="str">
            <v>Ranked OUT</v>
          </cell>
          <cell r="J82" t="str">
            <v>4. Oil Pre-FID</v>
          </cell>
          <cell r="K82" t="str">
            <v>3. New Oil</v>
          </cell>
          <cell r="O82" t="str">
            <v>KAUE</v>
          </cell>
          <cell r="P82" t="str">
            <v>EES</v>
          </cell>
          <cell r="Q82" t="str">
            <v>OML - 72</v>
          </cell>
          <cell r="R82" t="str">
            <v>Kalaekule AG</v>
          </cell>
          <cell r="S82" t="str">
            <v>PEC</v>
          </cell>
          <cell r="U82" t="str">
            <v>SOKU1_FS</v>
          </cell>
          <cell r="V82" t="str">
            <v>Yes</v>
          </cell>
          <cell r="W82">
            <v>2006</v>
          </cell>
        </row>
        <row r="83">
          <cell r="B83" t="str">
            <v>NIP_D_ASSN_ELA_G30_P</v>
          </cell>
          <cell r="C83" t="str">
            <v>Possible</v>
          </cell>
          <cell r="D83" t="str">
            <v>ELA</v>
          </cell>
          <cell r="E83" t="str">
            <v>ASSN</v>
          </cell>
          <cell r="F83" t="str">
            <v>NAG Cluster PF</v>
          </cell>
          <cell r="G83" t="e">
            <v>#N/A</v>
          </cell>
          <cell r="H83" t="str">
            <v>NIP_D_ASSN_ELA_G30</v>
          </cell>
          <cell r="I83" t="str">
            <v>Ranked IN</v>
          </cell>
          <cell r="J83" t="str">
            <v>6. New gas (NLNG)</v>
          </cell>
          <cell r="K83" t="str">
            <v>3. New Oil</v>
          </cell>
          <cell r="O83" t="str">
            <v>KCNT</v>
          </cell>
          <cell r="P83" t="str">
            <v>EES</v>
          </cell>
          <cell r="Q83" t="str">
            <v>OML - 72</v>
          </cell>
          <cell r="R83" t="str">
            <v>Kalaekule AG</v>
          </cell>
          <cell r="S83" t="str">
            <v>PEC</v>
          </cell>
          <cell r="U83" t="str">
            <v>TUNU1_FS</v>
          </cell>
          <cell r="V83" t="str">
            <v>No</v>
          </cell>
          <cell r="W83">
            <v>2011</v>
          </cell>
        </row>
        <row r="84">
          <cell r="B84" t="str">
            <v>NIP_D_AWNW_EES_D01_P</v>
          </cell>
          <cell r="C84" t="str">
            <v>Possible</v>
          </cell>
          <cell r="D84" t="str">
            <v>EES</v>
          </cell>
          <cell r="E84" t="str">
            <v>AWNW</v>
          </cell>
          <cell r="F84" t="str">
            <v>EKULAMA2_FS</v>
          </cell>
          <cell r="G84" t="str">
            <v>NIP_BP06_Cawthorne Channel Node Ph-2</v>
          </cell>
          <cell r="H84" t="str">
            <v>NIP_D_AWNW_EES_D01</v>
          </cell>
          <cell r="I84" t="str">
            <v>Ranked IN</v>
          </cell>
          <cell r="J84" t="str">
            <v>4. Oil Pre-FID</v>
          </cell>
          <cell r="K84" t="str">
            <v>3. New Oil</v>
          </cell>
          <cell r="O84" t="str">
            <v>KOCR</v>
          </cell>
          <cell r="P84" t="str">
            <v>ELA</v>
          </cell>
          <cell r="Q84" t="str">
            <v>OML - 28</v>
          </cell>
          <cell r="R84" t="str">
            <v>Gbaran AG</v>
          </cell>
          <cell r="S84" t="str">
            <v>PEA</v>
          </cell>
          <cell r="U84" t="str">
            <v>UBIE1_FS</v>
          </cell>
          <cell r="V84" t="str">
            <v>No</v>
          </cell>
          <cell r="W84">
            <v>2012</v>
          </cell>
        </row>
        <row r="85">
          <cell r="B85" t="str">
            <v>NIP_D_AWNW_EES_D02_P</v>
          </cell>
          <cell r="C85" t="str">
            <v>Possible</v>
          </cell>
          <cell r="D85" t="str">
            <v>EES</v>
          </cell>
          <cell r="E85" t="str">
            <v>AWNW</v>
          </cell>
          <cell r="F85" t="str">
            <v>EKULAMA1_FS</v>
          </cell>
          <cell r="G85" t="str">
            <v>NIP_BP06_Cawthorne Channel Node Ph-2</v>
          </cell>
          <cell r="H85" t="str">
            <v>NIP_D_AWNW_EES_D02</v>
          </cell>
          <cell r="I85" t="str">
            <v>Ranked IN</v>
          </cell>
          <cell r="J85" t="str">
            <v>4. Oil Pre-FID</v>
          </cell>
          <cell r="K85" t="str">
            <v>3. New Oil</v>
          </cell>
          <cell r="O85" t="str">
            <v>KOKR</v>
          </cell>
          <cell r="P85" t="str">
            <v>WLA</v>
          </cell>
          <cell r="Q85" t="str">
            <v>OML - 30</v>
          </cell>
          <cell r="R85" t="str">
            <v>Ughelli AG</v>
          </cell>
          <cell r="S85" t="str">
            <v>PWA</v>
          </cell>
          <cell r="U85" t="str">
            <v>UGHELLI_EAST1_FS</v>
          </cell>
          <cell r="V85" t="str">
            <v>No</v>
          </cell>
          <cell r="W85">
            <v>2009</v>
          </cell>
        </row>
        <row r="86">
          <cell r="B86" t="str">
            <v>NIP_D_AWNW_EES_D03_P</v>
          </cell>
          <cell r="C86" t="str">
            <v>Possible</v>
          </cell>
          <cell r="D86" t="str">
            <v>EES</v>
          </cell>
          <cell r="E86" t="str">
            <v>AWNW</v>
          </cell>
          <cell r="F86" t="str">
            <v>EKULAMA2_FS</v>
          </cell>
          <cell r="G86" t="str">
            <v>NIP_BP06_Cawthorne Channel Node Ph-2</v>
          </cell>
          <cell r="H86" t="str">
            <v>NIP_D_AWNW_EES_D03</v>
          </cell>
          <cell r="I86" t="str">
            <v>Ranked IN</v>
          </cell>
          <cell r="J86" t="str">
            <v>4. Oil Pre-FID</v>
          </cell>
          <cell r="K86" t="str">
            <v>3. New Oil</v>
          </cell>
          <cell r="O86" t="str">
            <v>KOLO</v>
          </cell>
          <cell r="Q86" t="str">
            <v xml:space="preserve">OML - </v>
          </cell>
          <cell r="R86">
            <v>0</v>
          </cell>
          <cell r="S86" t="str">
            <v>PWC</v>
          </cell>
          <cell r="U86" t="str">
            <v>UGHELLI_WEST1_FS</v>
          </cell>
          <cell r="V86" t="str">
            <v>No</v>
          </cell>
          <cell r="W86">
            <v>2009</v>
          </cell>
        </row>
        <row r="87">
          <cell r="B87" t="str">
            <v>NIP_D_AWOB_EES_D01_P</v>
          </cell>
          <cell r="C87" t="str">
            <v>Possible</v>
          </cell>
          <cell r="D87" t="str">
            <v>EES</v>
          </cell>
          <cell r="E87" t="str">
            <v>AWOB</v>
          </cell>
          <cell r="F87" t="str">
            <v>AWOBA1_FS</v>
          </cell>
          <cell r="G87" t="str">
            <v>NIP_BP06_Cawthorne Channel Node Ph-2</v>
          </cell>
          <cell r="H87" t="str">
            <v>NIP_D_AWOB_EES_D01</v>
          </cell>
          <cell r="I87" t="str">
            <v>Ranked IN</v>
          </cell>
          <cell r="J87" t="str">
            <v>4. Oil Pre-FID</v>
          </cell>
          <cell r="K87" t="str">
            <v>3. New Oil</v>
          </cell>
          <cell r="O87" t="str">
            <v>KOMA</v>
          </cell>
          <cell r="Q87" t="str">
            <v xml:space="preserve">OML - </v>
          </cell>
          <cell r="R87">
            <v>0</v>
          </cell>
          <cell r="S87" t="str">
            <v>PEA</v>
          </cell>
          <cell r="U87" t="str">
            <v>UMUECHEM1_FS</v>
          </cell>
          <cell r="V87" t="str">
            <v>No</v>
          </cell>
          <cell r="W87">
            <v>2009</v>
          </cell>
        </row>
        <row r="88">
          <cell r="B88" t="str">
            <v>NIP_D_AWOB_EES_D02_P</v>
          </cell>
          <cell r="C88" t="str">
            <v>Possible</v>
          </cell>
          <cell r="D88" t="str">
            <v>EES</v>
          </cell>
          <cell r="E88" t="str">
            <v>AWOB</v>
          </cell>
          <cell r="F88" t="str">
            <v>AWOBA1_FS</v>
          </cell>
          <cell r="G88" t="str">
            <v>NIP_BP06_Cawthorne Channel Node Ph-2</v>
          </cell>
          <cell r="H88" t="str">
            <v>NIP_D_AWOB_EES_D02</v>
          </cell>
          <cell r="I88" t="str">
            <v>Ranked IN</v>
          </cell>
          <cell r="J88" t="str">
            <v>4. Oil Pre-FID</v>
          </cell>
          <cell r="K88" t="str">
            <v>3. New Oil</v>
          </cell>
          <cell r="O88" t="str">
            <v>KORA</v>
          </cell>
          <cell r="P88" t="str">
            <v>EES</v>
          </cell>
          <cell r="Q88" t="str">
            <v>OML - 72</v>
          </cell>
          <cell r="R88" t="str">
            <v>Kalaekule AG</v>
          </cell>
          <cell r="S88" t="str">
            <v>PEC</v>
          </cell>
          <cell r="U88" t="str">
            <v>UTAPATE1_FS</v>
          </cell>
          <cell r="V88" t="str">
            <v>No</v>
          </cell>
          <cell r="W88">
            <v>2011</v>
          </cell>
        </row>
        <row r="89">
          <cell r="B89" t="str">
            <v>NIP_D_AWOB_EES_G01_P</v>
          </cell>
          <cell r="C89" t="str">
            <v>Possible</v>
          </cell>
          <cell r="D89" t="str">
            <v>EES</v>
          </cell>
          <cell r="E89" t="str">
            <v>AWOB</v>
          </cell>
          <cell r="F89" t="str">
            <v>NAG PF</v>
          </cell>
          <cell r="G89" t="e">
            <v>#N/A</v>
          </cell>
          <cell r="H89" t="str">
            <v>NIP_D_AWOB_EES_G01</v>
          </cell>
          <cell r="I89" t="str">
            <v>Ranked IN</v>
          </cell>
          <cell r="J89" t="str">
            <v>5. Ongoing Gas</v>
          </cell>
          <cell r="K89" t="str">
            <v>3. New Oil</v>
          </cell>
          <cell r="O89" t="str">
            <v>KRAK</v>
          </cell>
          <cell r="P89" t="str">
            <v>EES</v>
          </cell>
          <cell r="Q89" t="str">
            <v>OML - 18</v>
          </cell>
          <cell r="R89" t="str">
            <v>Cawthorne Channel AG</v>
          </cell>
          <cell r="S89" t="str">
            <v>PEC</v>
          </cell>
          <cell r="U89" t="str">
            <v>UTOROGU1_FS</v>
          </cell>
          <cell r="V89" t="str">
            <v>No</v>
          </cell>
          <cell r="W89">
            <v>2008</v>
          </cell>
        </row>
        <row r="90">
          <cell r="B90" t="str">
            <v>NIP_D_AWOB_EES_P01_P</v>
          </cell>
          <cell r="C90" t="str">
            <v>Possible</v>
          </cell>
          <cell r="D90" t="str">
            <v>EES</v>
          </cell>
          <cell r="E90" t="str">
            <v>AWOB</v>
          </cell>
          <cell r="F90" t="str">
            <v>AWOBA1_FS</v>
          </cell>
          <cell r="G90" t="str">
            <v>NIP_BP06_2006 LIO</v>
          </cell>
          <cell r="H90" t="str">
            <v>NIP_D_AWOB_EES_P01</v>
          </cell>
          <cell r="I90" t="str">
            <v>Ranked IN</v>
          </cell>
          <cell r="J90" t="str">
            <v>1. NFA</v>
          </cell>
          <cell r="K90" t="str">
            <v>2. LIO</v>
          </cell>
          <cell r="O90" t="str">
            <v>KUGE</v>
          </cell>
          <cell r="P90" t="str">
            <v>EES</v>
          </cell>
          <cell r="Q90" t="str">
            <v>OML - 72</v>
          </cell>
          <cell r="R90" t="str">
            <v>Kalaekule AG</v>
          </cell>
          <cell r="S90" t="str">
            <v>PEC</v>
          </cell>
          <cell r="U90" t="str">
            <v>UZERE_EAST1_FS</v>
          </cell>
          <cell r="V90" t="str">
            <v>No</v>
          </cell>
          <cell r="W90">
            <v>2008</v>
          </cell>
        </row>
        <row r="91">
          <cell r="B91" t="str">
            <v>NIP_D_AWOB_EES_R02_P</v>
          </cell>
          <cell r="C91" t="str">
            <v>Possible</v>
          </cell>
          <cell r="D91" t="str">
            <v>EES</v>
          </cell>
          <cell r="E91" t="str">
            <v>AWOB</v>
          </cell>
          <cell r="F91" t="str">
            <v>AWOBA1_FS</v>
          </cell>
          <cell r="G91" t="str">
            <v>NIP_BP06_2007 LIO</v>
          </cell>
          <cell r="H91" t="str">
            <v>NIP_D_AWOB_EES_R02</v>
          </cell>
          <cell r="I91" t="str">
            <v>Ranked IN</v>
          </cell>
          <cell r="J91" t="str">
            <v>1. NFA</v>
          </cell>
          <cell r="K91" t="str">
            <v>2. LIO</v>
          </cell>
          <cell r="O91" t="str">
            <v>KZDZ</v>
          </cell>
          <cell r="P91" t="str">
            <v>EES</v>
          </cell>
          <cell r="Q91" t="str">
            <v>OML - 72</v>
          </cell>
          <cell r="R91" t="str">
            <v>Kalaekule AG</v>
          </cell>
          <cell r="S91" t="str">
            <v>PEC</v>
          </cell>
        </row>
        <row r="92">
          <cell r="B92" t="str">
            <v>NIP_D_Awoba Gas_PRA_P</v>
          </cell>
          <cell r="C92" t="str">
            <v>Possible</v>
          </cell>
          <cell r="D92" t="str">
            <v>Corporate</v>
          </cell>
          <cell r="E92" t="str">
            <v>PRA</v>
          </cell>
          <cell r="F92" t="str">
            <v>DNR Prod Facilty</v>
          </cell>
          <cell r="G92" t="str">
            <v>Corporate PRA</v>
          </cell>
          <cell r="H92" t="str">
            <v>NIP_D_Awoba Gas_PRA</v>
          </cell>
          <cell r="I92" t="str">
            <v>Ranked IN</v>
          </cell>
          <cell r="J92" t="str">
            <v>1. NFA</v>
          </cell>
          <cell r="K92" t="str">
            <v>PRA</v>
          </cell>
          <cell r="O92" t="str">
            <v>MINI</v>
          </cell>
          <cell r="P92" t="str">
            <v>ELA</v>
          </cell>
          <cell r="Q92" t="str">
            <v>OML - 22</v>
          </cell>
          <cell r="R92" t="str">
            <v>Ubie AG</v>
          </cell>
          <cell r="S92" t="str">
            <v>PEA</v>
          </cell>
        </row>
        <row r="93">
          <cell r="B93" t="str">
            <v>NIP_D_BATA_WNS_D01_P</v>
          </cell>
          <cell r="C93" t="str">
            <v>Possible</v>
          </cell>
          <cell r="D93" t="str">
            <v>WNS</v>
          </cell>
          <cell r="E93" t="str">
            <v>BATA</v>
          </cell>
          <cell r="F93" t="str">
            <v>BATAN1_FS</v>
          </cell>
          <cell r="G93" t="str">
            <v>NIP_BP06_Batan FOD</v>
          </cell>
          <cell r="H93" t="str">
            <v>NIP_D_BATA_WNS_D01</v>
          </cell>
          <cell r="I93" t="str">
            <v>Ranked IN</v>
          </cell>
          <cell r="J93" t="str">
            <v>4. Oil Pre-FID</v>
          </cell>
          <cell r="K93" t="str">
            <v>3. New Oil</v>
          </cell>
          <cell r="O93" t="str">
            <v>NECE</v>
          </cell>
          <cell r="P93" t="str">
            <v>EWS</v>
          </cell>
          <cell r="Q93" t="str">
            <v>OML - 29</v>
          </cell>
          <cell r="R93" t="str">
            <v>Soku AG</v>
          </cell>
          <cell r="S93" t="str">
            <v>PEB</v>
          </cell>
        </row>
        <row r="94">
          <cell r="B94" t="str">
            <v>NIP_D_BATA_WNS_R03_P</v>
          </cell>
          <cell r="C94" t="str">
            <v>Possible</v>
          </cell>
          <cell r="D94" t="str">
            <v>WNS</v>
          </cell>
          <cell r="E94" t="str">
            <v>BATA</v>
          </cell>
          <cell r="F94" t="str">
            <v>BATAN1_FS</v>
          </cell>
          <cell r="G94" t="str">
            <v>NIP_BP06_2008 LIO</v>
          </cell>
          <cell r="H94" t="str">
            <v>NIP_D_BATA_WNS_R03</v>
          </cell>
          <cell r="I94" t="str">
            <v>Ranked IN</v>
          </cell>
          <cell r="J94" t="str">
            <v>1. NFA</v>
          </cell>
          <cell r="K94" t="str">
            <v>2. LIO</v>
          </cell>
          <cell r="O94" t="str">
            <v>NEMC</v>
          </cell>
          <cell r="P94" t="str">
            <v>EWS</v>
          </cell>
          <cell r="Q94" t="str">
            <v>OML - 29</v>
          </cell>
          <cell r="R94" t="str">
            <v>Soku AG</v>
          </cell>
          <cell r="S94" t="str">
            <v>PEB</v>
          </cell>
        </row>
        <row r="95">
          <cell r="B95" t="str">
            <v>NIP_D_BATA_WNS_T01_P</v>
          </cell>
          <cell r="C95" t="str">
            <v>Possible</v>
          </cell>
          <cell r="D95" t="str">
            <v>WNS</v>
          </cell>
          <cell r="E95" t="str">
            <v>BATA</v>
          </cell>
          <cell r="F95" t="str">
            <v>BATAN1_FS</v>
          </cell>
          <cell r="G95" t="str">
            <v>NIP_BP06_2006 LIO</v>
          </cell>
          <cell r="H95" t="str">
            <v>NIP_D_BATA_WNS_T01</v>
          </cell>
          <cell r="I95" t="str">
            <v>Ranked IN</v>
          </cell>
          <cell r="J95" t="str">
            <v>1. NFA</v>
          </cell>
          <cell r="K95" t="str">
            <v>2. LIO</v>
          </cell>
          <cell r="O95" t="str">
            <v>NKAL</v>
          </cell>
          <cell r="P95" t="str">
            <v>ELA</v>
          </cell>
          <cell r="Q95" t="str">
            <v>OML - 17</v>
          </cell>
          <cell r="R95" t="str">
            <v>Obigbo AG</v>
          </cell>
          <cell r="S95" t="str">
            <v>PEA</v>
          </cell>
        </row>
        <row r="96">
          <cell r="B96" t="str">
            <v>NIP_D_Batan FOD_PRA_P</v>
          </cell>
          <cell r="C96" t="str">
            <v>Possible</v>
          </cell>
          <cell r="D96" t="str">
            <v>Corporate</v>
          </cell>
          <cell r="E96" t="str">
            <v>PRA</v>
          </cell>
          <cell r="F96" t="str">
            <v>DNR Prod Facilty</v>
          </cell>
          <cell r="G96" t="str">
            <v>Corporate PRA</v>
          </cell>
          <cell r="H96" t="str">
            <v>NIP_D_Batan FOD_PRA</v>
          </cell>
          <cell r="I96" t="str">
            <v>Ranked IN</v>
          </cell>
          <cell r="J96" t="str">
            <v>4. Oil Pre-FID</v>
          </cell>
          <cell r="K96" t="str">
            <v>PRA</v>
          </cell>
          <cell r="O96" t="str">
            <v>NUNR</v>
          </cell>
          <cell r="P96" t="str">
            <v>EWS</v>
          </cell>
          <cell r="Q96" t="str">
            <v>OML - 32</v>
          </cell>
          <cell r="R96" t="str">
            <v>Nun River AG</v>
          </cell>
          <cell r="S96" t="str">
            <v>PEB</v>
          </cell>
        </row>
        <row r="97">
          <cell r="B97" t="str">
            <v>NIP_D_BELE_EWS_B01_P</v>
          </cell>
          <cell r="C97" t="str">
            <v>Possible</v>
          </cell>
          <cell r="D97" t="str">
            <v>EWS</v>
          </cell>
          <cell r="E97" t="str">
            <v>BELE</v>
          </cell>
          <cell r="F97" t="str">
            <v>BELEMA1_FS</v>
          </cell>
          <cell r="G97" t="str">
            <v>NIP_BP06_2006 LIO</v>
          </cell>
          <cell r="H97" t="str">
            <v>NIP_D_BELE_EWS_B01</v>
          </cell>
          <cell r="I97" t="str">
            <v>Ranked IN</v>
          </cell>
          <cell r="J97" t="str">
            <v>1. NFA</v>
          </cell>
          <cell r="K97" t="str">
            <v>2. LIO</v>
          </cell>
          <cell r="O97" t="str">
            <v>OBEA</v>
          </cell>
          <cell r="Q97" t="str">
            <v xml:space="preserve">OML - </v>
          </cell>
          <cell r="R97">
            <v>0</v>
          </cell>
          <cell r="S97" t="str">
            <v>PEA</v>
          </cell>
        </row>
        <row r="98">
          <cell r="B98" t="str">
            <v>NIP_D_BELE_EWS_D01_P</v>
          </cell>
          <cell r="C98" t="str">
            <v>Possible</v>
          </cell>
          <cell r="D98" t="str">
            <v>EWS</v>
          </cell>
          <cell r="E98" t="str">
            <v>BELE</v>
          </cell>
          <cell r="F98" t="str">
            <v>BELEMA1_FS</v>
          </cell>
          <cell r="G98" t="str">
            <v>NIP_BP06_Belema-Belema North FOD</v>
          </cell>
          <cell r="H98" t="str">
            <v>NIP_D_BELE_EWS_D01</v>
          </cell>
          <cell r="I98" t="str">
            <v>Ranked OUT</v>
          </cell>
          <cell r="J98" t="str">
            <v>4. Oil Pre-FID</v>
          </cell>
          <cell r="K98" t="str">
            <v>3. New Oil</v>
          </cell>
          <cell r="O98" t="str">
            <v>OBEL</v>
          </cell>
          <cell r="P98" t="str">
            <v>ELA</v>
          </cell>
          <cell r="Q98" t="str">
            <v>OML - 22</v>
          </cell>
          <cell r="R98" t="str">
            <v>Ubie AG</v>
          </cell>
          <cell r="S98" t="str">
            <v>PEA</v>
          </cell>
        </row>
        <row r="99">
          <cell r="B99" t="str">
            <v>NIP_D_BELE_EWS_R01_P</v>
          </cell>
          <cell r="C99" t="str">
            <v>Possible</v>
          </cell>
          <cell r="D99" t="str">
            <v>EWS</v>
          </cell>
          <cell r="E99" t="str">
            <v>BELE</v>
          </cell>
          <cell r="F99" t="str">
            <v>BELEMA1_FS</v>
          </cell>
          <cell r="G99" t="str">
            <v>NIP_BP06_2006 LIO</v>
          </cell>
          <cell r="H99" t="str">
            <v>NIP_D_BELE_EWS_R01</v>
          </cell>
          <cell r="I99" t="str">
            <v>Ranked IN</v>
          </cell>
          <cell r="J99" t="str">
            <v>1. NFA</v>
          </cell>
          <cell r="K99" t="str">
            <v>2. LIO</v>
          </cell>
          <cell r="O99" t="str">
            <v>OBEN</v>
          </cell>
          <cell r="P99" t="str">
            <v>WLA</v>
          </cell>
          <cell r="Q99" t="str">
            <v xml:space="preserve">OML - </v>
          </cell>
          <cell r="R99" t="str">
            <v>Oben AG</v>
          </cell>
          <cell r="S99" t="str">
            <v>PWA</v>
          </cell>
        </row>
        <row r="100">
          <cell r="B100" t="str">
            <v>NIP_D_Belema-Belema North FOD_PRA_P</v>
          </cell>
          <cell r="C100" t="str">
            <v>Possible</v>
          </cell>
          <cell r="D100" t="str">
            <v>Corporate</v>
          </cell>
          <cell r="E100" t="str">
            <v>PRA</v>
          </cell>
          <cell r="F100" t="str">
            <v>DNR Prod Facilty</v>
          </cell>
          <cell r="G100" t="str">
            <v>Corporate PRA</v>
          </cell>
          <cell r="H100" t="str">
            <v>NIP_D_Belema-Belema North FOD_PRA</v>
          </cell>
          <cell r="I100" t="str">
            <v>Ranked OUT</v>
          </cell>
          <cell r="J100" t="str">
            <v>4. Oil Pre-FID</v>
          </cell>
          <cell r="K100" t="str">
            <v>PRA</v>
          </cell>
          <cell r="O100" t="str">
            <v>OBGN</v>
          </cell>
          <cell r="P100" t="str">
            <v>ELA</v>
          </cell>
          <cell r="Q100" t="str">
            <v>OML - 17</v>
          </cell>
          <cell r="R100" t="str">
            <v>Obigbo AG</v>
          </cell>
          <cell r="S100" t="str">
            <v>PEA</v>
          </cell>
        </row>
        <row r="101">
          <cell r="B101" t="str">
            <v>NIP_D_Benin Estuary Initial Development_PRA_P</v>
          </cell>
          <cell r="C101" t="str">
            <v>Possible</v>
          </cell>
          <cell r="D101" t="str">
            <v>Corporate</v>
          </cell>
          <cell r="E101" t="str">
            <v>PRA</v>
          </cell>
          <cell r="F101" t="str">
            <v>DNR Prod Facilty</v>
          </cell>
          <cell r="G101" t="str">
            <v>Corporate PRA</v>
          </cell>
          <cell r="H101" t="str">
            <v>NIP_D_Benin Estuary Initial Development_PRA</v>
          </cell>
          <cell r="I101" t="str">
            <v>Ranked OUT</v>
          </cell>
          <cell r="J101" t="str">
            <v>4. Oil Pre-FID</v>
          </cell>
          <cell r="K101" t="str">
            <v>PRA</v>
          </cell>
          <cell r="O101" t="str">
            <v>ODEC</v>
          </cell>
          <cell r="P101" t="str">
            <v>EWS</v>
          </cell>
          <cell r="Q101" t="str">
            <v>OML - 29</v>
          </cell>
          <cell r="R101" t="str">
            <v>Belema AG</v>
          </cell>
          <cell r="S101" t="str">
            <v>PEB</v>
          </cell>
        </row>
        <row r="102">
          <cell r="B102" t="str">
            <v>NIP_D_BENS_WSS_D01_P</v>
          </cell>
          <cell r="C102" t="str">
            <v>Possible</v>
          </cell>
          <cell r="D102" t="str">
            <v>WSS</v>
          </cell>
          <cell r="E102" t="str">
            <v>BENS</v>
          </cell>
          <cell r="F102" t="str">
            <v>BENISEDE1_FS</v>
          </cell>
          <cell r="G102" t="str">
            <v>NIP_BP06_Southern Swamp IOGP</v>
          </cell>
          <cell r="H102" t="str">
            <v>NIP_D_BENS_WSS_D01</v>
          </cell>
          <cell r="I102" t="str">
            <v>Ranked IN</v>
          </cell>
          <cell r="J102" t="str">
            <v>6. New gas (NLNG)</v>
          </cell>
          <cell r="K102" t="str">
            <v>3. New Oil</v>
          </cell>
          <cell r="O102" t="str">
            <v>ODID</v>
          </cell>
          <cell r="P102" t="str">
            <v>WNS</v>
          </cell>
          <cell r="Q102" t="str">
            <v>OML - 42</v>
          </cell>
          <cell r="R102" t="str">
            <v>Odidi AG</v>
          </cell>
          <cell r="S102" t="str">
            <v>PWB</v>
          </cell>
        </row>
        <row r="103">
          <cell r="B103" t="str">
            <v>NIP_D_BENS_WSS_G01_P</v>
          </cell>
          <cell r="C103" t="str">
            <v>Possible</v>
          </cell>
          <cell r="D103" t="str">
            <v>WSS</v>
          </cell>
          <cell r="E103" t="str">
            <v>BENS</v>
          </cell>
          <cell r="F103" t="str">
            <v>NAG PF</v>
          </cell>
          <cell r="G103" t="e">
            <v>#N/A</v>
          </cell>
          <cell r="H103" t="str">
            <v>NIP_D_BENS_WSS_G01</v>
          </cell>
          <cell r="I103" t="str">
            <v>Ranked OUT</v>
          </cell>
          <cell r="J103" t="str">
            <v>8. New gas (OKLNG)</v>
          </cell>
          <cell r="K103" t="str">
            <v>3. New Oil</v>
          </cell>
          <cell r="O103" t="str">
            <v>ODON</v>
          </cell>
          <cell r="P103" t="str">
            <v>WSS</v>
          </cell>
          <cell r="Q103" t="str">
            <v>OML - 35</v>
          </cell>
          <cell r="R103" t="str">
            <v>Southern Swamp AG</v>
          </cell>
          <cell r="S103" t="str">
            <v>PWC</v>
          </cell>
        </row>
        <row r="104">
          <cell r="B104" t="str">
            <v>NIP_D_BENS_WSS_I01_P</v>
          </cell>
          <cell r="C104" t="str">
            <v>Possible</v>
          </cell>
          <cell r="D104" t="str">
            <v>WSS</v>
          </cell>
          <cell r="E104" t="str">
            <v>BENS</v>
          </cell>
          <cell r="F104" t="str">
            <v>BENISEDE1_FS</v>
          </cell>
          <cell r="G104" t="str">
            <v>NIP_BP06_Southern Swamp IOGP</v>
          </cell>
          <cell r="H104" t="str">
            <v>NIP_D_BENS_WSS_I01</v>
          </cell>
          <cell r="I104" t="str">
            <v>Ranked IN</v>
          </cell>
          <cell r="J104" t="str">
            <v>6. New gas (NLNG)</v>
          </cell>
          <cell r="K104" t="str">
            <v>3. New Oil</v>
          </cell>
          <cell r="O104" t="str">
            <v>OGAR</v>
          </cell>
          <cell r="Q104" t="str">
            <v xml:space="preserve">OML - </v>
          </cell>
          <cell r="R104">
            <v>0</v>
          </cell>
          <cell r="S104" t="str">
            <v>PWC</v>
          </cell>
        </row>
        <row r="105">
          <cell r="B105" t="str">
            <v>NIP_D_BENS_WSS_R01_P</v>
          </cell>
          <cell r="C105" t="str">
            <v>Possible</v>
          </cell>
          <cell r="D105" t="str">
            <v>WSS</v>
          </cell>
          <cell r="E105" t="str">
            <v>BENS</v>
          </cell>
          <cell r="F105" t="str">
            <v>BENISEDE1_FS</v>
          </cell>
          <cell r="G105" t="str">
            <v>NIP_BP06_2006 LIO</v>
          </cell>
          <cell r="H105" t="str">
            <v>NIP_D_BENS_WSS_R01</v>
          </cell>
          <cell r="I105" t="str">
            <v>Ranked IN</v>
          </cell>
          <cell r="J105" t="str">
            <v>1. NFA</v>
          </cell>
          <cell r="K105" t="str">
            <v>2. LIO</v>
          </cell>
          <cell r="O105" t="str">
            <v>OGBO</v>
          </cell>
          <cell r="P105" t="str">
            <v>WSS</v>
          </cell>
          <cell r="Q105" t="str">
            <v xml:space="preserve">OML - </v>
          </cell>
          <cell r="R105" t="str">
            <v>Southern Swamp AG</v>
          </cell>
          <cell r="S105" t="str">
            <v>PWC</v>
          </cell>
        </row>
        <row r="106">
          <cell r="B106" t="str">
            <v>NIP_D_BENS_WSS_R02_P</v>
          </cell>
          <cell r="C106" t="str">
            <v>Possible</v>
          </cell>
          <cell r="D106" t="str">
            <v>WSS</v>
          </cell>
          <cell r="E106" t="str">
            <v>BENS</v>
          </cell>
          <cell r="F106" t="str">
            <v>BENISEDE1_FS</v>
          </cell>
          <cell r="G106" t="str">
            <v>NIP_BP06_2007 LIO</v>
          </cell>
          <cell r="H106" t="str">
            <v>NIP_D_BENS_WSS_R02</v>
          </cell>
          <cell r="I106" t="str">
            <v>Ranked IN</v>
          </cell>
          <cell r="J106" t="str">
            <v>1. NFA</v>
          </cell>
          <cell r="K106" t="str">
            <v>2. LIO</v>
          </cell>
          <cell r="O106" t="str">
            <v>OGIN</v>
          </cell>
          <cell r="P106" t="str">
            <v>WLA</v>
          </cell>
          <cell r="Q106" t="str">
            <v>OML - 26</v>
          </cell>
          <cell r="R106" t="str">
            <v>Ughelli AG</v>
          </cell>
          <cell r="S106" t="str">
            <v>PWA</v>
          </cell>
        </row>
        <row r="107">
          <cell r="B107" t="str">
            <v>NIP_D_BISE_ELA_D01_P</v>
          </cell>
          <cell r="C107" t="str">
            <v>Possible</v>
          </cell>
          <cell r="D107" t="str">
            <v>ELA</v>
          </cell>
          <cell r="E107" t="str">
            <v>BISE</v>
          </cell>
          <cell r="F107" t="str">
            <v>IDU_NAOC1_FS</v>
          </cell>
          <cell r="G107" t="str">
            <v>NIP_BP06_Biseni Samabri FOD</v>
          </cell>
          <cell r="H107" t="str">
            <v>NIP_D_BISE_ELA_D01</v>
          </cell>
          <cell r="I107" t="str">
            <v>Ranked IN</v>
          </cell>
          <cell r="J107" t="str">
            <v>4. Oil Pre-FID</v>
          </cell>
          <cell r="K107" t="str">
            <v>3. New Oil</v>
          </cell>
          <cell r="O107" t="str">
            <v>OGUA</v>
          </cell>
          <cell r="Q107" t="str">
            <v xml:space="preserve">OML - </v>
          </cell>
          <cell r="R107">
            <v>0</v>
          </cell>
          <cell r="S107" t="str">
            <v>PEA</v>
          </cell>
        </row>
        <row r="108">
          <cell r="B108" t="str">
            <v>NIP_D_BISE_ELA_I01_P</v>
          </cell>
          <cell r="C108" t="str">
            <v>Possible</v>
          </cell>
          <cell r="D108" t="str">
            <v>ELA</v>
          </cell>
          <cell r="E108" t="str">
            <v>BISE</v>
          </cell>
          <cell r="F108" t="str">
            <v>IDU_NAOC1_FS</v>
          </cell>
          <cell r="G108" t="str">
            <v>NIP_BP06_AG Solutions-Biseni</v>
          </cell>
          <cell r="H108" t="str">
            <v>NIP_D_BISE_ELA_I01</v>
          </cell>
          <cell r="I108" t="str">
            <v>Ranked IN</v>
          </cell>
          <cell r="J108" t="str">
            <v>4. Oil Pre-FID</v>
          </cell>
          <cell r="K108" t="str">
            <v>3. New Oil</v>
          </cell>
          <cell r="O108" t="str">
            <v>OGUT</v>
          </cell>
          <cell r="P108" t="str">
            <v>ELA</v>
          </cell>
          <cell r="Q108" t="str">
            <v>OML - 20</v>
          </cell>
          <cell r="R108" t="str">
            <v>Oguta AG</v>
          </cell>
          <cell r="S108" t="str">
            <v>PEA</v>
          </cell>
        </row>
        <row r="109">
          <cell r="B109" t="str">
            <v>NIP_D_BISE_ELA_R01_P</v>
          </cell>
          <cell r="C109" t="str">
            <v>Possible</v>
          </cell>
          <cell r="D109" t="str">
            <v>ELA</v>
          </cell>
          <cell r="E109" t="str">
            <v>BISE</v>
          </cell>
          <cell r="F109" t="str">
            <v>IDU_NAOC1_FS</v>
          </cell>
          <cell r="G109" t="str">
            <v>NIP_BP06_2006 LIO</v>
          </cell>
          <cell r="H109" t="str">
            <v>NIP_D_BISE_ELA_R01</v>
          </cell>
          <cell r="I109" t="str">
            <v>Ranked IN</v>
          </cell>
          <cell r="J109" t="str">
            <v>1. NFA</v>
          </cell>
          <cell r="K109" t="str">
            <v>2. LIO</v>
          </cell>
          <cell r="O109" t="str">
            <v>OKNU</v>
          </cell>
          <cell r="P109" t="str">
            <v>WSS</v>
          </cell>
          <cell r="Q109" t="str">
            <v>OML - 35</v>
          </cell>
          <cell r="R109" t="str">
            <v>Southern Swamp AG</v>
          </cell>
          <cell r="S109" t="str">
            <v>PWC</v>
          </cell>
        </row>
        <row r="110">
          <cell r="B110" t="str">
            <v>NIP_D_BOMA_WSS_G30_P</v>
          </cell>
          <cell r="C110" t="str">
            <v>Possible</v>
          </cell>
          <cell r="D110" t="str">
            <v>WSS</v>
          </cell>
          <cell r="E110" t="str">
            <v>BOMA</v>
          </cell>
          <cell r="F110" t="str">
            <v>NAG Cluster PF</v>
          </cell>
          <cell r="G110" t="e">
            <v>#N/A</v>
          </cell>
          <cell r="H110" t="str">
            <v>NIP_D_BOMA_WSS_G30</v>
          </cell>
          <cell r="I110" t="str">
            <v>Ranked OUT</v>
          </cell>
          <cell r="J110" t="str">
            <v>8. New gas (OKLNG)</v>
          </cell>
          <cell r="K110" t="str">
            <v>3. New Oil</v>
          </cell>
          <cell r="O110" t="str">
            <v>OKOL</v>
          </cell>
          <cell r="Q110" t="str">
            <v xml:space="preserve">OML - </v>
          </cell>
          <cell r="R110">
            <v>0</v>
          </cell>
          <cell r="S110" t="str">
            <v>PEA</v>
          </cell>
        </row>
        <row r="111">
          <cell r="B111" t="str">
            <v>NIP_D_BONN_EES_D01_P</v>
          </cell>
          <cell r="C111" t="str">
            <v>Possible</v>
          </cell>
          <cell r="D111" t="str">
            <v>EES</v>
          </cell>
          <cell r="E111" t="str">
            <v>BONN</v>
          </cell>
          <cell r="F111" t="str">
            <v>BONNY1_FS</v>
          </cell>
          <cell r="G111" t="str">
            <v>NIP_BP06_Bonny/Kalaekule IOGD</v>
          </cell>
          <cell r="H111" t="str">
            <v>NIP_D_BONN_EES_D01</v>
          </cell>
          <cell r="I111" t="str">
            <v>Ranked IN</v>
          </cell>
          <cell r="J111" t="str">
            <v>4. Oil Pre-FID</v>
          </cell>
          <cell r="K111" t="str">
            <v>3. New Oil</v>
          </cell>
          <cell r="O111" t="str">
            <v>OKOR</v>
          </cell>
          <cell r="P111" t="str">
            <v>EWS</v>
          </cell>
          <cell r="Q111" t="str">
            <v xml:space="preserve">OML - </v>
          </cell>
          <cell r="R111" t="str">
            <v>Ubie AG</v>
          </cell>
          <cell r="S111" t="str">
            <v>PEB</v>
          </cell>
        </row>
        <row r="112">
          <cell r="B112" t="str">
            <v>NIP_D_BONN_EES_D02_P</v>
          </cell>
          <cell r="C112" t="str">
            <v>Possible</v>
          </cell>
          <cell r="D112" t="str">
            <v>EES</v>
          </cell>
          <cell r="E112" t="str">
            <v>BONN</v>
          </cell>
          <cell r="F112" t="str">
            <v>BONNY1_FS</v>
          </cell>
          <cell r="G112" t="str">
            <v>NIP_BP06_Bonny/Kalaekule IOGD</v>
          </cell>
          <cell r="H112" t="str">
            <v>NIP_D_BONN_EES_D02</v>
          </cell>
          <cell r="I112" t="str">
            <v>Ranked IN</v>
          </cell>
          <cell r="J112" t="str">
            <v>4. Oil Pre-FID</v>
          </cell>
          <cell r="K112" t="str">
            <v>3. New Oil</v>
          </cell>
          <cell r="O112" t="str">
            <v>OLOM</v>
          </cell>
          <cell r="P112" t="str">
            <v>WLA</v>
          </cell>
          <cell r="Q112" t="str">
            <v>OML - 30</v>
          </cell>
          <cell r="R112" t="str">
            <v>Ughelli AG</v>
          </cell>
          <cell r="S112" t="str">
            <v>PWA</v>
          </cell>
        </row>
        <row r="113">
          <cell r="B113" t="str">
            <v>NIP_D_BONN_EES_I01_P</v>
          </cell>
          <cell r="C113" t="str">
            <v>Possible</v>
          </cell>
          <cell r="D113" t="str">
            <v>EES</v>
          </cell>
          <cell r="E113" t="str">
            <v>BONN</v>
          </cell>
          <cell r="F113" t="str">
            <v>BONNY1_FS</v>
          </cell>
          <cell r="G113" t="str">
            <v>NIP_BP06_Bonny/Kalaekule IOGD</v>
          </cell>
          <cell r="H113" t="str">
            <v>NIP_D_BONN_EES_I01</v>
          </cell>
          <cell r="I113" t="str">
            <v>Ranked IN</v>
          </cell>
          <cell r="J113" t="str">
            <v>4. Oil Pre-FID</v>
          </cell>
          <cell r="K113" t="str">
            <v>3. New Oil</v>
          </cell>
          <cell r="O113" t="str">
            <v>OPNO</v>
          </cell>
          <cell r="P113" t="str">
            <v>WSS</v>
          </cell>
          <cell r="Q113" t="str">
            <v>OML - 35</v>
          </cell>
          <cell r="R113" t="str">
            <v>Southern Swamp AG</v>
          </cell>
          <cell r="S113" t="str">
            <v>PWC</v>
          </cell>
        </row>
        <row r="114">
          <cell r="B114" t="str">
            <v>NIP_D_BONN_EES_R01_P</v>
          </cell>
          <cell r="C114" t="str">
            <v>Possible</v>
          </cell>
          <cell r="D114" t="str">
            <v>EES</v>
          </cell>
          <cell r="E114" t="str">
            <v>BONN</v>
          </cell>
          <cell r="F114" t="str">
            <v>BONNY1_FS</v>
          </cell>
          <cell r="G114" t="str">
            <v>NIP_BP06_2006 LIO</v>
          </cell>
          <cell r="H114" t="str">
            <v>NIP_D_BONN_EES_R01</v>
          </cell>
          <cell r="I114" t="str">
            <v>Ranked IN</v>
          </cell>
          <cell r="J114" t="str">
            <v>1. NFA</v>
          </cell>
          <cell r="K114" t="str">
            <v>2. LIO</v>
          </cell>
          <cell r="O114" t="str">
            <v>OPOM</v>
          </cell>
          <cell r="P114" t="str">
            <v>WSS</v>
          </cell>
          <cell r="Q114" t="str">
            <v>OML - 35</v>
          </cell>
          <cell r="R114" t="str">
            <v>Southern Swamp AG</v>
          </cell>
          <cell r="S114" t="str">
            <v>PWC</v>
          </cell>
        </row>
        <row r="115">
          <cell r="B115" t="str">
            <v>NIP_D_BONN_EES_R02_P</v>
          </cell>
          <cell r="C115" t="str">
            <v>Possible</v>
          </cell>
          <cell r="D115" t="str">
            <v>EES</v>
          </cell>
          <cell r="E115" t="str">
            <v>BONN</v>
          </cell>
          <cell r="F115" t="str">
            <v>BONNY1_FS</v>
          </cell>
          <cell r="G115" t="str">
            <v>NIP_BP06_2007 LIO</v>
          </cell>
          <cell r="H115" t="str">
            <v>NIP_D_BONN_EES_R02</v>
          </cell>
          <cell r="I115" t="str">
            <v>Ranked IN</v>
          </cell>
          <cell r="J115" t="str">
            <v>1. NFA</v>
          </cell>
          <cell r="K115" t="str">
            <v>2. LIO</v>
          </cell>
          <cell r="O115" t="str">
            <v>OPUA</v>
          </cell>
          <cell r="P115" t="str">
            <v>WNS</v>
          </cell>
          <cell r="Q115" t="str">
            <v>OML - 40</v>
          </cell>
          <cell r="R115" t="str">
            <v>Otumara AG</v>
          </cell>
          <cell r="S115" t="str">
            <v>PWB</v>
          </cell>
        </row>
        <row r="116">
          <cell r="B116" t="str">
            <v>NIP_D_Bonny/Kalaekule IOGD_PRA_P</v>
          </cell>
          <cell r="C116" t="str">
            <v>Possible</v>
          </cell>
          <cell r="D116" t="str">
            <v>Corporate</v>
          </cell>
          <cell r="E116" t="str">
            <v>PRA</v>
          </cell>
          <cell r="F116" t="str">
            <v>DNR Prod Facilty</v>
          </cell>
          <cell r="G116" t="str">
            <v>Corporate PRA</v>
          </cell>
          <cell r="H116" t="str">
            <v>NIP_D_Bonny/Kalaekule IOGD_PRA</v>
          </cell>
          <cell r="I116" t="str">
            <v>Ranked IN</v>
          </cell>
          <cell r="J116" t="str">
            <v>4. Oil Pre-FID</v>
          </cell>
          <cell r="K116" t="str">
            <v>PRA</v>
          </cell>
          <cell r="O116" t="str">
            <v>OPUK</v>
          </cell>
          <cell r="P116" t="str">
            <v>WSS</v>
          </cell>
          <cell r="Q116" t="str">
            <v>OML - 35</v>
          </cell>
          <cell r="R116" t="str">
            <v>Southern Swamp AG</v>
          </cell>
          <cell r="S116" t="str">
            <v>PWC</v>
          </cell>
        </row>
        <row r="117">
          <cell r="B117" t="str">
            <v>NIP_D_BONT_EES_D02_P</v>
          </cell>
          <cell r="C117" t="str">
            <v>Possible</v>
          </cell>
          <cell r="D117" t="str">
            <v>EES</v>
          </cell>
          <cell r="E117" t="str">
            <v>BONT</v>
          </cell>
          <cell r="F117" t="str">
            <v>BONNY1_FS</v>
          </cell>
          <cell r="G117" t="str">
            <v>NIP_BP06_Bonny/Kalaekule IOGD</v>
          </cell>
          <cell r="H117" t="str">
            <v>NIP_D_BONT_EES_D02</v>
          </cell>
          <cell r="I117" t="str">
            <v>Ranked IN</v>
          </cell>
          <cell r="J117" t="str">
            <v>4. Oil Pre-FID</v>
          </cell>
          <cell r="K117" t="str">
            <v>3. New Oil</v>
          </cell>
          <cell r="O117" t="str">
            <v>ORBO</v>
          </cell>
          <cell r="Q117" t="str">
            <v xml:space="preserve">OML - </v>
          </cell>
          <cell r="R117">
            <v>0</v>
          </cell>
          <cell r="S117" t="str">
            <v>PWC</v>
          </cell>
        </row>
        <row r="118">
          <cell r="B118" t="str">
            <v>NIP_D_BONT_EES_D03_P</v>
          </cell>
          <cell r="C118" t="str">
            <v>Possible</v>
          </cell>
          <cell r="D118" t="str">
            <v>EES</v>
          </cell>
          <cell r="E118" t="str">
            <v>BONT</v>
          </cell>
          <cell r="F118" t="str">
            <v>BONNY1_FS</v>
          </cell>
          <cell r="G118" t="str">
            <v>NIP_BP06_Bonny/Kalaekule IOGD</v>
          </cell>
          <cell r="H118" t="str">
            <v>NIP_D_BONT_EES_D03</v>
          </cell>
          <cell r="I118" t="str">
            <v>Ranked IN</v>
          </cell>
          <cell r="J118" t="str">
            <v>4. Oil Pre-FID</v>
          </cell>
          <cell r="K118" t="str">
            <v>3. New Oil</v>
          </cell>
          <cell r="O118" t="str">
            <v>ORNI</v>
          </cell>
          <cell r="P118" t="str">
            <v>WLA</v>
          </cell>
          <cell r="Q118" t="str">
            <v>OML - 30</v>
          </cell>
          <cell r="R118" t="str">
            <v>Ughelli AG</v>
          </cell>
          <cell r="S118" t="str">
            <v>PWA</v>
          </cell>
        </row>
        <row r="119">
          <cell r="B119" t="str">
            <v>NIP_D_BUBB_EWS_G30_P</v>
          </cell>
          <cell r="C119" t="str">
            <v>Possible</v>
          </cell>
          <cell r="D119" t="str">
            <v>EWS</v>
          </cell>
          <cell r="E119" t="str">
            <v>BUBB</v>
          </cell>
          <cell r="F119" t="str">
            <v>Cluster 2A PF</v>
          </cell>
          <cell r="G119" t="str">
            <v>NIP_BP06_Cluster 2A</v>
          </cell>
          <cell r="H119" t="str">
            <v>NIP_D_BUBB_EWS_G30</v>
          </cell>
          <cell r="I119" t="str">
            <v>Ranked OUT</v>
          </cell>
          <cell r="J119" t="str">
            <v>8. New gas (OKLNG)</v>
          </cell>
          <cell r="K119" t="str">
            <v>3. New Oil</v>
          </cell>
          <cell r="O119" t="str">
            <v>ORUB</v>
          </cell>
          <cell r="P119" t="str">
            <v>EES</v>
          </cell>
          <cell r="Q119" t="str">
            <v>OML - 18</v>
          </cell>
          <cell r="R119" t="str">
            <v>Alakiri AG</v>
          </cell>
          <cell r="S119" t="str">
            <v>PEC</v>
          </cell>
        </row>
        <row r="120">
          <cell r="B120" t="str">
            <v>NIP_D_BUGC_EES_D01_P</v>
          </cell>
          <cell r="C120" t="str">
            <v>Possible</v>
          </cell>
          <cell r="D120" t="str">
            <v>EES</v>
          </cell>
          <cell r="E120" t="str">
            <v>BUGC</v>
          </cell>
          <cell r="F120" t="str">
            <v>BUGUMA_CREEK1_FS</v>
          </cell>
          <cell r="G120" t="str">
            <v>NIP_BP06_Buguma Creek IOGD</v>
          </cell>
          <cell r="H120" t="str">
            <v>NIP_D_BUGC_EES_D01</v>
          </cell>
          <cell r="I120" t="str">
            <v>Ranked OUT</v>
          </cell>
          <cell r="J120" t="str">
            <v>4. Oil Pre-FID</v>
          </cell>
          <cell r="K120" t="str">
            <v>3. New Oil</v>
          </cell>
          <cell r="O120" t="str">
            <v>OTAM</v>
          </cell>
          <cell r="P120" t="str">
            <v>ELA</v>
          </cell>
          <cell r="Q120" t="str">
            <v>OML - 17</v>
          </cell>
          <cell r="R120" t="str">
            <v>Obigbo AG</v>
          </cell>
          <cell r="S120" t="str">
            <v>PEA</v>
          </cell>
        </row>
        <row r="121">
          <cell r="B121" t="str">
            <v>NIP_D_BUGC_EES_D02_P</v>
          </cell>
          <cell r="C121" t="str">
            <v>Possible</v>
          </cell>
          <cell r="D121" t="str">
            <v>EES</v>
          </cell>
          <cell r="E121" t="str">
            <v>BUGC</v>
          </cell>
          <cell r="F121" t="str">
            <v>BUGUMA_CREEK1_FS</v>
          </cell>
          <cell r="G121" t="str">
            <v>NIP_BP06_Buguma Creek IOGD</v>
          </cell>
          <cell r="H121" t="str">
            <v>NIP_D_BUGC_EES_D02</v>
          </cell>
          <cell r="I121" t="str">
            <v>Ranked OUT</v>
          </cell>
          <cell r="J121" t="str">
            <v>4. Oil Pre-FID</v>
          </cell>
          <cell r="K121" t="str">
            <v>3. New Oil</v>
          </cell>
          <cell r="O121" t="str">
            <v>OTUM</v>
          </cell>
          <cell r="P121" t="str">
            <v>WNS</v>
          </cell>
          <cell r="Q121" t="str">
            <v>OML - 43</v>
          </cell>
          <cell r="R121" t="str">
            <v>Otumara AG</v>
          </cell>
          <cell r="S121" t="str">
            <v>PWB</v>
          </cell>
        </row>
        <row r="122">
          <cell r="B122" t="str">
            <v>NIP_D_BUGC_EES_G01_P</v>
          </cell>
          <cell r="C122" t="str">
            <v>Possible</v>
          </cell>
          <cell r="D122" t="str">
            <v>EES</v>
          </cell>
          <cell r="E122" t="str">
            <v>BUGC</v>
          </cell>
          <cell r="F122" t="str">
            <v>NAG PF</v>
          </cell>
          <cell r="G122" t="e">
            <v>#N/A</v>
          </cell>
          <cell r="H122" t="str">
            <v>NIP_D_BUGC_EES_G01</v>
          </cell>
          <cell r="I122" t="str">
            <v>Ranked IN</v>
          </cell>
          <cell r="J122" t="str">
            <v>5. Ongoing Gas</v>
          </cell>
          <cell r="K122" t="str">
            <v>3. New Oil</v>
          </cell>
          <cell r="O122" t="str">
            <v>OVHO</v>
          </cell>
          <cell r="P122" t="str">
            <v>WLA</v>
          </cell>
          <cell r="Q122" t="str">
            <v>OML - 38</v>
          </cell>
          <cell r="R122" t="str">
            <v>Sapele AG</v>
          </cell>
          <cell r="S122" t="str">
            <v>PWA</v>
          </cell>
        </row>
        <row r="123">
          <cell r="B123" t="str">
            <v>NIP_D_CAWC_EES_C01_P</v>
          </cell>
          <cell r="C123" t="str">
            <v>Possible</v>
          </cell>
          <cell r="D123" t="str">
            <v>EES</v>
          </cell>
          <cell r="E123" t="str">
            <v>CAWC</v>
          </cell>
          <cell r="F123" t="str">
            <v>CAWTHORNE_CHANNEL1_FS</v>
          </cell>
          <cell r="G123" t="str">
            <v>NIP_BP06_Cawthorne Channel Oil</v>
          </cell>
          <cell r="H123" t="str">
            <v>NIP_D_CAWC_EES_C01</v>
          </cell>
          <cell r="I123" t="str">
            <v>Ranked IN</v>
          </cell>
          <cell r="J123" t="str">
            <v>3. Oil Post-FID</v>
          </cell>
          <cell r="K123" t="str">
            <v>3. New Oil</v>
          </cell>
          <cell r="O123" t="str">
            <v>OWEH</v>
          </cell>
          <cell r="P123" t="str">
            <v>WLA</v>
          </cell>
          <cell r="Q123" t="str">
            <v>OML - 30</v>
          </cell>
          <cell r="R123" t="str">
            <v>Ughelli AG</v>
          </cell>
          <cell r="S123" t="str">
            <v>PWA</v>
          </cell>
        </row>
        <row r="124">
          <cell r="B124" t="str">
            <v>NIP_D_CAWC_EES_D02_P</v>
          </cell>
          <cell r="C124" t="str">
            <v>Possible</v>
          </cell>
          <cell r="D124" t="str">
            <v>EES</v>
          </cell>
          <cell r="E124" t="str">
            <v>CAWC</v>
          </cell>
          <cell r="F124" t="str">
            <v>CAWTHORNE_CHANNEL3_FS</v>
          </cell>
          <cell r="G124" t="str">
            <v>NIP_BP06_Cawthorne Channel Node Ph-2</v>
          </cell>
          <cell r="H124" t="str">
            <v>NIP_D_CAWC_EES_D02</v>
          </cell>
          <cell r="I124" t="str">
            <v>Ranked IN</v>
          </cell>
          <cell r="J124" t="str">
            <v>4. Oil Pre-FID</v>
          </cell>
          <cell r="K124" t="str">
            <v>3. New Oil</v>
          </cell>
          <cell r="O124" t="str">
            <v>RUMU</v>
          </cell>
          <cell r="P124" t="str">
            <v>ELA</v>
          </cell>
          <cell r="Q124" t="str">
            <v>OML - 22</v>
          </cell>
          <cell r="R124" t="str">
            <v>Ubie AG</v>
          </cell>
          <cell r="S124" t="str">
            <v>PEA</v>
          </cell>
        </row>
        <row r="125">
          <cell r="B125" t="str">
            <v>NIP_D_CAWC_EES_G01_P</v>
          </cell>
          <cell r="C125" t="str">
            <v>Possible</v>
          </cell>
          <cell r="D125" t="str">
            <v>EES</v>
          </cell>
          <cell r="E125" t="str">
            <v>CAWC</v>
          </cell>
          <cell r="F125" t="str">
            <v>NAG PF</v>
          </cell>
          <cell r="G125" t="e">
            <v>#N/A</v>
          </cell>
          <cell r="H125" t="str">
            <v>NIP_D_CAWC_EES_G01</v>
          </cell>
          <cell r="I125" t="str">
            <v>Ranked IN</v>
          </cell>
          <cell r="J125" t="str">
            <v>3. Oil Post-FID</v>
          </cell>
          <cell r="K125" t="str">
            <v>3. New Oil</v>
          </cell>
          <cell r="O125" t="str">
            <v>SAGR</v>
          </cell>
          <cell r="P125" t="str">
            <v>WNS</v>
          </cell>
          <cell r="Q125" t="str">
            <v>OML - 43</v>
          </cell>
          <cell r="R125" t="str">
            <v>Otumara AG</v>
          </cell>
          <cell r="S125" t="str">
            <v>PWB</v>
          </cell>
        </row>
        <row r="126">
          <cell r="B126" t="str">
            <v>NIP_D_CAWC_EES_L01_P</v>
          </cell>
          <cell r="C126" t="str">
            <v>Possible</v>
          </cell>
          <cell r="D126" t="str">
            <v>EES</v>
          </cell>
          <cell r="E126" t="str">
            <v>CAWC</v>
          </cell>
          <cell r="F126" t="str">
            <v>CAWTHORNE_CHANNEL2_FS</v>
          </cell>
          <cell r="G126" t="str">
            <v>NIP_BP06_Cawthorne Channel Integrated Project</v>
          </cell>
          <cell r="H126" t="str">
            <v>NIP_D_CAWC_EES_L01</v>
          </cell>
          <cell r="I126" t="str">
            <v>Ranked IN</v>
          </cell>
          <cell r="J126" t="str">
            <v>3. Oil Post-FID</v>
          </cell>
          <cell r="K126" t="str">
            <v>3. New Oil</v>
          </cell>
          <cell r="O126" t="str">
            <v>SAPL</v>
          </cell>
          <cell r="P126" t="str">
            <v>WLA</v>
          </cell>
          <cell r="Q126" t="str">
            <v>OML - 41</v>
          </cell>
          <cell r="R126" t="str">
            <v>Sapele AG</v>
          </cell>
          <cell r="S126" t="str">
            <v>PWA</v>
          </cell>
        </row>
        <row r="127">
          <cell r="B127" t="str">
            <v>NIP_D_CAWC_EES_P01_P</v>
          </cell>
          <cell r="C127" t="str">
            <v>Possible</v>
          </cell>
          <cell r="D127" t="str">
            <v>EES</v>
          </cell>
          <cell r="E127" t="str">
            <v>CAWC</v>
          </cell>
          <cell r="F127" t="str">
            <v>CAWTHORNE_CHANNEL1_FS</v>
          </cell>
          <cell r="G127" t="str">
            <v>NIP_BP06_Integrity</v>
          </cell>
          <cell r="H127" t="str">
            <v>NIP_D_CAWC_EES_P01</v>
          </cell>
          <cell r="I127" t="str">
            <v>Ranked IN</v>
          </cell>
          <cell r="J127" t="str">
            <v>1. NFA</v>
          </cell>
          <cell r="K127" t="str">
            <v>2. LIO</v>
          </cell>
          <cell r="O127" t="str">
            <v>SBAR</v>
          </cell>
          <cell r="P127" t="str">
            <v>EWS</v>
          </cell>
          <cell r="Q127" t="str">
            <v>OML - 29</v>
          </cell>
          <cell r="R127" t="str">
            <v>Soku AG</v>
          </cell>
          <cell r="S127" t="str">
            <v>PEB</v>
          </cell>
        </row>
        <row r="128">
          <cell r="B128" t="str">
            <v>NIP_D_CAWC_EES_R01_P</v>
          </cell>
          <cell r="C128" t="str">
            <v>Possible</v>
          </cell>
          <cell r="D128" t="str">
            <v>EES</v>
          </cell>
          <cell r="E128" t="str">
            <v>CAWC</v>
          </cell>
          <cell r="F128" t="str">
            <v>CAWTHORNE_CHANNEL3_FS</v>
          </cell>
          <cell r="G128" t="str">
            <v>NIP_BP06_2006 LIO</v>
          </cell>
          <cell r="H128" t="str">
            <v>NIP_D_CAWC_EES_R01</v>
          </cell>
          <cell r="I128" t="str">
            <v>Ranked IN</v>
          </cell>
          <cell r="J128" t="str">
            <v>1. NFA</v>
          </cell>
          <cell r="K128" t="str">
            <v>2. LIO</v>
          </cell>
          <cell r="O128" t="str">
            <v>SEIB</v>
          </cell>
          <cell r="P128" t="str">
            <v>WSS</v>
          </cell>
          <cell r="Q128" t="str">
            <v>OML - 32</v>
          </cell>
          <cell r="R128" t="str">
            <v>Southern Swamp AG</v>
          </cell>
          <cell r="S128" t="str">
            <v>PWC</v>
          </cell>
        </row>
        <row r="129">
          <cell r="B129" t="str">
            <v>NIP_D_CAWC_EES_R02_P</v>
          </cell>
          <cell r="C129" t="str">
            <v>Possible</v>
          </cell>
          <cell r="D129" t="str">
            <v>EES</v>
          </cell>
          <cell r="E129" t="str">
            <v>CAWC</v>
          </cell>
          <cell r="F129" t="str">
            <v>CAWTHORNE_CHANNEL1_FS</v>
          </cell>
          <cell r="G129" t="str">
            <v>NIP_BP06_2007 LIO</v>
          </cell>
          <cell r="H129" t="str">
            <v>NIP_D_CAWC_EES_R02</v>
          </cell>
          <cell r="I129" t="str">
            <v>Ranked IN</v>
          </cell>
          <cell r="J129" t="str">
            <v>1. NFA</v>
          </cell>
          <cell r="K129" t="str">
            <v>2. LIO</v>
          </cell>
          <cell r="O129" t="str">
            <v>SOKU</v>
          </cell>
          <cell r="P129" t="str">
            <v>EWS</v>
          </cell>
          <cell r="Q129" t="str">
            <v>OML - 23</v>
          </cell>
          <cell r="R129" t="str">
            <v>Soku AG</v>
          </cell>
          <cell r="S129" t="str">
            <v>PEB</v>
          </cell>
        </row>
        <row r="130">
          <cell r="B130" t="str">
            <v>NIP_D_Cawthorne Channel Node Ph-2_PRA_P</v>
          </cell>
          <cell r="C130" t="str">
            <v>Possible</v>
          </cell>
          <cell r="D130" t="str">
            <v>Corporate</v>
          </cell>
          <cell r="E130" t="str">
            <v>PRA</v>
          </cell>
          <cell r="F130" t="str">
            <v>DNR Prod Facilty</v>
          </cell>
          <cell r="G130" t="str">
            <v>Corporate PRA</v>
          </cell>
          <cell r="H130" t="str">
            <v>NIP_D_Cawthorne Channel Node Ph-2_PRA</v>
          </cell>
          <cell r="I130" t="str">
            <v>Ranked IN</v>
          </cell>
          <cell r="J130" t="str">
            <v>4. Oil Pre-FID</v>
          </cell>
          <cell r="K130" t="str">
            <v>PRA</v>
          </cell>
          <cell r="O130" t="str">
            <v>TUBU</v>
          </cell>
          <cell r="P130" t="str">
            <v>OFS</v>
          </cell>
          <cell r="Q130" t="str">
            <v>OML - Offshore</v>
          </cell>
          <cell r="R130">
            <v>0</v>
          </cell>
          <cell r="S130" t="str">
            <v>Offshore</v>
          </cell>
        </row>
        <row r="131">
          <cell r="B131" t="str">
            <v>NIP_D_Cluster 2A_PRA_P</v>
          </cell>
          <cell r="C131" t="str">
            <v>Possible</v>
          </cell>
          <cell r="D131" t="str">
            <v>Corporate</v>
          </cell>
          <cell r="E131" t="str">
            <v>PRA</v>
          </cell>
          <cell r="F131" t="str">
            <v>DNR Prod Facilty</v>
          </cell>
          <cell r="G131" t="str">
            <v>Corporate PRA</v>
          </cell>
          <cell r="H131" t="str">
            <v>NIP_D_Cluster 2A_PRA</v>
          </cell>
          <cell r="I131" t="str">
            <v>Ranked OUT</v>
          </cell>
          <cell r="J131" t="str">
            <v>8. New gas (OKLNG)</v>
          </cell>
          <cell r="K131" t="str">
            <v>PRA</v>
          </cell>
          <cell r="O131" t="str">
            <v>TUNU</v>
          </cell>
          <cell r="P131" t="str">
            <v>WSS</v>
          </cell>
          <cell r="Q131" t="str">
            <v>OML - 46</v>
          </cell>
          <cell r="R131" t="str">
            <v>Southern Swamp AG</v>
          </cell>
          <cell r="S131" t="str">
            <v>PWC</v>
          </cell>
        </row>
        <row r="132">
          <cell r="B132" t="str">
            <v>NIP_D_Cluster 2B_PRA_P</v>
          </cell>
          <cell r="C132" t="str">
            <v>Possible</v>
          </cell>
          <cell r="D132" t="str">
            <v>Corporate</v>
          </cell>
          <cell r="E132" t="str">
            <v>PRA</v>
          </cell>
          <cell r="F132" t="str">
            <v>DNR Prod Facilty</v>
          </cell>
          <cell r="G132" t="str">
            <v>Corporate PRA</v>
          </cell>
          <cell r="H132" t="str">
            <v>NIP_D_Cluster 2B_PRA</v>
          </cell>
          <cell r="I132" t="str">
            <v>Ranked OUT</v>
          </cell>
          <cell r="J132" t="str">
            <v>8. New gas (OKLNG)</v>
          </cell>
          <cell r="K132" t="str">
            <v>PRA</v>
          </cell>
          <cell r="O132" t="str">
            <v>UBEF</v>
          </cell>
          <cell r="P132" t="str">
            <v>WNS</v>
          </cell>
          <cell r="Q132" t="str">
            <v>OML - 42</v>
          </cell>
          <cell r="R132" t="str">
            <v>Odidi AG</v>
          </cell>
          <cell r="S132" t="str">
            <v>PWB</v>
          </cell>
        </row>
        <row r="133">
          <cell r="B133" t="str">
            <v>NIP_D_Cluster 6_PRA_P</v>
          </cell>
          <cell r="C133" t="str">
            <v>Possible</v>
          </cell>
          <cell r="D133" t="str">
            <v>Corporate</v>
          </cell>
          <cell r="E133" t="str">
            <v>PRA</v>
          </cell>
          <cell r="F133" t="str">
            <v>DNR Prod Facilty</v>
          </cell>
          <cell r="G133" t="str">
            <v>Corporate PRA</v>
          </cell>
          <cell r="H133" t="str">
            <v>NIP_D_Cluster 6_PRA</v>
          </cell>
          <cell r="I133" t="str">
            <v>Ranked IN</v>
          </cell>
          <cell r="J133" t="str">
            <v>6. New gas (NLNG)</v>
          </cell>
          <cell r="K133" t="str">
            <v>PRA</v>
          </cell>
          <cell r="O133" t="str">
            <v>UBIE</v>
          </cell>
          <cell r="P133" t="str">
            <v>ELA</v>
          </cell>
          <cell r="Q133" t="str">
            <v>OML - 22</v>
          </cell>
          <cell r="R133" t="str">
            <v>Gbaran AG</v>
          </cell>
          <cell r="S133" t="str">
            <v>PEA</v>
          </cell>
        </row>
        <row r="134">
          <cell r="B134" t="str">
            <v>NIP_D_Condensate Adjustment_P</v>
          </cell>
          <cell r="C134" t="str">
            <v>Possible</v>
          </cell>
          <cell r="D134" t="str">
            <v>Management</v>
          </cell>
          <cell r="E134" t="str">
            <v>Adjustment</v>
          </cell>
          <cell r="F134" t="str">
            <v>Corporate Management</v>
          </cell>
          <cell r="G134" t="str">
            <v>NIP_BP06_NFA</v>
          </cell>
          <cell r="H134" t="str">
            <v>NIP_D_Condensate Adjustment</v>
          </cell>
          <cell r="I134" t="str">
            <v>Ranked IN</v>
          </cell>
          <cell r="J134" t="str">
            <v>1. NFA</v>
          </cell>
          <cell r="K134" t="str">
            <v>Adjustment</v>
          </cell>
          <cell r="O134" t="str">
            <v>UDZZ</v>
          </cell>
          <cell r="P134" t="str">
            <v>OFS</v>
          </cell>
          <cell r="Q134" t="str">
            <v>OML - Offshore</v>
          </cell>
          <cell r="R134">
            <v>0</v>
          </cell>
          <cell r="S134" t="str">
            <v>Offshore</v>
          </cell>
        </row>
        <row r="135">
          <cell r="B135" t="str">
            <v>NIP_D_DBUC_EWS_G30_P</v>
          </cell>
          <cell r="C135" t="str">
            <v>Possible</v>
          </cell>
          <cell r="D135" t="str">
            <v>EWS</v>
          </cell>
          <cell r="E135" t="str">
            <v>DBUC</v>
          </cell>
          <cell r="F135" t="str">
            <v>Cluster 2A PF</v>
          </cell>
          <cell r="G135" t="str">
            <v>NIP_BP06_Cluster 2A</v>
          </cell>
          <cell r="H135" t="str">
            <v>NIP_D_DBUC_EWS_G30</v>
          </cell>
          <cell r="I135" t="str">
            <v>Ranked OUT</v>
          </cell>
          <cell r="J135" t="str">
            <v>8. New gas (OKLNG)</v>
          </cell>
          <cell r="K135" t="str">
            <v>3. New Oil</v>
          </cell>
          <cell r="O135" t="str">
            <v>UGAD</v>
          </cell>
          <cell r="P135" t="str">
            <v>ELA</v>
          </cell>
          <cell r="Q135" t="str">
            <v>OML - 20</v>
          </cell>
          <cell r="R135" t="str">
            <v>Oguta AG</v>
          </cell>
          <cell r="S135" t="str">
            <v>PEA</v>
          </cell>
        </row>
        <row r="136">
          <cell r="B136" t="str">
            <v>NIP_D_DBUC_EWS_I02_P</v>
          </cell>
          <cell r="C136" t="str">
            <v>Possible</v>
          </cell>
          <cell r="D136" t="str">
            <v>EWS</v>
          </cell>
          <cell r="E136" t="str">
            <v>DBUC</v>
          </cell>
          <cell r="F136" t="str">
            <v>DIEBU_CREEK1_FS</v>
          </cell>
          <cell r="G136" t="str">
            <v>NIP_BP06_AG Solutions NunRiver DiebuCrk</v>
          </cell>
          <cell r="H136" t="str">
            <v>NIP_D_DBUC_EWS_I02</v>
          </cell>
          <cell r="I136" t="str">
            <v>Ranked IN</v>
          </cell>
          <cell r="J136" t="str">
            <v>4. Oil Pre-FID</v>
          </cell>
          <cell r="K136" t="str">
            <v>3. New Oil</v>
          </cell>
          <cell r="O136" t="str">
            <v>UGHE</v>
          </cell>
          <cell r="P136" t="str">
            <v>WLA</v>
          </cell>
          <cell r="Q136" t="str">
            <v>OML - 34</v>
          </cell>
          <cell r="R136" t="str">
            <v>Ughelli AG</v>
          </cell>
          <cell r="S136" t="str">
            <v>PWA</v>
          </cell>
        </row>
        <row r="137">
          <cell r="B137" t="str">
            <v>NIP_D_DBUC_EWS_R02_P</v>
          </cell>
          <cell r="C137" t="str">
            <v>Possible</v>
          </cell>
          <cell r="D137" t="str">
            <v>EWS</v>
          </cell>
          <cell r="E137" t="str">
            <v>DBUC</v>
          </cell>
          <cell r="F137" t="str">
            <v>DIEBU_CREEK1_FS</v>
          </cell>
          <cell r="G137" t="str">
            <v>NIP_BP06_2007 LIO</v>
          </cell>
          <cell r="H137" t="str">
            <v>NIP_D_DBUC_EWS_R02</v>
          </cell>
          <cell r="I137" t="str">
            <v>Ranked IN</v>
          </cell>
          <cell r="J137" t="str">
            <v>1. NFA</v>
          </cell>
          <cell r="K137" t="str">
            <v>2. LIO</v>
          </cell>
          <cell r="O137" t="str">
            <v>UGHW</v>
          </cell>
          <cell r="P137" t="str">
            <v>WLA</v>
          </cell>
          <cell r="Q137" t="str">
            <v>OML - 34</v>
          </cell>
          <cell r="R137" t="str">
            <v>Ughelli AG</v>
          </cell>
          <cell r="S137" t="str">
            <v>PWA</v>
          </cell>
        </row>
        <row r="138">
          <cell r="B138" t="str">
            <v>NIP_D_DBUC_EWS_R03_P</v>
          </cell>
          <cell r="C138" t="str">
            <v>Possible</v>
          </cell>
          <cell r="D138" t="str">
            <v>EWS</v>
          </cell>
          <cell r="E138" t="str">
            <v>DBUC</v>
          </cell>
          <cell r="F138" t="str">
            <v>DIEBU_CREEK1_FS</v>
          </cell>
          <cell r="G138" t="str">
            <v>NIP_BP06_2008 LIO</v>
          </cell>
          <cell r="H138" t="str">
            <v>NIP_D_DBUC_EWS_R03</v>
          </cell>
          <cell r="I138" t="str">
            <v>Ranked IN</v>
          </cell>
          <cell r="J138" t="str">
            <v>1. NFA</v>
          </cell>
          <cell r="K138" t="str">
            <v>2. LIO</v>
          </cell>
          <cell r="O138" t="str">
            <v>UMUE</v>
          </cell>
          <cell r="P138" t="str">
            <v>ELA</v>
          </cell>
          <cell r="Q138" t="str">
            <v>OML - 17</v>
          </cell>
          <cell r="R138" t="str">
            <v>Obigbo AG</v>
          </cell>
          <cell r="S138" t="str">
            <v>PEA</v>
          </cell>
        </row>
        <row r="139">
          <cell r="B139" t="str">
            <v>NIP_D_DODN_WSS_G01_P</v>
          </cell>
          <cell r="C139" t="str">
            <v>Possible</v>
          </cell>
          <cell r="D139" t="str">
            <v>WSS</v>
          </cell>
          <cell r="E139" t="str">
            <v>DODN</v>
          </cell>
          <cell r="F139" t="str">
            <v>NAG PF</v>
          </cell>
          <cell r="G139" t="e">
            <v>#N/A</v>
          </cell>
          <cell r="H139" t="str">
            <v>NIP_D_DODN_WSS_G01</v>
          </cell>
          <cell r="I139" t="str">
            <v>Ranked OUT</v>
          </cell>
          <cell r="J139" t="str">
            <v>8. New gas (OKLNG)</v>
          </cell>
          <cell r="K139" t="str">
            <v>3. New Oil</v>
          </cell>
          <cell r="O139" t="str">
            <v>UTAP</v>
          </cell>
          <cell r="P139" t="str">
            <v>EES</v>
          </cell>
          <cell r="Q139" t="str">
            <v>OML - 13</v>
          </cell>
          <cell r="R139" t="str">
            <v>Utapate AG</v>
          </cell>
          <cell r="S139" t="str">
            <v>PEC</v>
          </cell>
        </row>
        <row r="140">
          <cell r="B140" t="str">
            <v>NIP_D_EA Phase 2_PRA_P</v>
          </cell>
          <cell r="C140" t="str">
            <v>Possible</v>
          </cell>
          <cell r="D140" t="str">
            <v>Corporate</v>
          </cell>
          <cell r="E140" t="str">
            <v>PRA</v>
          </cell>
          <cell r="F140" t="str">
            <v>DNR Prod Facilty</v>
          </cell>
          <cell r="G140" t="str">
            <v>Corporate PRA</v>
          </cell>
          <cell r="H140" t="str">
            <v>NIP_D_EA Phase 2_PRA</v>
          </cell>
          <cell r="I140" t="str">
            <v>Ranked IN</v>
          </cell>
          <cell r="J140" t="str">
            <v>4. Oil Pre-FID</v>
          </cell>
          <cell r="K140" t="str">
            <v>PRA</v>
          </cell>
          <cell r="O140" t="str">
            <v>UTOR</v>
          </cell>
          <cell r="P140" t="str">
            <v>WLA</v>
          </cell>
          <cell r="Q140" t="str">
            <v>OML - 34</v>
          </cell>
          <cell r="R140" t="str">
            <v>Ughelli AG</v>
          </cell>
          <cell r="S140" t="str">
            <v>PWA</v>
          </cell>
        </row>
        <row r="141">
          <cell r="B141" t="str">
            <v>NIP_D_East Domgas Growth_PRA_P</v>
          </cell>
          <cell r="C141" t="str">
            <v>Possible</v>
          </cell>
          <cell r="D141" t="str">
            <v>Corporate</v>
          </cell>
          <cell r="E141" t="str">
            <v>PRA</v>
          </cell>
          <cell r="F141" t="str">
            <v>DNR Prod Facilty</v>
          </cell>
          <cell r="G141" t="str">
            <v>Corporate PRA</v>
          </cell>
          <cell r="H141" t="str">
            <v>NIP_D_East Domgas Growth_PRA</v>
          </cell>
          <cell r="I141" t="str">
            <v>Ranked IN</v>
          </cell>
          <cell r="J141" t="str">
            <v>7. New Gas (IPP)</v>
          </cell>
          <cell r="K141" t="str">
            <v>PRA</v>
          </cell>
          <cell r="O141" t="str">
            <v>UZRE</v>
          </cell>
          <cell r="P141" t="str">
            <v>WLA</v>
          </cell>
          <cell r="Q141" t="str">
            <v>OML - 28</v>
          </cell>
          <cell r="R141" t="str">
            <v>Ughelli AG</v>
          </cell>
          <cell r="S141" t="str">
            <v>PWA</v>
          </cell>
        </row>
        <row r="142">
          <cell r="B142" t="str">
            <v>NIP_D_EAzz_OFS_D02_P</v>
          </cell>
          <cell r="C142" t="str">
            <v>Possible</v>
          </cell>
          <cell r="D142" t="str">
            <v>OFS</v>
          </cell>
          <cell r="E142" t="str">
            <v>EAzz</v>
          </cell>
          <cell r="F142" t="str">
            <v>Offshore PF</v>
          </cell>
          <cell r="G142" t="str">
            <v>NIP_BP06_EA Phase 2</v>
          </cell>
          <cell r="H142" t="str">
            <v>NIP_D_EAzz_OFS_D02</v>
          </cell>
          <cell r="I142" t="str">
            <v>Ranked IN</v>
          </cell>
          <cell r="J142" t="str">
            <v>4. Oil Pre-FID</v>
          </cell>
          <cell r="K142" t="str">
            <v>3. New Oil</v>
          </cell>
          <cell r="O142" t="str">
            <v>UZRW</v>
          </cell>
          <cell r="P142" t="str">
            <v>WLA</v>
          </cell>
          <cell r="Q142" t="str">
            <v>OML - 30</v>
          </cell>
          <cell r="R142" t="str">
            <v>Ughelli AG</v>
          </cell>
          <cell r="S142" t="str">
            <v>PWA</v>
          </cell>
        </row>
        <row r="143">
          <cell r="B143" t="str">
            <v>NIP_D_Egbema FOD_PRA_P</v>
          </cell>
          <cell r="C143" t="str">
            <v>Possible</v>
          </cell>
          <cell r="D143" t="str">
            <v>Corporate</v>
          </cell>
          <cell r="E143" t="str">
            <v>PRA</v>
          </cell>
          <cell r="F143" t="str">
            <v>DNR Prod Facilty</v>
          </cell>
          <cell r="G143" t="str">
            <v>Corporate PRA</v>
          </cell>
          <cell r="H143" t="str">
            <v>NIP_D_Egbema FOD_PRA</v>
          </cell>
          <cell r="I143" t="str">
            <v>Ranked IN</v>
          </cell>
          <cell r="J143" t="str">
            <v>4. Oil Pre-FID</v>
          </cell>
          <cell r="K143" t="str">
            <v>PRA</v>
          </cell>
          <cell r="O143" t="str">
            <v>UZUZ</v>
          </cell>
          <cell r="Q143" t="str">
            <v xml:space="preserve">OML - </v>
          </cell>
          <cell r="R143">
            <v>0</v>
          </cell>
          <cell r="S143" t="str">
            <v>PEA</v>
          </cell>
        </row>
        <row r="144">
          <cell r="B144" t="str">
            <v>NIP_D_EGBM_ELA_R01_P</v>
          </cell>
          <cell r="C144" t="str">
            <v>Possible</v>
          </cell>
          <cell r="D144" t="str">
            <v>ELA</v>
          </cell>
          <cell r="E144" t="str">
            <v>EGBM</v>
          </cell>
          <cell r="F144" t="str">
            <v>EGBEMA1_FS</v>
          </cell>
          <cell r="G144" t="str">
            <v>NIP_BP06_2006 LIO</v>
          </cell>
          <cell r="H144" t="str">
            <v>NIP_D_EGBM_ELA_R01</v>
          </cell>
          <cell r="I144" t="str">
            <v>Ranked IN</v>
          </cell>
          <cell r="J144" t="str">
            <v>1. NFA</v>
          </cell>
          <cell r="K144" t="str">
            <v>2. LIO</v>
          </cell>
          <cell r="O144" t="str">
            <v>WAGP</v>
          </cell>
          <cell r="Q144" t="str">
            <v xml:space="preserve">OML - </v>
          </cell>
          <cell r="R144">
            <v>0</v>
          </cell>
          <cell r="S144" t="str">
            <v>Corporate</v>
          </cell>
        </row>
        <row r="145">
          <cell r="B145" t="str">
            <v>NIP_D_Egbolom ID_PRA_P</v>
          </cell>
          <cell r="C145" t="str">
            <v>Possible</v>
          </cell>
          <cell r="D145" t="str">
            <v>Corporate</v>
          </cell>
          <cell r="E145" t="str">
            <v>PRA</v>
          </cell>
          <cell r="F145" t="str">
            <v>DNR Prod Facilty</v>
          </cell>
          <cell r="G145" t="str">
            <v>Corporate PRA</v>
          </cell>
          <cell r="H145" t="str">
            <v>NIP_D_Egbolom ID_PRA</v>
          </cell>
          <cell r="I145" t="str">
            <v>Ranked IN</v>
          </cell>
          <cell r="J145" t="str">
            <v>4. Oil Pre-FID</v>
          </cell>
          <cell r="K145" t="str">
            <v>PRA</v>
          </cell>
          <cell r="O145" t="str">
            <v>WWW</v>
          </cell>
          <cell r="Q145" t="str">
            <v xml:space="preserve">OML - </v>
          </cell>
          <cell r="R145">
            <v>0</v>
          </cell>
          <cell r="S145" t="str">
            <v>-</v>
          </cell>
        </row>
        <row r="146">
          <cell r="B146" t="str">
            <v>NIP_D_EGBW_ELA_D01_P</v>
          </cell>
          <cell r="C146" t="str">
            <v>Possible</v>
          </cell>
          <cell r="D146" t="str">
            <v>ELA</v>
          </cell>
          <cell r="E146" t="str">
            <v>EGBW</v>
          </cell>
          <cell r="F146" t="str">
            <v>EGBEMA1_FS</v>
          </cell>
          <cell r="G146" t="str">
            <v>NIP_BP06_Egbema FOD</v>
          </cell>
          <cell r="H146" t="str">
            <v>NIP_D_EGBW_ELA_D01</v>
          </cell>
          <cell r="I146" t="str">
            <v>Ranked IN</v>
          </cell>
          <cell r="J146" t="str">
            <v>4. Oil Pre-FID</v>
          </cell>
          <cell r="K146" t="str">
            <v>3. New Oil</v>
          </cell>
          <cell r="O146" t="str">
            <v>ZARA</v>
          </cell>
          <cell r="P146" t="str">
            <v>ELA</v>
          </cell>
          <cell r="Q146" t="str">
            <v>OML - 28</v>
          </cell>
          <cell r="R146" t="str">
            <v>Gbaran AG</v>
          </cell>
          <cell r="S146" t="str">
            <v>PEA</v>
          </cell>
        </row>
        <row r="147">
          <cell r="B147" t="str">
            <v>NIP_D_EGBW_ELA_G01_P</v>
          </cell>
          <cell r="C147" t="str">
            <v>Possible</v>
          </cell>
          <cell r="D147" t="str">
            <v>ELA</v>
          </cell>
          <cell r="E147" t="str">
            <v>EGBW</v>
          </cell>
          <cell r="F147" t="str">
            <v>NAG PF</v>
          </cell>
          <cell r="G147" t="e">
            <v>#N/A</v>
          </cell>
          <cell r="H147" t="str">
            <v>NIP_D_EGBW_ELA_G01</v>
          </cell>
          <cell r="I147" t="e">
            <v>#N/A</v>
          </cell>
          <cell r="J147" t="e">
            <v>#N/A</v>
          </cell>
          <cell r="K147" t="str">
            <v>3. New Oil</v>
          </cell>
        </row>
        <row r="148">
          <cell r="B148" t="str">
            <v>NIP_D_EGBW_ELA_I01_P</v>
          </cell>
          <cell r="C148" t="str">
            <v>Possible</v>
          </cell>
          <cell r="D148" t="str">
            <v>ELA</v>
          </cell>
          <cell r="E148" t="str">
            <v>EGBW</v>
          </cell>
          <cell r="F148" t="str">
            <v>EGBEMA1_FS</v>
          </cell>
          <cell r="G148" t="str">
            <v>NIP_BP06_Egbema Gas</v>
          </cell>
          <cell r="H148" t="str">
            <v>NIP_D_EGBW_ELA_I01</v>
          </cell>
          <cell r="I148" t="str">
            <v>Ranked IN</v>
          </cell>
          <cell r="J148" t="str">
            <v>4. Oil Pre-FID</v>
          </cell>
          <cell r="K148" t="str">
            <v>3. New Oil</v>
          </cell>
        </row>
        <row r="149">
          <cell r="B149" t="str">
            <v>NIP_D_EGGS_EEE_G01_P</v>
          </cell>
          <cell r="C149" t="str">
            <v>Possible</v>
          </cell>
          <cell r="D149" t="str">
            <v>Corporate</v>
          </cell>
          <cell r="E149" t="str">
            <v>EEE</v>
          </cell>
          <cell r="F149" t="str">
            <v>DNR Prod Facilty</v>
          </cell>
          <cell r="G149" t="str">
            <v>Corporate - East</v>
          </cell>
          <cell r="H149" t="str">
            <v>NIP_D_EGGS_EEE_G01</v>
          </cell>
          <cell r="I149" t="str">
            <v>Ranked IN</v>
          </cell>
          <cell r="J149" t="str">
            <v>5. Ongoing Gas</v>
          </cell>
          <cell r="K149" t="str">
            <v>3. New Oil</v>
          </cell>
        </row>
        <row r="150">
          <cell r="B150" t="str">
            <v>NIP_D_EGGS_EEE_G02_P</v>
          </cell>
          <cell r="C150" t="str">
            <v>Possible</v>
          </cell>
          <cell r="D150" t="str">
            <v>Corporate</v>
          </cell>
          <cell r="E150" t="str">
            <v>EEE</v>
          </cell>
          <cell r="F150" t="str">
            <v>DNR Prod Facilty</v>
          </cell>
          <cell r="G150" t="str">
            <v>Corporate - East</v>
          </cell>
          <cell r="H150" t="str">
            <v>NIP_D_EGGS_EEE_G02</v>
          </cell>
          <cell r="I150" t="str">
            <v>Ranked IN</v>
          </cell>
          <cell r="J150" t="str">
            <v>5. Ongoing Gas</v>
          </cell>
          <cell r="K150" t="str">
            <v>3. New Oil</v>
          </cell>
        </row>
        <row r="151">
          <cell r="B151" t="str">
            <v>NIP_D_EGLO_EWS_D01_P</v>
          </cell>
          <cell r="C151" t="str">
            <v>Possible</v>
          </cell>
          <cell r="D151" t="str">
            <v>EWS</v>
          </cell>
          <cell r="E151" t="str">
            <v>EGLO</v>
          </cell>
          <cell r="F151" t="str">
            <v>SOKU1_FS</v>
          </cell>
          <cell r="G151" t="str">
            <v>NIP_BP06_Egbolom ID</v>
          </cell>
          <cell r="H151" t="str">
            <v>NIP_D_EGLO_EWS_D01</v>
          </cell>
          <cell r="I151" t="str">
            <v>Ranked IN</v>
          </cell>
          <cell r="J151" t="str">
            <v>4. Oil Pre-FID</v>
          </cell>
          <cell r="K151" t="str">
            <v>3. New Oil</v>
          </cell>
        </row>
        <row r="152">
          <cell r="B152" t="str">
            <v>NIP_D_EGWA_WNS_D01_P</v>
          </cell>
          <cell r="C152" t="str">
            <v>Possible</v>
          </cell>
          <cell r="D152" t="str">
            <v>WNS</v>
          </cell>
          <cell r="E152" t="str">
            <v>EGWA</v>
          </cell>
          <cell r="F152" t="str">
            <v>EGWA1_FS</v>
          </cell>
          <cell r="G152" t="str">
            <v>NIP_BP06_Odidi node IOGP</v>
          </cell>
          <cell r="H152" t="str">
            <v>NIP_D_EGWA_WNS_D01</v>
          </cell>
          <cell r="I152" t="str">
            <v>Ranked IN</v>
          </cell>
          <cell r="J152" t="str">
            <v>4. Oil Pre-FID</v>
          </cell>
          <cell r="K152" t="str">
            <v>3. New Oil</v>
          </cell>
        </row>
        <row r="153">
          <cell r="B153" t="str">
            <v>NIP_D_EGWA_WNS_L01_P</v>
          </cell>
          <cell r="C153" t="str">
            <v>Possible</v>
          </cell>
          <cell r="D153" t="str">
            <v>WNS</v>
          </cell>
          <cell r="E153" t="str">
            <v>EGWA</v>
          </cell>
          <cell r="F153" t="str">
            <v>EGWA2_FS</v>
          </cell>
          <cell r="G153" t="str">
            <v>NIP_BP06_Odidi node IOGP</v>
          </cell>
          <cell r="H153" t="str">
            <v>NIP_D_EGWA_WNS_L01</v>
          </cell>
          <cell r="I153" t="str">
            <v>Ranked IN</v>
          </cell>
          <cell r="J153" t="str">
            <v>4. Oil Pre-FID</v>
          </cell>
          <cell r="K153" t="str">
            <v>3. New Oil</v>
          </cell>
        </row>
        <row r="154">
          <cell r="B154" t="str">
            <v>NIP_D_EGWA_WNS_R01_P</v>
          </cell>
          <cell r="C154" t="str">
            <v>Possible</v>
          </cell>
          <cell r="D154" t="str">
            <v>WNS</v>
          </cell>
          <cell r="E154" t="str">
            <v>EGWA</v>
          </cell>
          <cell r="F154" t="str">
            <v>EGWA2_FS</v>
          </cell>
          <cell r="G154" t="str">
            <v>NIP_BP06_Odidi node IOGP</v>
          </cell>
          <cell r="H154" t="str">
            <v>NIP_D_EGWA_WNS_R01</v>
          </cell>
          <cell r="I154" t="str">
            <v>Ranked IN</v>
          </cell>
          <cell r="J154" t="str">
            <v>1. NFA</v>
          </cell>
          <cell r="K154" t="str">
            <v>2. LIO</v>
          </cell>
        </row>
        <row r="155">
          <cell r="B155" t="str">
            <v>NIP_D_EGWA_WNS_R03_P</v>
          </cell>
          <cell r="C155" t="str">
            <v>Possible</v>
          </cell>
          <cell r="D155" t="str">
            <v>WNS</v>
          </cell>
          <cell r="E155" t="str">
            <v>EGWA</v>
          </cell>
          <cell r="F155" t="str">
            <v>EGWA2_FS</v>
          </cell>
          <cell r="G155" t="str">
            <v>NIP_BP06_Odidi node IOGP</v>
          </cell>
          <cell r="H155" t="str">
            <v>NIP_D_EGWA_WNS_R03</v>
          </cell>
          <cell r="I155" t="str">
            <v>Ranked IN</v>
          </cell>
          <cell r="J155" t="str">
            <v>1. NFA</v>
          </cell>
          <cell r="K155" t="str">
            <v>2. LIO</v>
          </cell>
        </row>
        <row r="156">
          <cell r="B156" t="str">
            <v>NIP_D_EGWA_WNS_T01_P</v>
          </cell>
          <cell r="C156" t="str">
            <v>Possible</v>
          </cell>
          <cell r="D156" t="str">
            <v>WNS</v>
          </cell>
          <cell r="E156" t="str">
            <v>EGWA</v>
          </cell>
          <cell r="F156" t="str">
            <v>EGWA2_FS</v>
          </cell>
          <cell r="G156" t="str">
            <v>NIP_BP06_Odidi node IOGP</v>
          </cell>
          <cell r="H156" t="str">
            <v>NIP_D_EGWA_WNS_T01</v>
          </cell>
          <cell r="I156" t="str">
            <v>Ranked IN</v>
          </cell>
          <cell r="J156" t="str">
            <v>1. NFA</v>
          </cell>
          <cell r="K156" t="str">
            <v>2. LIO</v>
          </cell>
        </row>
        <row r="157">
          <cell r="B157" t="str">
            <v>NIP_D_EJAz_OFS_D02_P</v>
          </cell>
          <cell r="C157" t="str">
            <v>Possible</v>
          </cell>
          <cell r="D157" t="str">
            <v>OFS</v>
          </cell>
          <cell r="E157" t="str">
            <v>EJAz</v>
          </cell>
          <cell r="F157" t="str">
            <v>Offshore PF</v>
          </cell>
          <cell r="G157" t="str">
            <v>NIP_BP06_EA Phase 2</v>
          </cell>
          <cell r="H157" t="str">
            <v>NIP_D_EJAz_OFS_D02</v>
          </cell>
          <cell r="I157" t="str">
            <v>Ranked IN</v>
          </cell>
          <cell r="J157" t="str">
            <v>4. Oil Pre-FID</v>
          </cell>
          <cell r="K157" t="str">
            <v>3. New Oil</v>
          </cell>
        </row>
        <row r="158">
          <cell r="B158" t="str">
            <v>NIP_D_EKUL_EWS_B01_P</v>
          </cell>
          <cell r="C158" t="str">
            <v>Possible</v>
          </cell>
          <cell r="D158" t="str">
            <v>EWS</v>
          </cell>
          <cell r="E158" t="str">
            <v>EKUL</v>
          </cell>
          <cell r="F158" t="str">
            <v>EKULAMA2_FS</v>
          </cell>
          <cell r="G158" t="str">
            <v>NIP_BP06_2006 LIO</v>
          </cell>
          <cell r="H158" t="str">
            <v>NIP_D_EKUL_EWS_B01</v>
          </cell>
          <cell r="I158" t="str">
            <v>Ranked IN</v>
          </cell>
          <cell r="J158" t="str">
            <v>1. NFA</v>
          </cell>
          <cell r="K158" t="str">
            <v>2. LIO</v>
          </cell>
        </row>
        <row r="159">
          <cell r="B159" t="str">
            <v>NIP_D_EKUL_EWS_R01_P</v>
          </cell>
          <cell r="C159" t="str">
            <v>Possible</v>
          </cell>
          <cell r="D159" t="str">
            <v>EWS</v>
          </cell>
          <cell r="E159" t="str">
            <v>EKUL</v>
          </cell>
          <cell r="F159" t="str">
            <v>EKULAMA1_FS</v>
          </cell>
          <cell r="G159" t="str">
            <v>NIP_BP06_2006 LIO</v>
          </cell>
          <cell r="H159" t="str">
            <v>NIP_D_EKUL_EWS_R01</v>
          </cell>
          <cell r="I159" t="str">
            <v>Ranked IN</v>
          </cell>
          <cell r="J159" t="str">
            <v>1. NFA</v>
          </cell>
          <cell r="K159" t="str">
            <v>2. LIO</v>
          </cell>
        </row>
        <row r="160">
          <cell r="B160" t="str">
            <v>NIP_D_EKUL_EWS_R02_P</v>
          </cell>
          <cell r="C160" t="str">
            <v>Possible</v>
          </cell>
          <cell r="D160" t="str">
            <v>EWS</v>
          </cell>
          <cell r="E160" t="str">
            <v>EKUL</v>
          </cell>
          <cell r="F160" t="str">
            <v>EKULAMA2_FS</v>
          </cell>
          <cell r="G160" t="str">
            <v>NIP_BP06_2007 LIO</v>
          </cell>
          <cell r="H160" t="str">
            <v>NIP_D_EKUL_EWS_R02</v>
          </cell>
          <cell r="I160" t="str">
            <v>Ranked IN</v>
          </cell>
          <cell r="J160" t="str">
            <v>1. NFA</v>
          </cell>
          <cell r="K160" t="str">
            <v>2. LIO</v>
          </cell>
        </row>
        <row r="161">
          <cell r="B161" t="str">
            <v>NIP_D_EKUL_EWS_R03_P</v>
          </cell>
          <cell r="C161" t="str">
            <v>Possible</v>
          </cell>
          <cell r="D161" t="str">
            <v>EWS</v>
          </cell>
          <cell r="E161" t="str">
            <v>EKUL</v>
          </cell>
          <cell r="F161" t="str">
            <v>EKULAMA2_FS</v>
          </cell>
          <cell r="G161" t="str">
            <v>NIP_BP06_2008 LIO</v>
          </cell>
          <cell r="H161" t="str">
            <v>NIP_D_EKUL_EWS_R03</v>
          </cell>
          <cell r="I161" t="str">
            <v>Ranked IN</v>
          </cell>
          <cell r="J161" t="str">
            <v>1. NFA</v>
          </cell>
          <cell r="K161" t="str">
            <v>2. LIO</v>
          </cell>
        </row>
        <row r="162">
          <cell r="B162" t="str">
            <v>NIP_D_ELEP_EWS_G30_P</v>
          </cell>
          <cell r="C162" t="str">
            <v>Possible</v>
          </cell>
          <cell r="D162" t="str">
            <v>EWS</v>
          </cell>
          <cell r="E162" t="str">
            <v>ELEP</v>
          </cell>
          <cell r="F162" t="str">
            <v>Cluster 2A PF</v>
          </cell>
          <cell r="G162" t="str">
            <v>NIP_BP06_Cluster 2A</v>
          </cell>
          <cell r="H162" t="str">
            <v>NIP_D_ELEP_EWS_G30</v>
          </cell>
          <cell r="I162" t="str">
            <v>Ranked OUT</v>
          </cell>
          <cell r="J162" t="str">
            <v>8. New gas (OKLNG)</v>
          </cell>
          <cell r="K162" t="str">
            <v>3. New Oil</v>
          </cell>
        </row>
        <row r="163">
          <cell r="B163" t="str">
            <v>NIP_D_ELWA_ELA_R01_P</v>
          </cell>
          <cell r="C163" t="str">
            <v>Possible</v>
          </cell>
          <cell r="D163" t="str">
            <v>ELA</v>
          </cell>
          <cell r="E163" t="str">
            <v>ELWA</v>
          </cell>
          <cell r="F163" t="str">
            <v>AGBADA1_FS</v>
          </cell>
          <cell r="G163" t="str">
            <v>NIP_BP06_2006 LIO</v>
          </cell>
          <cell r="H163" t="str">
            <v>NIP_D_ELWA_ELA_R01</v>
          </cell>
          <cell r="I163" t="str">
            <v>Ranked IN</v>
          </cell>
          <cell r="J163" t="str">
            <v>1. NFA</v>
          </cell>
          <cell r="K163" t="str">
            <v>2. LIO</v>
          </cell>
        </row>
        <row r="164">
          <cell r="B164" t="str">
            <v>NIP_D_EPUZ_ELA_G01_P</v>
          </cell>
          <cell r="C164" t="str">
            <v>Possible</v>
          </cell>
          <cell r="D164" t="str">
            <v>ELA</v>
          </cell>
          <cell r="E164" t="str">
            <v>EPUZ</v>
          </cell>
          <cell r="F164" t="str">
            <v>NAG PF</v>
          </cell>
          <cell r="G164" t="e">
            <v>#N/A</v>
          </cell>
          <cell r="H164" t="str">
            <v>NIP_D_EPUZ_ELA_G01</v>
          </cell>
          <cell r="I164" t="str">
            <v>Ranked IN</v>
          </cell>
          <cell r="J164" t="str">
            <v>6. New gas (NLNG)</v>
          </cell>
          <cell r="K164" t="str">
            <v>3. New Oil</v>
          </cell>
        </row>
        <row r="165">
          <cell r="B165" t="str">
            <v>NIP_D_ERMU_WLA_D01_P</v>
          </cell>
          <cell r="C165" t="str">
            <v>Possible</v>
          </cell>
          <cell r="D165" t="str">
            <v>WLA</v>
          </cell>
          <cell r="E165" t="str">
            <v>ERMU</v>
          </cell>
          <cell r="F165" t="str">
            <v>ERIEMU1_FS</v>
          </cell>
          <cell r="G165" t="str">
            <v>NIP_BP06_AOU Module 1</v>
          </cell>
          <cell r="H165" t="str">
            <v>NIP_D_ERMU_WLA_D01</v>
          </cell>
          <cell r="I165" t="str">
            <v>Ranked IN</v>
          </cell>
          <cell r="J165" t="str">
            <v>4. Oil Pre-FID</v>
          </cell>
          <cell r="K165" t="str">
            <v>3. New Oil</v>
          </cell>
        </row>
        <row r="166">
          <cell r="B166" t="str">
            <v>NIP_D_ERMU_WLA_D02_P</v>
          </cell>
          <cell r="C166" t="str">
            <v>Possible</v>
          </cell>
          <cell r="D166" t="str">
            <v>WLA</v>
          </cell>
          <cell r="E166" t="str">
            <v>ERMU</v>
          </cell>
          <cell r="F166" t="str">
            <v>ERIEMU1_FS</v>
          </cell>
          <cell r="G166" t="str">
            <v>NIP_BP06_AOU Module 2</v>
          </cell>
          <cell r="H166" t="str">
            <v>NIP_D_ERMU_WLA_D02</v>
          </cell>
          <cell r="I166" t="str">
            <v>Ranked IN</v>
          </cell>
          <cell r="J166" t="str">
            <v>4. Oil Pre-FID</v>
          </cell>
          <cell r="K166" t="str">
            <v>3. New Oil</v>
          </cell>
        </row>
        <row r="167">
          <cell r="B167" t="str">
            <v>NIP_D_ERMU_WLA_T01_P</v>
          </cell>
          <cell r="C167" t="str">
            <v>Possible</v>
          </cell>
          <cell r="D167" t="str">
            <v>WLA</v>
          </cell>
          <cell r="E167" t="str">
            <v>ERMU</v>
          </cell>
          <cell r="F167" t="str">
            <v>ERIEMU1_FS</v>
          </cell>
          <cell r="G167" t="str">
            <v>NIP_BP06_2006 LIO</v>
          </cell>
          <cell r="H167" t="str">
            <v>NIP_D_ERMU_WLA_T01</v>
          </cell>
          <cell r="I167" t="str">
            <v>Ranked IN</v>
          </cell>
          <cell r="J167" t="str">
            <v>1. NFA</v>
          </cell>
          <cell r="K167" t="str">
            <v>2. LIO</v>
          </cell>
        </row>
        <row r="168">
          <cell r="B168" t="str">
            <v>NIP_D_ESCB_WNS_C01_P</v>
          </cell>
          <cell r="C168" t="str">
            <v>Possible</v>
          </cell>
          <cell r="D168" t="str">
            <v>WNS</v>
          </cell>
          <cell r="E168" t="str">
            <v>ESCB</v>
          </cell>
          <cell r="F168" t="str">
            <v>ESCRAVOS_BEACH1_FS</v>
          </cell>
          <cell r="G168" t="str">
            <v>NIP_BP06_Escravos Beach Node Oil</v>
          </cell>
          <cell r="H168" t="str">
            <v>NIP_D_ESCB_WNS_C01</v>
          </cell>
          <cell r="I168" t="str">
            <v>Ranked OUT</v>
          </cell>
          <cell r="J168" t="str">
            <v>4. Oil Pre-FID</v>
          </cell>
          <cell r="K168" t="str">
            <v>3. New Oil</v>
          </cell>
        </row>
        <row r="169">
          <cell r="B169" t="str">
            <v>NIP_D_ESCB_WNS_D01_P</v>
          </cell>
          <cell r="C169" t="str">
            <v>Possible</v>
          </cell>
          <cell r="D169" t="str">
            <v>WNS</v>
          </cell>
          <cell r="E169" t="str">
            <v>ESCB</v>
          </cell>
          <cell r="F169" t="str">
            <v>ESCRAVOS_BEACH1_FS</v>
          </cell>
          <cell r="G169" t="str">
            <v>NIP_BP06_Escravos Beach Node Oil</v>
          </cell>
          <cell r="H169" t="str">
            <v>NIP_D_ESCB_WNS_D01</v>
          </cell>
          <cell r="I169" t="str">
            <v>Ranked OUT</v>
          </cell>
          <cell r="J169" t="str">
            <v>4. Oil Pre-FID</v>
          </cell>
          <cell r="K169" t="str">
            <v>3. New Oil</v>
          </cell>
        </row>
        <row r="170">
          <cell r="B170" t="str">
            <v>NIP_D_ESCB_WNS_L01_P</v>
          </cell>
          <cell r="C170" t="str">
            <v>Possible</v>
          </cell>
          <cell r="D170" t="str">
            <v>WNS</v>
          </cell>
          <cell r="E170" t="str">
            <v>ESCB</v>
          </cell>
          <cell r="F170" t="str">
            <v>ESCRAVOS_BEACH1_FS</v>
          </cell>
          <cell r="G170" t="str">
            <v>NIP_BP06_Escravos Beach Gaslift</v>
          </cell>
          <cell r="H170" t="str">
            <v>NIP_D_ESCB_WNS_L01</v>
          </cell>
          <cell r="I170" t="str">
            <v>Ranked IN</v>
          </cell>
          <cell r="J170" t="str">
            <v>4. Oil Pre-FID</v>
          </cell>
          <cell r="K170" t="str">
            <v>3. New Oil</v>
          </cell>
        </row>
        <row r="171">
          <cell r="B171" t="str">
            <v>NIP_D_ESCB_WNS_R01_P</v>
          </cell>
          <cell r="C171" t="str">
            <v>Possible</v>
          </cell>
          <cell r="D171" t="str">
            <v>WNS</v>
          </cell>
          <cell r="E171" t="str">
            <v>ESCB</v>
          </cell>
          <cell r="F171" t="str">
            <v>ESCRAVOS_BEACH1_FS</v>
          </cell>
          <cell r="G171" t="str">
            <v>NIP_BP06_Integrity</v>
          </cell>
          <cell r="H171" t="str">
            <v>NIP_D_ESCB_WNS_R01</v>
          </cell>
          <cell r="I171" t="str">
            <v>Ranked IN</v>
          </cell>
          <cell r="J171" t="str">
            <v>1. NFA</v>
          </cell>
          <cell r="K171" t="str">
            <v>2. LIO</v>
          </cell>
        </row>
        <row r="172">
          <cell r="B172" t="str">
            <v>NIP_D_ESCB_WNS_S01_P</v>
          </cell>
          <cell r="C172" t="str">
            <v>Possible</v>
          </cell>
          <cell r="D172" t="str">
            <v>WNS</v>
          </cell>
          <cell r="E172" t="str">
            <v>ESCB</v>
          </cell>
          <cell r="F172" t="str">
            <v>ESCRAVOS_BEACH1_FS</v>
          </cell>
          <cell r="G172" t="str">
            <v>NIP_BP06_Integrity</v>
          </cell>
          <cell r="H172" t="str">
            <v>NIP_D_ESCB_WNS_S01</v>
          </cell>
          <cell r="I172" t="str">
            <v>Ranked IN</v>
          </cell>
          <cell r="J172" t="str">
            <v>1. NFA</v>
          </cell>
          <cell r="K172" t="str">
            <v>2. LIO</v>
          </cell>
        </row>
        <row r="173">
          <cell r="B173" t="str">
            <v>NIP_D_ESCB_WNS_S02_P</v>
          </cell>
          <cell r="C173" t="str">
            <v>Possible</v>
          </cell>
          <cell r="D173" t="str">
            <v>WNS</v>
          </cell>
          <cell r="E173" t="str">
            <v>ESCB</v>
          </cell>
          <cell r="F173" t="str">
            <v>ESCRAVOS_BEACH1_FS</v>
          </cell>
          <cell r="G173" t="str">
            <v>NIP_BP06_Integrity</v>
          </cell>
          <cell r="H173" t="str">
            <v>NIP_D_ESCB_WNS_S02</v>
          </cell>
          <cell r="I173" t="str">
            <v>Ranked IN</v>
          </cell>
          <cell r="J173" t="str">
            <v>1. NFA</v>
          </cell>
          <cell r="K173" t="str">
            <v>2. LIO</v>
          </cell>
        </row>
        <row r="174">
          <cell r="B174" t="str">
            <v>NIP_D_ESCB_WNS_T01_P</v>
          </cell>
          <cell r="C174" t="str">
            <v>Possible</v>
          </cell>
          <cell r="D174" t="str">
            <v>WNS</v>
          </cell>
          <cell r="E174" t="str">
            <v>ESCB</v>
          </cell>
          <cell r="F174" t="str">
            <v>ESCRAVOS_BEACH1_FS</v>
          </cell>
          <cell r="G174" t="str">
            <v>NIP_BP06_Integrity</v>
          </cell>
          <cell r="H174" t="str">
            <v>NIP_D_ESCB_WNS_T01</v>
          </cell>
          <cell r="I174" t="str">
            <v>Ranked IN</v>
          </cell>
          <cell r="J174" t="str">
            <v>1. NFA</v>
          </cell>
          <cell r="K174" t="str">
            <v>2. LIO</v>
          </cell>
        </row>
        <row r="175">
          <cell r="B175" t="str">
            <v>NIP_D_Escravos Beach Node Oil_PRA_P</v>
          </cell>
          <cell r="C175" t="str">
            <v>Possible</v>
          </cell>
          <cell r="D175" t="str">
            <v>Corporate</v>
          </cell>
          <cell r="E175" t="str">
            <v>PRA</v>
          </cell>
          <cell r="F175" t="str">
            <v>DNR Prod Facilty</v>
          </cell>
          <cell r="G175" t="str">
            <v>Corporate PRA</v>
          </cell>
          <cell r="H175" t="str">
            <v>NIP_D_Escravos Beach Node Oil_PRA</v>
          </cell>
          <cell r="I175" t="str">
            <v>Ranked OUT</v>
          </cell>
          <cell r="J175" t="str">
            <v>1. NFA</v>
          </cell>
          <cell r="K175" t="str">
            <v>PRA</v>
          </cell>
        </row>
        <row r="176">
          <cell r="B176" t="str">
            <v>NIP_D_ETEL_ELA_D01_P</v>
          </cell>
          <cell r="C176" t="str">
            <v>Possible</v>
          </cell>
          <cell r="D176" t="str">
            <v>ELA</v>
          </cell>
          <cell r="E176" t="str">
            <v>ETEL</v>
          </cell>
          <cell r="F176" t="str">
            <v>PLANNED_GBARAN2_FS</v>
          </cell>
          <cell r="G176" t="str">
            <v>NIP_BP06_GU Phase 1</v>
          </cell>
          <cell r="H176" t="str">
            <v>NIP_D_ETEL_ELA_D01</v>
          </cell>
          <cell r="I176" t="str">
            <v>Ranked IN</v>
          </cell>
          <cell r="J176" t="str">
            <v>5. Ongoing Gas</v>
          </cell>
          <cell r="K176" t="str">
            <v>3. New Oil</v>
          </cell>
        </row>
        <row r="177">
          <cell r="B177" t="str">
            <v>NIP_D_ETEL_ELA_D02_P</v>
          </cell>
          <cell r="C177" t="str">
            <v>Possible</v>
          </cell>
          <cell r="D177" t="str">
            <v>ELA</v>
          </cell>
          <cell r="E177" t="str">
            <v>ETEL</v>
          </cell>
          <cell r="F177" t="str">
            <v>PLANNED_GBARAN2_FS</v>
          </cell>
          <cell r="G177" t="str">
            <v>NIP_BP06_Etelebou FOD</v>
          </cell>
          <cell r="H177" t="str">
            <v>NIP_D_ETEL_ELA_D02</v>
          </cell>
          <cell r="I177" t="str">
            <v>Ranked OUT</v>
          </cell>
          <cell r="J177" t="str">
            <v>4. Oil Pre-FID</v>
          </cell>
          <cell r="K177" t="str">
            <v>3. New Oil</v>
          </cell>
        </row>
        <row r="178">
          <cell r="B178" t="str">
            <v>NIP_D_ETEL_ELA_S01_P</v>
          </cell>
          <cell r="C178" t="str">
            <v>Possible</v>
          </cell>
          <cell r="D178" t="str">
            <v>ELA</v>
          </cell>
          <cell r="E178" t="str">
            <v>ETEL</v>
          </cell>
          <cell r="F178" t="str">
            <v>ETELEBOU1_FS</v>
          </cell>
          <cell r="G178" t="str">
            <v>NIP_BP06_Integrity</v>
          </cell>
          <cell r="H178" t="str">
            <v>NIP_D_ETEL_ELA_S01</v>
          </cell>
          <cell r="I178" t="str">
            <v>Ranked IN</v>
          </cell>
          <cell r="J178" t="str">
            <v>1. NFA</v>
          </cell>
          <cell r="K178" t="str">
            <v>2. LIO</v>
          </cell>
        </row>
        <row r="179">
          <cell r="B179" t="str">
            <v>NIP_D_Etelebou FOD_PRA_P</v>
          </cell>
          <cell r="C179" t="str">
            <v>Possible</v>
          </cell>
          <cell r="D179" t="str">
            <v>Corporate</v>
          </cell>
          <cell r="E179" t="str">
            <v>PRA</v>
          </cell>
          <cell r="F179" t="str">
            <v>DNR Prod Facilty</v>
          </cell>
          <cell r="G179" t="str">
            <v>Corporate PRA</v>
          </cell>
          <cell r="H179" t="str">
            <v>NIP_D_Etelebou FOD_PRA</v>
          </cell>
          <cell r="I179" t="str">
            <v>Ranked OUT</v>
          </cell>
          <cell r="J179" t="str">
            <v>4. Oil Pre-FID</v>
          </cell>
          <cell r="K179" t="str">
            <v>PRA</v>
          </cell>
        </row>
        <row r="180">
          <cell r="B180" t="str">
            <v>NIP_D_EVWR_WLA_D01_P</v>
          </cell>
          <cell r="C180" t="str">
            <v>Possible</v>
          </cell>
          <cell r="D180" t="str">
            <v>WLA</v>
          </cell>
          <cell r="E180" t="str">
            <v>EVWR</v>
          </cell>
          <cell r="F180" t="str">
            <v>EVWRENI1_FS</v>
          </cell>
          <cell r="G180" t="str">
            <v>NIP_BP06_GUGG-Evwreni</v>
          </cell>
          <cell r="H180" t="str">
            <v>NIP_D_EVWR_WLA_D01</v>
          </cell>
          <cell r="I180" t="str">
            <v>Ranked OUT</v>
          </cell>
          <cell r="J180" t="str">
            <v>4. Oil Pre-FID</v>
          </cell>
          <cell r="K180" t="str">
            <v>3. New Oil</v>
          </cell>
        </row>
        <row r="181">
          <cell r="B181" t="str">
            <v>NIP_D_EVWR_WLA_I01_P</v>
          </cell>
          <cell r="C181" t="str">
            <v>Possible</v>
          </cell>
          <cell r="D181" t="str">
            <v>WLA</v>
          </cell>
          <cell r="E181" t="str">
            <v>EVWR</v>
          </cell>
          <cell r="F181" t="str">
            <v>EVWRENI1_FS</v>
          </cell>
          <cell r="G181" t="str">
            <v>NIP_BP06_GUGG-Evwreni</v>
          </cell>
          <cell r="H181" t="str">
            <v>NIP_D_EVWR_WLA_I01</v>
          </cell>
          <cell r="I181" t="str">
            <v>Ranked OUT</v>
          </cell>
          <cell r="J181" t="str">
            <v>4. Oil Pre-FID</v>
          </cell>
          <cell r="K181" t="str">
            <v>3. New Oil</v>
          </cell>
        </row>
        <row r="182">
          <cell r="B182" t="str">
            <v>NIP_D_EVWR_WLA_L01_P</v>
          </cell>
          <cell r="C182" t="str">
            <v>Possible</v>
          </cell>
          <cell r="D182" t="str">
            <v>WLA</v>
          </cell>
          <cell r="E182" t="str">
            <v>EVWR</v>
          </cell>
          <cell r="F182" t="str">
            <v>EVWRENI1_FS</v>
          </cell>
          <cell r="G182" t="str">
            <v>NIP_BP06_Evwreni Gaslift compressor</v>
          </cell>
          <cell r="H182" t="str">
            <v>NIP_D_EVWR_WLA_L01</v>
          </cell>
          <cell r="I182" t="str">
            <v>Ranked IN</v>
          </cell>
          <cell r="J182" t="str">
            <v>1. NFA</v>
          </cell>
          <cell r="K182" t="str">
            <v>3. New Oil</v>
          </cell>
        </row>
        <row r="183">
          <cell r="B183" t="str">
            <v>NIP_D_Evwreni Gaslift compressor_PRA_P</v>
          </cell>
          <cell r="C183" t="str">
            <v>Possible</v>
          </cell>
          <cell r="D183" t="str">
            <v>Corporate</v>
          </cell>
          <cell r="E183" t="str">
            <v>PRA</v>
          </cell>
          <cell r="F183" t="str">
            <v>DNR Prod Facilty</v>
          </cell>
          <cell r="G183" t="str">
            <v>Corporate PRA</v>
          </cell>
          <cell r="H183" t="str">
            <v>NIP_D_Evwreni Gaslift compressor_PRA</v>
          </cell>
          <cell r="I183" t="str">
            <v>Ranked IN</v>
          </cell>
          <cell r="J183" t="str">
            <v>1. NFA</v>
          </cell>
          <cell r="K183" t="str">
            <v>PRA</v>
          </cell>
        </row>
        <row r="184">
          <cell r="B184" t="str">
            <v>NIP_D_FORC_WSS_C01_P</v>
          </cell>
          <cell r="C184" t="str">
            <v>Possible</v>
          </cell>
          <cell r="D184" t="str">
            <v>WSS</v>
          </cell>
          <cell r="E184" t="str">
            <v>FORC</v>
          </cell>
          <cell r="F184" t="str">
            <v>FORCADOS4_FS</v>
          </cell>
          <cell r="G184" t="str">
            <v>NIP_BP06_Forcados workovers</v>
          </cell>
          <cell r="H184" t="str">
            <v>NIP_D_FORC_WSS_C01</v>
          </cell>
          <cell r="I184" t="str">
            <v>Ranked OUT</v>
          </cell>
          <cell r="J184" t="str">
            <v>1. NFA</v>
          </cell>
          <cell r="K184" t="str">
            <v>3. New Oil</v>
          </cell>
        </row>
        <row r="185">
          <cell r="B185" t="str">
            <v>NIP_D_FORC_WSS_D02_P</v>
          </cell>
          <cell r="C185" t="str">
            <v>Possible</v>
          </cell>
          <cell r="D185" t="str">
            <v>WSS</v>
          </cell>
          <cell r="E185" t="str">
            <v>FORC</v>
          </cell>
          <cell r="F185" t="str">
            <v>FORCADOS4_FS</v>
          </cell>
          <cell r="G185" t="str">
            <v>NIP_BP06_FYIP</v>
          </cell>
          <cell r="H185" t="str">
            <v>NIP_D_FORC_WSS_D02</v>
          </cell>
          <cell r="I185" t="str">
            <v>Ranked IN</v>
          </cell>
          <cell r="J185" t="str">
            <v>3. Oil Post-FID</v>
          </cell>
          <cell r="K185" t="str">
            <v>3. New Oil</v>
          </cell>
        </row>
        <row r="186">
          <cell r="B186" t="str">
            <v>NIP_D_FORC_WSS_D04_P</v>
          </cell>
          <cell r="C186" t="str">
            <v>Possible</v>
          </cell>
          <cell r="D186" t="str">
            <v>WSS</v>
          </cell>
          <cell r="E186" t="str">
            <v>FORC</v>
          </cell>
          <cell r="F186" t="str">
            <v>FORCADOS4_FS</v>
          </cell>
          <cell r="G186" t="str">
            <v>NIP_BP06_Forcados West</v>
          </cell>
          <cell r="H186" t="str">
            <v>NIP_D_FORC_WSS_D04</v>
          </cell>
          <cell r="I186" t="str">
            <v>Ranked IN</v>
          </cell>
          <cell r="J186" t="str">
            <v>4. Oil Pre-FID</v>
          </cell>
          <cell r="K186" t="str">
            <v>3. New Oil</v>
          </cell>
        </row>
        <row r="187">
          <cell r="B187" t="str">
            <v>NIP_D_FORC_WSS_D07_P</v>
          </cell>
          <cell r="C187" t="str">
            <v>Possible</v>
          </cell>
          <cell r="D187" t="str">
            <v>WSS</v>
          </cell>
          <cell r="E187" t="str">
            <v>FORC</v>
          </cell>
          <cell r="F187" t="str">
            <v>FORCADOS3_FS</v>
          </cell>
          <cell r="G187" t="str">
            <v>NIP_BP06_Forcados FOD 2</v>
          </cell>
          <cell r="H187" t="str">
            <v>NIP_D_FORC_WSS_D07</v>
          </cell>
          <cell r="I187" t="str">
            <v>Ranked IN</v>
          </cell>
          <cell r="J187" t="str">
            <v>4. Oil Pre-FID</v>
          </cell>
          <cell r="K187" t="str">
            <v>3. New Oil</v>
          </cell>
        </row>
        <row r="188">
          <cell r="B188" t="str">
            <v>NIP_D_FORC_WSS_D08_P</v>
          </cell>
          <cell r="C188" t="str">
            <v>Possible</v>
          </cell>
          <cell r="D188" t="str">
            <v>WSS</v>
          </cell>
          <cell r="E188" t="str">
            <v>FORC</v>
          </cell>
          <cell r="F188" t="str">
            <v>FORCADOS2_FS</v>
          </cell>
          <cell r="G188" t="str">
            <v>NIP_BP06_Forcados FOD  1</v>
          </cell>
          <cell r="H188" t="str">
            <v>NIP_D_FORC_WSS_D08</v>
          </cell>
          <cell r="I188" t="str">
            <v>Ranked IN</v>
          </cell>
          <cell r="J188" t="str">
            <v>4. Oil Pre-FID</v>
          </cell>
          <cell r="K188" t="str">
            <v>3. New Oil</v>
          </cell>
        </row>
        <row r="189">
          <cell r="B189" t="str">
            <v>NIP_D_FORC_WSS_D09_P</v>
          </cell>
          <cell r="C189" t="str">
            <v>Possible</v>
          </cell>
          <cell r="D189" t="str">
            <v>WSS</v>
          </cell>
          <cell r="E189" t="str">
            <v>FORC</v>
          </cell>
          <cell r="F189" t="str">
            <v>FORCADOS3_FS</v>
          </cell>
          <cell r="G189" t="str">
            <v>NIP_BP06_Forcados FOD 2</v>
          </cell>
          <cell r="H189" t="str">
            <v>NIP_D_FORC_WSS_D09</v>
          </cell>
          <cell r="I189" t="str">
            <v>Ranked IN</v>
          </cell>
          <cell r="J189" t="str">
            <v>4. Oil Pre-FID</v>
          </cell>
          <cell r="K189" t="str">
            <v>3. New Oil</v>
          </cell>
        </row>
        <row r="190">
          <cell r="B190" t="str">
            <v>NIP_D_FORC_WSS_G01_P</v>
          </cell>
          <cell r="C190" t="str">
            <v>Possible</v>
          </cell>
          <cell r="D190" t="str">
            <v>WSS</v>
          </cell>
          <cell r="E190" t="str">
            <v>FORC</v>
          </cell>
          <cell r="F190" t="str">
            <v>NAG PF</v>
          </cell>
          <cell r="G190" t="e">
            <v>#N/A</v>
          </cell>
          <cell r="H190" t="str">
            <v>NIP_D_FORC_WSS_G01</v>
          </cell>
          <cell r="I190" t="str">
            <v>Ranked IN</v>
          </cell>
          <cell r="J190" t="str">
            <v>6. New gas (NLNG)</v>
          </cell>
          <cell r="K190" t="str">
            <v>3. New Oil</v>
          </cell>
        </row>
        <row r="191">
          <cell r="B191" t="str">
            <v>NIP_D_FORC_WSS_L01_P</v>
          </cell>
          <cell r="C191" t="str">
            <v>Possible</v>
          </cell>
          <cell r="D191" t="str">
            <v>WSS</v>
          </cell>
          <cell r="E191" t="str">
            <v>FORC</v>
          </cell>
          <cell r="F191" t="str">
            <v>FORCADOS4_FS</v>
          </cell>
          <cell r="G191" t="str">
            <v>NIP_BP06_FYIP</v>
          </cell>
          <cell r="H191" t="str">
            <v>NIP_D_FORC_WSS_L01</v>
          </cell>
          <cell r="I191" t="str">
            <v>Ranked IN</v>
          </cell>
          <cell r="J191" t="str">
            <v>3. Oil Post-FID</v>
          </cell>
          <cell r="K191" t="str">
            <v>3. New Oil</v>
          </cell>
        </row>
        <row r="192">
          <cell r="B192" t="str">
            <v>NIP_D_FORC_WSS_L02_P</v>
          </cell>
          <cell r="C192" t="str">
            <v>Possible</v>
          </cell>
          <cell r="D192" t="str">
            <v>WSS</v>
          </cell>
          <cell r="E192" t="str">
            <v>FORC</v>
          </cell>
          <cell r="F192" t="str">
            <v>FORCADOS2_FS</v>
          </cell>
          <cell r="G192" t="str">
            <v>NIP_BP06_FYIP</v>
          </cell>
          <cell r="H192" t="str">
            <v>NIP_D_FORC_WSS_L02</v>
          </cell>
          <cell r="I192" t="str">
            <v>Ranked IN</v>
          </cell>
          <cell r="J192" t="str">
            <v>3. Oil Post-FID</v>
          </cell>
          <cell r="K192" t="str">
            <v>3. New Oil</v>
          </cell>
        </row>
        <row r="193">
          <cell r="B193" t="str">
            <v>NIP_D_FORC_WSS_L03_P</v>
          </cell>
          <cell r="C193" t="str">
            <v>Possible</v>
          </cell>
          <cell r="D193" t="str">
            <v>WSS</v>
          </cell>
          <cell r="E193" t="str">
            <v>FORC</v>
          </cell>
          <cell r="F193" t="str">
            <v>FORCADOS4_FS</v>
          </cell>
          <cell r="G193" t="str">
            <v>NIP_BP06_FYIP</v>
          </cell>
          <cell r="H193" t="str">
            <v>NIP_D_FORC_WSS_L03</v>
          </cell>
          <cell r="I193" t="str">
            <v>Ranked IN</v>
          </cell>
          <cell r="J193" t="str">
            <v>3. Oil Post-FID</v>
          </cell>
          <cell r="K193" t="str">
            <v>3. New Oil</v>
          </cell>
        </row>
        <row r="194">
          <cell r="B194" t="str">
            <v>NIP_D_FORC_WSS_L04_P</v>
          </cell>
          <cell r="C194" t="str">
            <v>Possible</v>
          </cell>
          <cell r="D194" t="str">
            <v>WSS</v>
          </cell>
          <cell r="E194" t="str">
            <v>FORC</v>
          </cell>
          <cell r="F194" t="str">
            <v>FORCADOS3_FS</v>
          </cell>
          <cell r="G194" t="str">
            <v>NIP_BP06_Forcados CIW</v>
          </cell>
          <cell r="H194" t="str">
            <v>NIP_D_FORC_WSS_L04</v>
          </cell>
          <cell r="I194" t="str">
            <v>Ranked IN</v>
          </cell>
          <cell r="J194" t="str">
            <v>3. Oil Post-FID</v>
          </cell>
          <cell r="K194" t="str">
            <v>3. New Oil</v>
          </cell>
        </row>
        <row r="195">
          <cell r="B195" t="str">
            <v>NIP_D_FORC_WSS_L05_P</v>
          </cell>
          <cell r="C195" t="str">
            <v>Possible</v>
          </cell>
          <cell r="D195" t="str">
            <v>WSS</v>
          </cell>
          <cell r="E195" t="str">
            <v>FORC</v>
          </cell>
          <cell r="F195" t="str">
            <v>FORCADOS4_FS</v>
          </cell>
          <cell r="G195" t="str">
            <v>NIP_BP06_FYIP</v>
          </cell>
          <cell r="H195" t="str">
            <v>NIP_D_FORC_WSS_L05</v>
          </cell>
          <cell r="I195" t="str">
            <v>Ranked IN</v>
          </cell>
          <cell r="J195" t="str">
            <v>3. Oil Post-FID</v>
          </cell>
          <cell r="K195" t="str">
            <v>3. New Oil</v>
          </cell>
        </row>
        <row r="196">
          <cell r="B196" t="str">
            <v>NIP_D_FORC_WSS_W01_P</v>
          </cell>
          <cell r="C196" t="str">
            <v>Possible</v>
          </cell>
          <cell r="D196" t="str">
            <v>WSS</v>
          </cell>
          <cell r="E196" t="str">
            <v>FORC</v>
          </cell>
          <cell r="F196" t="str">
            <v>FORCADOS4_FS</v>
          </cell>
          <cell r="G196" t="str">
            <v>NIP_BP06_Forcados FOD 2</v>
          </cell>
          <cell r="H196" t="str">
            <v>NIP_D_FORC_WSS_W01</v>
          </cell>
          <cell r="I196" t="str">
            <v>Ranked IN</v>
          </cell>
          <cell r="J196" t="str">
            <v>4. Oil Pre-FID</v>
          </cell>
          <cell r="K196" t="str">
            <v>3. New Oil</v>
          </cell>
        </row>
        <row r="197">
          <cell r="B197" t="str">
            <v>NIP_D_Forcados FOD  1_PRA_P</v>
          </cell>
          <cell r="C197" t="str">
            <v>Possible</v>
          </cell>
          <cell r="D197" t="str">
            <v>Corporate</v>
          </cell>
          <cell r="E197" t="str">
            <v>PRA</v>
          </cell>
          <cell r="F197" t="str">
            <v>DNR Prod Facilty</v>
          </cell>
          <cell r="G197" t="str">
            <v>Corporate PRA</v>
          </cell>
          <cell r="H197" t="str">
            <v>NIP_D_Forcados FOD  1_PRA</v>
          </cell>
          <cell r="I197" t="str">
            <v>Ranked IN</v>
          </cell>
          <cell r="J197" t="str">
            <v>4. Oil Pre-FID</v>
          </cell>
          <cell r="K197" t="str">
            <v>PRA</v>
          </cell>
        </row>
        <row r="198">
          <cell r="B198" t="str">
            <v>NIP_D_Forcados FOD 2_PRA_P</v>
          </cell>
          <cell r="C198" t="str">
            <v>Possible</v>
          </cell>
          <cell r="D198" t="str">
            <v>Corporate</v>
          </cell>
          <cell r="E198" t="str">
            <v>PRA</v>
          </cell>
          <cell r="F198" t="str">
            <v>DNR Prod Facilty</v>
          </cell>
          <cell r="G198" t="str">
            <v>Corporate PRA</v>
          </cell>
          <cell r="H198" t="str">
            <v>NIP_D_Forcados FOD 2_PRA</v>
          </cell>
          <cell r="I198" t="str">
            <v>Ranked IN</v>
          </cell>
          <cell r="J198" t="str">
            <v>4. Oil Pre-FID</v>
          </cell>
          <cell r="K198" t="str">
            <v>PRA</v>
          </cell>
        </row>
        <row r="199">
          <cell r="B199" t="str">
            <v>NIP_D_Forcados West_PRA_P</v>
          </cell>
          <cell r="C199" t="str">
            <v>Possible</v>
          </cell>
          <cell r="D199" t="str">
            <v>Corporate</v>
          </cell>
          <cell r="E199" t="str">
            <v>PRA</v>
          </cell>
          <cell r="F199" t="str">
            <v>DNR Prod Facilty</v>
          </cell>
          <cell r="G199" t="str">
            <v>Corporate PRA</v>
          </cell>
          <cell r="H199" t="str">
            <v>NIP_D_Forcados West_PRA</v>
          </cell>
          <cell r="I199" t="str">
            <v>Ranked IN</v>
          </cell>
          <cell r="J199" t="str">
            <v>4. Oil Pre-FID</v>
          </cell>
          <cell r="K199" t="str">
            <v>PRA</v>
          </cell>
        </row>
        <row r="200">
          <cell r="B200" t="str">
            <v>NIP_D_Forcados Yokri NAG_PRA_P</v>
          </cell>
          <cell r="C200" t="str">
            <v>Possible</v>
          </cell>
          <cell r="D200" t="str">
            <v>Corporate</v>
          </cell>
          <cell r="E200" t="str">
            <v>PRA</v>
          </cell>
          <cell r="F200" t="str">
            <v>DNR Prod Facilty</v>
          </cell>
          <cell r="G200" t="str">
            <v>Corporate PRA</v>
          </cell>
          <cell r="H200" t="str">
            <v>NIP_D_Forcados Yokri NAG_PRA</v>
          </cell>
          <cell r="I200" t="str">
            <v>Ranked IN</v>
          </cell>
          <cell r="J200" t="str">
            <v>6. New gas (NLNG)</v>
          </cell>
          <cell r="K200" t="str">
            <v>PRA</v>
          </cell>
        </row>
        <row r="201">
          <cell r="B201" t="str">
            <v>NIP_D_FYIP Facilities Cost_P</v>
          </cell>
          <cell r="C201" t="str">
            <v>Possible</v>
          </cell>
          <cell r="D201" t="str">
            <v>Facility Costs</v>
          </cell>
          <cell r="E201" t="str">
            <v>FYIP</v>
          </cell>
          <cell r="F201" t="str">
            <v>DNR Prod Facilty</v>
          </cell>
          <cell r="G201" t="str">
            <v>Corporate - Facility</v>
          </cell>
          <cell r="H201" t="str">
            <v>NIP_D_FYIP Facilities Cost</v>
          </cell>
          <cell r="I201" t="str">
            <v>Ranked IN</v>
          </cell>
          <cell r="J201" t="str">
            <v>3. Oil Post-FID</v>
          </cell>
          <cell r="K201" t="str">
            <v>Facilities</v>
          </cell>
        </row>
        <row r="202">
          <cell r="B202" t="str">
            <v>NIP_D_GBAR_ELA_D01_P</v>
          </cell>
          <cell r="C202" t="str">
            <v>Possible</v>
          </cell>
          <cell r="D202" t="str">
            <v>ELA</v>
          </cell>
          <cell r="E202" t="str">
            <v>GBAR</v>
          </cell>
          <cell r="F202" t="str">
            <v>PLANNED_GBARAN2_FS</v>
          </cell>
          <cell r="G202" t="str">
            <v>NIP_BP06_GU Phase 1</v>
          </cell>
          <cell r="H202" t="str">
            <v>NIP_D_GBAR_ELA_D01</v>
          </cell>
          <cell r="I202" t="str">
            <v>Ranked IN</v>
          </cell>
          <cell r="J202" t="str">
            <v>5. Ongoing Gas</v>
          </cell>
          <cell r="K202" t="str">
            <v>3. New Oil</v>
          </cell>
        </row>
        <row r="203">
          <cell r="B203" t="str">
            <v>NIP_D_GBAR_ELA_G01_P</v>
          </cell>
          <cell r="C203" t="str">
            <v>Possible</v>
          </cell>
          <cell r="D203" t="str">
            <v>ELA</v>
          </cell>
          <cell r="E203" t="str">
            <v>GBAR</v>
          </cell>
          <cell r="F203" t="str">
            <v>NAG PF</v>
          </cell>
          <cell r="G203" t="e">
            <v>#N/A</v>
          </cell>
          <cell r="H203" t="str">
            <v>NIP_D_GBAR_ELA_G01</v>
          </cell>
          <cell r="I203" t="str">
            <v>Ranked IN</v>
          </cell>
          <cell r="J203" t="str">
            <v>5. Ongoing Gas</v>
          </cell>
          <cell r="K203" t="str">
            <v>3. New Oil</v>
          </cell>
        </row>
        <row r="204">
          <cell r="B204" t="str">
            <v>NIP_D_GBAR_ELA_G02_P</v>
          </cell>
          <cell r="C204" t="str">
            <v>Possible</v>
          </cell>
          <cell r="D204" t="str">
            <v>ELA</v>
          </cell>
          <cell r="E204" t="str">
            <v>GBAR</v>
          </cell>
          <cell r="F204" t="str">
            <v>NAG PF</v>
          </cell>
          <cell r="G204" t="e">
            <v>#N/A</v>
          </cell>
          <cell r="H204" t="str">
            <v>NIP_D_GBAR_ELA_G02</v>
          </cell>
          <cell r="I204" t="str">
            <v>Ranked IN</v>
          </cell>
          <cell r="J204" t="str">
            <v>6. New gas (NLNG)</v>
          </cell>
          <cell r="K204" t="str">
            <v>3. New Oil</v>
          </cell>
        </row>
        <row r="205">
          <cell r="B205" t="str">
            <v>NIP_D_GBAR_ELA_G03_P</v>
          </cell>
          <cell r="C205" t="str">
            <v>Possible</v>
          </cell>
          <cell r="D205" t="str">
            <v>ELA</v>
          </cell>
          <cell r="E205" t="str">
            <v>GBAR</v>
          </cell>
          <cell r="F205" t="str">
            <v>NAG PF</v>
          </cell>
          <cell r="G205" t="e">
            <v>#N/A</v>
          </cell>
          <cell r="H205" t="str">
            <v>NIP_D_GBAR_ELA_G03</v>
          </cell>
          <cell r="I205" t="e">
            <v>#N/A</v>
          </cell>
          <cell r="J205" t="e">
            <v>#N/A</v>
          </cell>
          <cell r="K205" t="str">
            <v>3. New Oil</v>
          </cell>
        </row>
        <row r="206">
          <cell r="B206" t="str">
            <v>NIP_D_GBAR_ELA_G04_P</v>
          </cell>
          <cell r="C206" t="str">
            <v>Possible</v>
          </cell>
          <cell r="D206" t="str">
            <v>ELA</v>
          </cell>
          <cell r="E206" t="str">
            <v>GBAR</v>
          </cell>
          <cell r="F206" t="str">
            <v>NAG PF</v>
          </cell>
          <cell r="G206" t="e">
            <v>#N/A</v>
          </cell>
          <cell r="H206" t="str">
            <v>NIP_D_GBAR_ELA_G04</v>
          </cell>
          <cell r="I206" t="str">
            <v>Ranked IN</v>
          </cell>
          <cell r="J206" t="str">
            <v>7. New Gas (IPP)</v>
          </cell>
          <cell r="K206" t="str">
            <v>3. New Oil</v>
          </cell>
        </row>
        <row r="207">
          <cell r="B207" t="str">
            <v>NIP_D_GBAR_ELA_R01_P</v>
          </cell>
          <cell r="C207" t="str">
            <v>Possible</v>
          </cell>
          <cell r="D207" t="str">
            <v>ELA</v>
          </cell>
          <cell r="E207" t="str">
            <v>GBAR</v>
          </cell>
          <cell r="F207" t="str">
            <v>KOLO_CREEK1_FS</v>
          </cell>
          <cell r="G207" t="str">
            <v>NIP_BP06_2006 LIO</v>
          </cell>
          <cell r="H207" t="str">
            <v>NIP_D_GBAR_ELA_R01</v>
          </cell>
          <cell r="I207" t="str">
            <v>Ranked IN</v>
          </cell>
          <cell r="J207" t="str">
            <v>1. NFA</v>
          </cell>
          <cell r="K207" t="str">
            <v>2. LIO</v>
          </cell>
        </row>
        <row r="208">
          <cell r="B208" t="str">
            <v>NIP_D_Gbaran Ubie Phase 1 Facilities Cost_P</v>
          </cell>
          <cell r="C208" t="str">
            <v>Possible</v>
          </cell>
          <cell r="D208" t="str">
            <v>Facility Costs</v>
          </cell>
          <cell r="E208" t="str">
            <v>GBAR</v>
          </cell>
          <cell r="F208" t="str">
            <v>DNR Prod Facilty</v>
          </cell>
          <cell r="G208" t="str">
            <v>Corporate - Facility</v>
          </cell>
          <cell r="H208" t="str">
            <v>NIP_D_Gbaran Ubie Phase 1 Facilities Cost</v>
          </cell>
          <cell r="I208" t="str">
            <v>Ranked IN</v>
          </cell>
          <cell r="J208" t="str">
            <v>5. Ongoing Gas</v>
          </cell>
          <cell r="K208" t="str">
            <v>Facilities</v>
          </cell>
        </row>
        <row r="209">
          <cell r="B209" t="str">
            <v>NIP_D_GBET_WNS_C01_P</v>
          </cell>
          <cell r="C209" t="str">
            <v>Possible</v>
          </cell>
          <cell r="D209" t="str">
            <v>WNS</v>
          </cell>
          <cell r="E209" t="str">
            <v>GBET</v>
          </cell>
          <cell r="F209" t="str">
            <v>JONES_CREEK1_FS</v>
          </cell>
          <cell r="G209" t="str">
            <v>NIP_BP06_Gbetiokun/Abiala ID</v>
          </cell>
          <cell r="H209" t="str">
            <v>NIP_D_GBET_WNS_C01</v>
          </cell>
          <cell r="I209" t="str">
            <v>Ranked IN</v>
          </cell>
          <cell r="J209" t="str">
            <v>4. Oil Pre-FID</v>
          </cell>
          <cell r="K209" t="str">
            <v>3. New Oil</v>
          </cell>
        </row>
        <row r="210">
          <cell r="B210" t="str">
            <v>NIP_D_GBET_WNS_D01_P</v>
          </cell>
          <cell r="C210" t="str">
            <v>Possible</v>
          </cell>
          <cell r="D210" t="str">
            <v>WNS</v>
          </cell>
          <cell r="E210" t="str">
            <v>GBET</v>
          </cell>
          <cell r="F210" t="str">
            <v>JONES_CREEK1_FS</v>
          </cell>
          <cell r="G210" t="str">
            <v>NIP_BP06_Gbetiokun/Abiala ID</v>
          </cell>
          <cell r="H210" t="str">
            <v>NIP_D_GBET_WNS_D01</v>
          </cell>
          <cell r="I210" t="str">
            <v>Ranked IN</v>
          </cell>
          <cell r="J210" t="str">
            <v>4. Oil Pre-FID</v>
          </cell>
          <cell r="K210" t="str">
            <v>3. New Oil</v>
          </cell>
        </row>
        <row r="211">
          <cell r="B211" t="str">
            <v>NIP_D_Gbetiokun/Abiala ID_PRA_P</v>
          </cell>
          <cell r="C211" t="str">
            <v>Possible</v>
          </cell>
          <cell r="D211" t="str">
            <v>Corporate</v>
          </cell>
          <cell r="E211" t="str">
            <v>PRA</v>
          </cell>
          <cell r="F211" t="str">
            <v>DNR Prod Facilty</v>
          </cell>
          <cell r="G211" t="str">
            <v>Corporate PRA</v>
          </cell>
          <cell r="H211" t="str">
            <v>NIP_D_Gbetiokun/Abiala ID_PRA</v>
          </cell>
          <cell r="I211" t="str">
            <v>Ranked IN</v>
          </cell>
          <cell r="J211" t="str">
            <v>4. Oil Pre-FID</v>
          </cell>
          <cell r="K211" t="str">
            <v>PRA</v>
          </cell>
        </row>
        <row r="212">
          <cell r="B212" t="str">
            <v>NIP_D_GU Phase 1_PRA_P</v>
          </cell>
          <cell r="C212" t="str">
            <v>Possible</v>
          </cell>
          <cell r="D212" t="str">
            <v>Corporate</v>
          </cell>
          <cell r="E212" t="str">
            <v>PRA</v>
          </cell>
          <cell r="F212" t="str">
            <v>DNR Prod Facilty</v>
          </cell>
          <cell r="G212" t="str">
            <v>Corporate PRA</v>
          </cell>
          <cell r="H212" t="str">
            <v>NIP_D_GU Phase 1_PRA</v>
          </cell>
          <cell r="I212" t="str">
            <v>Ranked IN</v>
          </cell>
          <cell r="J212" t="str">
            <v>5. Ongoing Gas</v>
          </cell>
          <cell r="K212" t="str">
            <v>PRA</v>
          </cell>
        </row>
        <row r="213">
          <cell r="B213" t="str">
            <v>NIP_D_GU Phase 2_PRA_P</v>
          </cell>
          <cell r="C213" t="str">
            <v>Possible</v>
          </cell>
          <cell r="D213" t="str">
            <v>Corporate</v>
          </cell>
          <cell r="E213" t="str">
            <v>PRA</v>
          </cell>
          <cell r="F213" t="str">
            <v>DNR Prod Facilty</v>
          </cell>
          <cell r="G213" t="str">
            <v>Corporate PRA</v>
          </cell>
          <cell r="H213" t="str">
            <v>NIP_D_GU Phase 2_PRA</v>
          </cell>
          <cell r="I213" t="str">
            <v>Ranked IN</v>
          </cell>
          <cell r="J213" t="str">
            <v>6. New gas (NLNG)</v>
          </cell>
          <cell r="K213" t="str">
            <v>PRA</v>
          </cell>
        </row>
        <row r="214">
          <cell r="B214" t="str">
            <v>NIP_D_GUGG-Evwreni_PRA_P</v>
          </cell>
          <cell r="C214" t="str">
            <v>Possible</v>
          </cell>
          <cell r="D214" t="str">
            <v>Corporate</v>
          </cell>
          <cell r="E214" t="str">
            <v>PRA</v>
          </cell>
          <cell r="F214" t="str">
            <v>DNR Prod Facilty</v>
          </cell>
          <cell r="G214" t="str">
            <v>Corporate PRA</v>
          </cell>
          <cell r="H214" t="str">
            <v>NIP_D_GUGG-Evwreni_PRA</v>
          </cell>
          <cell r="I214" t="str">
            <v>Ranked OUT</v>
          </cell>
          <cell r="J214" t="str">
            <v>4. Oil Pre-FID</v>
          </cell>
          <cell r="K214" t="str">
            <v>PRA</v>
          </cell>
        </row>
        <row r="215">
          <cell r="B215" t="str">
            <v>NIP_D_H and JK Block IOGP_PRA_P</v>
          </cell>
          <cell r="C215" t="str">
            <v>Possible</v>
          </cell>
          <cell r="D215" t="str">
            <v>Corporate</v>
          </cell>
          <cell r="E215" t="str">
            <v>PRA</v>
          </cell>
          <cell r="F215" t="str">
            <v>DNR Prod Facilty</v>
          </cell>
          <cell r="G215" t="str">
            <v>Corporate PRA</v>
          </cell>
          <cell r="H215" t="str">
            <v>NIP_D_H and JK Block IOGP_PRA</v>
          </cell>
          <cell r="I215" t="e">
            <v>#N/A</v>
          </cell>
          <cell r="J215" t="e">
            <v>#N/A</v>
          </cell>
          <cell r="K215" t="str">
            <v>PRA</v>
          </cell>
        </row>
        <row r="216">
          <cell r="B216" t="str">
            <v>NIP_D_HAZZ_OFS_G01_P</v>
          </cell>
          <cell r="C216" t="str">
            <v>Possible</v>
          </cell>
          <cell r="D216" t="str">
            <v>OFS</v>
          </cell>
          <cell r="E216" t="str">
            <v>HAZZ</v>
          </cell>
          <cell r="F216" t="str">
            <v>Offshore PF</v>
          </cell>
          <cell r="G216" t="str">
            <v>NIP_BP06_H and JK Block IOGP</v>
          </cell>
          <cell r="H216" t="str">
            <v>NIP_D_HAZZ_OFS_G01</v>
          </cell>
          <cell r="I216" t="e">
            <v>#N/A</v>
          </cell>
          <cell r="J216" t="e">
            <v>#N/A</v>
          </cell>
          <cell r="K216" t="str">
            <v>3. New Oil</v>
          </cell>
        </row>
        <row r="217">
          <cell r="B217" t="str">
            <v>NIP_D_HBZZ_OFS_G01_P</v>
          </cell>
          <cell r="C217" t="str">
            <v>Possible</v>
          </cell>
          <cell r="D217" t="str">
            <v>OFS</v>
          </cell>
          <cell r="E217" t="str">
            <v>HBZZ</v>
          </cell>
          <cell r="F217" t="str">
            <v>Offshore PF</v>
          </cell>
          <cell r="G217" t="str">
            <v>NIP_BP06_H and JK Block IOGP</v>
          </cell>
          <cell r="H217" t="str">
            <v>NIP_D_HBZZ_OFS_G01</v>
          </cell>
          <cell r="I217" t="e">
            <v>#N/A</v>
          </cell>
          <cell r="J217" t="e">
            <v>#N/A</v>
          </cell>
          <cell r="K217" t="str">
            <v>3. New Oil</v>
          </cell>
        </row>
        <row r="218">
          <cell r="B218" t="str">
            <v>NIP_D_HDZZ_OFS_G01_P</v>
          </cell>
          <cell r="C218" t="str">
            <v>Possible</v>
          </cell>
          <cell r="D218" t="str">
            <v>OFS</v>
          </cell>
          <cell r="E218" t="str">
            <v>HDZZ</v>
          </cell>
          <cell r="F218" t="str">
            <v>Offshore PF</v>
          </cell>
          <cell r="G218" t="str">
            <v>NIP_BP06_H and JK Block IOGP</v>
          </cell>
          <cell r="H218" t="str">
            <v>NIP_D_HDZZ_OFS_G01</v>
          </cell>
          <cell r="I218" t="e">
            <v>#N/A</v>
          </cell>
          <cell r="J218" t="e">
            <v>#N/A</v>
          </cell>
          <cell r="K218" t="str">
            <v>3. New Oil</v>
          </cell>
        </row>
        <row r="219">
          <cell r="B219" t="str">
            <v>NIP_D_Imo River FOD_PRA_P</v>
          </cell>
          <cell r="C219" t="str">
            <v>Possible</v>
          </cell>
          <cell r="D219" t="str">
            <v>Corporate</v>
          </cell>
          <cell r="E219" t="str">
            <v>PRA</v>
          </cell>
          <cell r="F219" t="str">
            <v>DNR Prod Facilty</v>
          </cell>
          <cell r="G219" t="str">
            <v>Corporate PRA</v>
          </cell>
          <cell r="H219" t="str">
            <v>NIP_D_Imo River FOD_PRA</v>
          </cell>
          <cell r="I219" t="str">
            <v>Ranked IN</v>
          </cell>
          <cell r="J219" t="str">
            <v>4. Oil Pre-FID</v>
          </cell>
          <cell r="K219" t="str">
            <v>PRA</v>
          </cell>
        </row>
        <row r="220">
          <cell r="B220" t="str">
            <v>NIP_D_IMOR_ELA_D01_P</v>
          </cell>
          <cell r="C220" t="str">
            <v>Possible</v>
          </cell>
          <cell r="D220" t="str">
            <v>ELA</v>
          </cell>
          <cell r="E220" t="str">
            <v>IMOR</v>
          </cell>
          <cell r="F220" t="str">
            <v>IMO_RIVER3_FS</v>
          </cell>
          <cell r="G220" t="str">
            <v>NIP_BP06_Imo River FOD</v>
          </cell>
          <cell r="H220" t="str">
            <v>NIP_D_IMOR_ELA_D01</v>
          </cell>
          <cell r="I220" t="str">
            <v>Ranked IN</v>
          </cell>
          <cell r="J220" t="str">
            <v>4. Oil Pre-FID</v>
          </cell>
          <cell r="K220" t="str">
            <v>3. New Oil</v>
          </cell>
        </row>
        <row r="221">
          <cell r="B221" t="str">
            <v>NIP_D_IMOR_ELA_R01_P</v>
          </cell>
          <cell r="C221" t="str">
            <v>Possible</v>
          </cell>
          <cell r="D221" t="str">
            <v>ELA</v>
          </cell>
          <cell r="E221" t="str">
            <v>IMOR</v>
          </cell>
          <cell r="F221" t="str">
            <v>IMO_RIVER3_FS</v>
          </cell>
          <cell r="G221" t="str">
            <v>NIP_BP06_2006 LIO</v>
          </cell>
          <cell r="H221" t="str">
            <v>NIP_D_IMOR_ELA_R01</v>
          </cell>
          <cell r="I221" t="str">
            <v>Ranked IN</v>
          </cell>
          <cell r="J221" t="str">
            <v>1. NFA</v>
          </cell>
          <cell r="K221" t="str">
            <v>2. LIO</v>
          </cell>
        </row>
        <row r="222">
          <cell r="B222" t="str">
            <v>NIP_D_IMOR_ELA_R02_P</v>
          </cell>
          <cell r="C222" t="str">
            <v>Possible</v>
          </cell>
          <cell r="D222" t="str">
            <v>ELA</v>
          </cell>
          <cell r="E222" t="str">
            <v>IMOR</v>
          </cell>
          <cell r="F222" t="str">
            <v>IMO_RIVER3_FS</v>
          </cell>
          <cell r="G222" t="str">
            <v>NIP_BP06_2007 LIO</v>
          </cell>
          <cell r="H222" t="str">
            <v>NIP_D_IMOR_ELA_R02</v>
          </cell>
          <cell r="I222" t="str">
            <v>Ranked IN</v>
          </cell>
          <cell r="J222" t="str">
            <v>1. NFA</v>
          </cell>
          <cell r="K222" t="str">
            <v>2. LIO</v>
          </cell>
        </row>
        <row r="223">
          <cell r="B223" t="str">
            <v>NIP_D_ISEN_WSS_G30_P</v>
          </cell>
          <cell r="C223" t="str">
            <v>Possible</v>
          </cell>
          <cell r="D223" t="str">
            <v>WSS</v>
          </cell>
          <cell r="E223" t="str">
            <v>ISEN</v>
          </cell>
          <cell r="F223" t="str">
            <v>NAG Cluster PF</v>
          </cell>
          <cell r="G223" t="e">
            <v>#N/A</v>
          </cell>
          <cell r="H223" t="str">
            <v>NIP_D_ISEN_WSS_G30</v>
          </cell>
          <cell r="I223" t="str">
            <v>Ranked OUT</v>
          </cell>
          <cell r="J223" t="str">
            <v>8. New gas (OKLNG)</v>
          </cell>
          <cell r="K223" t="str">
            <v>3. New Oil</v>
          </cell>
        </row>
        <row r="224">
          <cell r="B224" t="str">
            <v>NIP_D_ISIM_ELA_R01_P</v>
          </cell>
          <cell r="C224" t="str">
            <v>Possible</v>
          </cell>
          <cell r="D224" t="str">
            <v>ELA</v>
          </cell>
          <cell r="E224" t="str">
            <v>ISIM</v>
          </cell>
          <cell r="F224" t="str">
            <v>ISIMIRI1_FS</v>
          </cell>
          <cell r="G224" t="str">
            <v>NIP_BP06_2006 LIO</v>
          </cell>
          <cell r="H224" t="str">
            <v>NIP_D_ISIM_ELA_R01</v>
          </cell>
          <cell r="I224" t="str">
            <v>Ranked IN</v>
          </cell>
          <cell r="J224" t="str">
            <v>1. NFA</v>
          </cell>
          <cell r="K224" t="str">
            <v>2. LIO</v>
          </cell>
        </row>
        <row r="225">
          <cell r="B225" t="str">
            <v>NIP_D_ISOK_WLA_D01_P</v>
          </cell>
          <cell r="C225" t="str">
            <v>Possible</v>
          </cell>
          <cell r="D225" t="str">
            <v>WLA</v>
          </cell>
          <cell r="E225" t="str">
            <v>ISOK</v>
          </cell>
          <cell r="F225" t="str">
            <v>OGINI1_FS</v>
          </cell>
          <cell r="G225" t="str">
            <v>NIP_BP06_GUGG-Isoko</v>
          </cell>
          <cell r="H225" t="str">
            <v>NIP_D_ISOK_WLA_D01</v>
          </cell>
          <cell r="I225" t="str">
            <v>Ranked OUT</v>
          </cell>
          <cell r="J225" t="str">
            <v>4. Oil Pre-FID</v>
          </cell>
          <cell r="K225" t="str">
            <v>3. New Oil</v>
          </cell>
        </row>
        <row r="226">
          <cell r="B226" t="str">
            <v>NIP_D_ISOK_WLA_I01_P</v>
          </cell>
          <cell r="C226" t="str">
            <v>Possible</v>
          </cell>
          <cell r="D226" t="str">
            <v>WLA</v>
          </cell>
          <cell r="E226" t="str">
            <v>ISOK</v>
          </cell>
          <cell r="F226" t="str">
            <v>OGINI1_FS</v>
          </cell>
          <cell r="G226" t="str">
            <v>NIP_BP06_GUGG-Isoko</v>
          </cell>
          <cell r="H226" t="str">
            <v>NIP_D_ISOK_WLA_I01</v>
          </cell>
          <cell r="I226" t="str">
            <v>Ranked OUT</v>
          </cell>
          <cell r="J226" t="str">
            <v>1. NFA</v>
          </cell>
          <cell r="K226" t="str">
            <v>3. New Oil</v>
          </cell>
        </row>
        <row r="227">
          <cell r="B227" t="str">
            <v>NIP_D_ISOK_WLA_T01_P</v>
          </cell>
          <cell r="C227" t="str">
            <v>Possible</v>
          </cell>
          <cell r="D227" t="str">
            <v>WLA</v>
          </cell>
          <cell r="E227" t="str">
            <v>ISOK</v>
          </cell>
          <cell r="F227" t="str">
            <v>OGINI1_FS</v>
          </cell>
          <cell r="G227" t="str">
            <v>NIP_BP06_2006 LIO</v>
          </cell>
          <cell r="H227" t="str">
            <v>NIP_D_ISOK_WLA_T01</v>
          </cell>
          <cell r="I227" t="str">
            <v>Ranked IN</v>
          </cell>
          <cell r="J227" t="str">
            <v>1. NFA</v>
          </cell>
          <cell r="K227" t="str">
            <v>2. LIO</v>
          </cell>
        </row>
        <row r="228">
          <cell r="B228" t="str">
            <v>NIP_D_ISUZ_ELA_R01_P</v>
          </cell>
          <cell r="C228" t="str">
            <v>Possible</v>
          </cell>
          <cell r="D228" t="str">
            <v>ELA</v>
          </cell>
          <cell r="E228" t="str">
            <v>ISUZ</v>
          </cell>
          <cell r="F228" t="str">
            <v>UMUECHEM1_FS</v>
          </cell>
          <cell r="G228" t="str">
            <v>NIP_BP06_2006 LIO</v>
          </cell>
          <cell r="H228" t="str">
            <v>NIP_D_ISUZ_ELA_R01</v>
          </cell>
          <cell r="I228" t="str">
            <v>Ranked IN</v>
          </cell>
          <cell r="J228" t="str">
            <v>1. NFA</v>
          </cell>
          <cell r="K228" t="str">
            <v>2. LIO</v>
          </cell>
        </row>
        <row r="229">
          <cell r="B229" t="str">
            <v>NIP_D_JKZZ_OFS_D01_P</v>
          </cell>
          <cell r="C229" t="str">
            <v>Possible</v>
          </cell>
          <cell r="D229" t="str">
            <v>OFS</v>
          </cell>
          <cell r="E229" t="str">
            <v>JKZZ</v>
          </cell>
          <cell r="F229" t="str">
            <v>Offshore PF</v>
          </cell>
          <cell r="G229" t="str">
            <v>NIP_BP06_H and JK Block IOGP</v>
          </cell>
          <cell r="H229" t="str">
            <v>NIP_D_JKZZ_OFS_D01</v>
          </cell>
          <cell r="I229" t="e">
            <v>#N/A</v>
          </cell>
          <cell r="J229" t="e">
            <v>#N/A</v>
          </cell>
          <cell r="K229" t="str">
            <v>3. New Oil</v>
          </cell>
        </row>
        <row r="230">
          <cell r="B230" t="str">
            <v>NIP_D_JONC_WNS_L01_P</v>
          </cell>
          <cell r="C230" t="str">
            <v>Possible</v>
          </cell>
          <cell r="D230" t="str">
            <v>WNS</v>
          </cell>
          <cell r="E230" t="str">
            <v>JONC</v>
          </cell>
          <cell r="F230" t="str">
            <v>JONES_CREEK1_FS</v>
          </cell>
          <cell r="G230" t="str">
            <v>NIP_BP06_Jones Creek Gaslift</v>
          </cell>
          <cell r="H230" t="str">
            <v>NIP_D_JONC_WNS_L01</v>
          </cell>
          <cell r="I230" t="str">
            <v>Ranked IN</v>
          </cell>
          <cell r="J230" t="str">
            <v>1. NFA</v>
          </cell>
          <cell r="K230" t="str">
            <v>3. New Oil</v>
          </cell>
        </row>
        <row r="231">
          <cell r="B231" t="str">
            <v>NIP_D_JONC_WNS_L02_P</v>
          </cell>
          <cell r="C231" t="str">
            <v>Possible</v>
          </cell>
          <cell r="D231" t="str">
            <v>WNS</v>
          </cell>
          <cell r="E231" t="str">
            <v>JONC</v>
          </cell>
          <cell r="F231" t="str">
            <v>JONES_CREEK1_FS</v>
          </cell>
          <cell r="G231" t="str">
            <v>NIP_BP06_Jones Creek Gaslift</v>
          </cell>
          <cell r="H231" t="str">
            <v>NIP_D_JONC_WNS_L02</v>
          </cell>
          <cell r="I231" t="str">
            <v>Ranked IN</v>
          </cell>
          <cell r="J231" t="str">
            <v>1. NFA</v>
          </cell>
          <cell r="K231" t="str">
            <v>3. New Oil</v>
          </cell>
        </row>
        <row r="232">
          <cell r="B232" t="str">
            <v>NIP_D_JONC_WNS_R03_P</v>
          </cell>
          <cell r="C232" t="str">
            <v>Possible</v>
          </cell>
          <cell r="D232" t="str">
            <v>WNS</v>
          </cell>
          <cell r="E232" t="str">
            <v>JONC</v>
          </cell>
          <cell r="F232" t="str">
            <v>JONES_CREEK1_FS</v>
          </cell>
          <cell r="G232" t="str">
            <v>NIP_BP06_2008 LIO</v>
          </cell>
          <cell r="H232" t="str">
            <v>NIP_D_JONC_WNS_R03</v>
          </cell>
          <cell r="I232" t="str">
            <v>Ranked IN</v>
          </cell>
          <cell r="J232" t="str">
            <v>1. NFA</v>
          </cell>
          <cell r="K232" t="str">
            <v>2. LIO</v>
          </cell>
        </row>
        <row r="233">
          <cell r="B233" t="str">
            <v>NIP_D_JONC_WNS_T01_P</v>
          </cell>
          <cell r="C233" t="str">
            <v>Possible</v>
          </cell>
          <cell r="D233" t="str">
            <v>WNS</v>
          </cell>
          <cell r="E233" t="str">
            <v>JONC</v>
          </cell>
          <cell r="F233" t="str">
            <v>JONES_CREEK1_FS</v>
          </cell>
          <cell r="G233" t="str">
            <v>NIP_BP06_2006 LIO</v>
          </cell>
          <cell r="H233" t="str">
            <v>NIP_D_JONC_WNS_T01</v>
          </cell>
          <cell r="I233" t="str">
            <v>Ranked IN</v>
          </cell>
          <cell r="J233" t="str">
            <v>1. NFA</v>
          </cell>
          <cell r="K233" t="str">
            <v>2. LIO</v>
          </cell>
        </row>
        <row r="234">
          <cell r="B234" t="str">
            <v>NIP_D_Jones Creek FOD_PRA_P</v>
          </cell>
          <cell r="C234" t="str">
            <v>Possible</v>
          </cell>
          <cell r="D234" t="str">
            <v>Corporate</v>
          </cell>
          <cell r="E234" t="str">
            <v>PRA</v>
          </cell>
          <cell r="F234" t="str">
            <v>DNR Prod Facilty</v>
          </cell>
          <cell r="G234" t="str">
            <v>Corporate PRA</v>
          </cell>
          <cell r="H234" t="str">
            <v>NIP_D_Jones Creek FOD_PRA</v>
          </cell>
          <cell r="I234" t="str">
            <v>Ranked OUT</v>
          </cell>
          <cell r="J234" t="str">
            <v>4. Oil Pre-FID</v>
          </cell>
          <cell r="K234" t="str">
            <v>PRA</v>
          </cell>
        </row>
        <row r="235">
          <cell r="B235" t="str">
            <v>NIP_D_KABI_WSS_G30_P</v>
          </cell>
          <cell r="C235" t="str">
            <v>Possible</v>
          </cell>
          <cell r="D235" t="str">
            <v>WSS</v>
          </cell>
          <cell r="E235" t="str">
            <v>KABI</v>
          </cell>
          <cell r="F235" t="str">
            <v>NAG Cluster PF</v>
          </cell>
          <cell r="G235" t="e">
            <v>#N/A</v>
          </cell>
          <cell r="H235" t="str">
            <v>NIP_D_KABI_WSS_G30</v>
          </cell>
          <cell r="I235" t="str">
            <v>Ranked OUT</v>
          </cell>
          <cell r="J235" t="str">
            <v>8. New gas (OKLNG)</v>
          </cell>
          <cell r="K235" t="str">
            <v>3. New Oil</v>
          </cell>
        </row>
        <row r="236">
          <cell r="B236" t="str">
            <v>NIP_D_KANB_WSS_D03_P</v>
          </cell>
          <cell r="C236" t="str">
            <v>Possible</v>
          </cell>
          <cell r="D236" t="str">
            <v>WSS</v>
          </cell>
          <cell r="E236" t="str">
            <v>KANB</v>
          </cell>
          <cell r="F236" t="str">
            <v>TUNU1_FS</v>
          </cell>
          <cell r="G236" t="str">
            <v>NIP_BP06_Southern Swamp IOGP</v>
          </cell>
          <cell r="H236" t="str">
            <v>NIP_D_KANB_WSS_D03</v>
          </cell>
          <cell r="I236" t="str">
            <v>Ranked IN</v>
          </cell>
          <cell r="J236" t="str">
            <v>6. New gas (NLNG)</v>
          </cell>
          <cell r="K236" t="str">
            <v>3. New Oil</v>
          </cell>
        </row>
        <row r="237">
          <cell r="B237" t="str">
            <v>NIP_D_KANB_WSS_D04_P</v>
          </cell>
          <cell r="C237" t="str">
            <v>Possible</v>
          </cell>
          <cell r="D237" t="str">
            <v>WSS</v>
          </cell>
          <cell r="E237" t="str">
            <v>KANB</v>
          </cell>
          <cell r="F237" t="str">
            <v>TUNU1_FS</v>
          </cell>
          <cell r="G237" t="str">
            <v>NIP_BP06_Southern Swamp IOGP</v>
          </cell>
          <cell r="H237" t="str">
            <v>NIP_D_KANB_WSS_D04</v>
          </cell>
          <cell r="I237" t="str">
            <v>Ranked IN</v>
          </cell>
          <cell r="J237" t="str">
            <v>6. New gas (NLNG)</v>
          </cell>
          <cell r="K237" t="str">
            <v>3. New Oil</v>
          </cell>
        </row>
        <row r="238">
          <cell r="B238" t="str">
            <v>NIP_D_KANB_WSS_I01_P</v>
          </cell>
          <cell r="C238" t="str">
            <v>Possible</v>
          </cell>
          <cell r="D238" t="str">
            <v>WSS</v>
          </cell>
          <cell r="E238" t="str">
            <v>KANB</v>
          </cell>
          <cell r="F238" t="str">
            <v>TUNU1_FS</v>
          </cell>
          <cell r="G238" t="str">
            <v>NIP_BP06_Southern Swamp IOGP</v>
          </cell>
          <cell r="H238" t="str">
            <v>NIP_D_KANB_WSS_I01</v>
          </cell>
          <cell r="I238" t="str">
            <v>Ranked IN</v>
          </cell>
          <cell r="J238" t="str">
            <v>6. New gas (NLNG)</v>
          </cell>
          <cell r="K238" t="str">
            <v>3. New Oil</v>
          </cell>
        </row>
        <row r="239">
          <cell r="B239" t="str">
            <v>NIP_D_KANB_WSS_R02_P</v>
          </cell>
          <cell r="C239" t="str">
            <v>Possible</v>
          </cell>
          <cell r="D239" t="str">
            <v>WSS</v>
          </cell>
          <cell r="E239" t="str">
            <v>KANB</v>
          </cell>
          <cell r="F239" t="str">
            <v>TUNU1_FS</v>
          </cell>
          <cell r="G239" t="str">
            <v>NIP_BP06_Southern Swamp IOGP</v>
          </cell>
          <cell r="H239" t="str">
            <v>NIP_D_KANB_WSS_R02</v>
          </cell>
          <cell r="I239" t="str">
            <v>Ranked IN</v>
          </cell>
          <cell r="J239" t="str">
            <v>6. New gas (NLNG)</v>
          </cell>
          <cell r="K239" t="str">
            <v>2. LIO</v>
          </cell>
        </row>
        <row r="240">
          <cell r="B240" t="str">
            <v>NIP_D_KAUE_EES_D01_P</v>
          </cell>
          <cell r="C240" t="str">
            <v>Possible</v>
          </cell>
          <cell r="D240" t="str">
            <v>EES</v>
          </cell>
          <cell r="E240" t="str">
            <v>KAUE</v>
          </cell>
          <cell r="F240" t="str">
            <v>NEW_BONNY1_FS</v>
          </cell>
          <cell r="G240" t="str">
            <v>NIP_BP06_Bonny/Kalaekule IOGD</v>
          </cell>
          <cell r="H240" t="str">
            <v>NIP_D_KAUE_EES_D01</v>
          </cell>
          <cell r="I240" t="str">
            <v>Ranked IN</v>
          </cell>
          <cell r="J240" t="str">
            <v>4. Oil Pre-FID</v>
          </cell>
          <cell r="K240" t="str">
            <v>3. New Oil</v>
          </cell>
        </row>
        <row r="241">
          <cell r="B241" t="str">
            <v>NIP_D_KAUE_EES_D02_P</v>
          </cell>
          <cell r="C241" t="str">
            <v>Possible</v>
          </cell>
          <cell r="D241" t="str">
            <v>EES</v>
          </cell>
          <cell r="E241" t="str">
            <v>KAUE</v>
          </cell>
          <cell r="F241" t="str">
            <v>KALAEKULE1_FS</v>
          </cell>
          <cell r="G241" t="str">
            <v>NIP_BP06_Bonny/Kalaekule IOGD</v>
          </cell>
          <cell r="H241" t="str">
            <v>NIP_D_KAUE_EES_D02</v>
          </cell>
          <cell r="I241" t="str">
            <v>Ranked IN</v>
          </cell>
          <cell r="J241" t="str">
            <v>4. Oil Pre-FID</v>
          </cell>
          <cell r="K241" t="str">
            <v>3. New Oil</v>
          </cell>
        </row>
        <row r="242">
          <cell r="B242" t="str">
            <v>NIP_D_KAUE_EES_R01_P</v>
          </cell>
          <cell r="C242" t="str">
            <v>Possible</v>
          </cell>
          <cell r="D242" t="str">
            <v>EES</v>
          </cell>
          <cell r="E242" t="str">
            <v>KAUE</v>
          </cell>
          <cell r="F242" t="str">
            <v>KALAEKULE1_FS</v>
          </cell>
          <cell r="G242" t="str">
            <v>NIP_BP06_2006 LIO</v>
          </cell>
          <cell r="H242" t="str">
            <v>NIP_D_KAUE_EES_R01</v>
          </cell>
          <cell r="I242" t="e">
            <v>#N/A</v>
          </cell>
          <cell r="J242" t="e">
            <v>#N/A</v>
          </cell>
          <cell r="K242" t="str">
            <v>2. LIO</v>
          </cell>
        </row>
        <row r="243">
          <cell r="B243" t="str">
            <v>NIP_D_KCNT_EES_D01_P</v>
          </cell>
          <cell r="C243" t="str">
            <v>Possible</v>
          </cell>
          <cell r="D243" t="str">
            <v>EES</v>
          </cell>
          <cell r="E243" t="str">
            <v>KCNT</v>
          </cell>
          <cell r="F243" t="str">
            <v>NEW_BONNY1_FS</v>
          </cell>
          <cell r="G243" t="str">
            <v>NIP_BP06_Bonny/Kalaekule IOGD</v>
          </cell>
          <cell r="H243" t="str">
            <v>NIP_D_KCNT_EES_D01</v>
          </cell>
          <cell r="I243" t="str">
            <v>Ranked IN</v>
          </cell>
          <cell r="J243" t="str">
            <v>4. Oil Pre-FID</v>
          </cell>
          <cell r="K243" t="str">
            <v>3. New Oil</v>
          </cell>
        </row>
        <row r="244">
          <cell r="B244" t="str">
            <v>NIP_D_KCTL_EEE_D01_P</v>
          </cell>
          <cell r="C244" t="str">
            <v>Possible</v>
          </cell>
          <cell r="D244" t="str">
            <v>Corporate</v>
          </cell>
          <cell r="E244" t="str">
            <v>EEE</v>
          </cell>
          <cell r="F244" t="str">
            <v>DNR Prod Facilty</v>
          </cell>
          <cell r="G244" t="str">
            <v>Corporate - East</v>
          </cell>
          <cell r="H244" t="str">
            <v>NIP_D_KCTL_EEE_D01</v>
          </cell>
          <cell r="I244" t="str">
            <v>Ranked IN</v>
          </cell>
          <cell r="J244" t="str">
            <v>1. NFA</v>
          </cell>
          <cell r="K244" t="str">
            <v>3. New Oil</v>
          </cell>
        </row>
        <row r="245">
          <cell r="B245" t="str">
            <v>NIP_D_KOCR_ELA_D01_P</v>
          </cell>
          <cell r="C245" t="str">
            <v>Possible</v>
          </cell>
          <cell r="D245" t="str">
            <v>ELA</v>
          </cell>
          <cell r="E245" t="str">
            <v>KOCR</v>
          </cell>
          <cell r="F245" t="str">
            <v>PLANNED_GBARAN2_FS</v>
          </cell>
          <cell r="G245" t="str">
            <v>NIP_BP06_GU Phase 1</v>
          </cell>
          <cell r="H245" t="str">
            <v>NIP_D_KOCR_ELA_D01</v>
          </cell>
          <cell r="I245" t="str">
            <v>Ranked IN</v>
          </cell>
          <cell r="J245" t="str">
            <v>5. Ongoing Gas</v>
          </cell>
          <cell r="K245" t="str">
            <v>3. New Oil</v>
          </cell>
        </row>
        <row r="246">
          <cell r="B246" t="str">
            <v>NIP_D_KOCR_ELA_G01_P</v>
          </cell>
          <cell r="C246" t="str">
            <v>Possible</v>
          </cell>
          <cell r="D246" t="str">
            <v>ELA</v>
          </cell>
          <cell r="E246" t="str">
            <v>KOCR</v>
          </cell>
          <cell r="F246" t="str">
            <v>NAG PF</v>
          </cell>
          <cell r="G246" t="e">
            <v>#N/A</v>
          </cell>
          <cell r="H246" t="str">
            <v>NIP_D_KOCR_ELA_G01</v>
          </cell>
          <cell r="I246" t="str">
            <v>Ranked IN</v>
          </cell>
          <cell r="J246" t="str">
            <v>5. Ongoing Gas</v>
          </cell>
          <cell r="K246" t="str">
            <v>3. New Oil</v>
          </cell>
        </row>
        <row r="247">
          <cell r="B247" t="str">
            <v>NIP_D_KOCR_ELA_G02_P</v>
          </cell>
          <cell r="C247" t="str">
            <v>Possible</v>
          </cell>
          <cell r="D247" t="str">
            <v>ELA</v>
          </cell>
          <cell r="E247" t="str">
            <v>KOCR</v>
          </cell>
          <cell r="F247" t="str">
            <v>NAG PF</v>
          </cell>
          <cell r="G247" t="e">
            <v>#N/A</v>
          </cell>
          <cell r="H247" t="str">
            <v>NIP_D_KOCR_ELA_G02</v>
          </cell>
          <cell r="I247" t="str">
            <v>Ranked IN</v>
          </cell>
          <cell r="J247" t="str">
            <v>6. New gas (NLNG)</v>
          </cell>
          <cell r="K247" t="str">
            <v>3. New Oil</v>
          </cell>
        </row>
        <row r="248">
          <cell r="B248" t="str">
            <v>NIP_D_KOCR_ELA_G03_P</v>
          </cell>
          <cell r="C248" t="str">
            <v>Possible</v>
          </cell>
          <cell r="D248" t="str">
            <v>ELA</v>
          </cell>
          <cell r="E248" t="str">
            <v>KOCR</v>
          </cell>
          <cell r="F248" t="str">
            <v>NAG PF</v>
          </cell>
          <cell r="G248" t="e">
            <v>#N/A</v>
          </cell>
          <cell r="H248" t="str">
            <v>NIP_D_KOCR_ELA_G03</v>
          </cell>
          <cell r="I248" t="str">
            <v>Ranked IN</v>
          </cell>
          <cell r="J248" t="str">
            <v>6. New gas (NLNG)</v>
          </cell>
          <cell r="K248" t="str">
            <v>3. New Oil</v>
          </cell>
        </row>
        <row r="249">
          <cell r="B249" t="str">
            <v>NIP_D_KOCR_ELA_R01_P</v>
          </cell>
          <cell r="C249" t="str">
            <v>Possible</v>
          </cell>
          <cell r="D249" t="str">
            <v>ELA</v>
          </cell>
          <cell r="E249" t="str">
            <v>KOCR</v>
          </cell>
          <cell r="F249" t="str">
            <v>KOLO_CREEK1_FS</v>
          </cell>
          <cell r="G249" t="str">
            <v>NIP_BP06_2006 LIO</v>
          </cell>
          <cell r="H249" t="str">
            <v>NIP_D_KOCR_ELA_R01</v>
          </cell>
          <cell r="I249" t="str">
            <v>Ranked IN</v>
          </cell>
          <cell r="J249" t="str">
            <v>1. NFA</v>
          </cell>
          <cell r="K249" t="str">
            <v>2. LIO</v>
          </cell>
        </row>
        <row r="250">
          <cell r="B250" t="str">
            <v>NIP_D_KOCR_ELA_R02_P</v>
          </cell>
          <cell r="C250" t="str">
            <v>Possible</v>
          </cell>
          <cell r="D250" t="str">
            <v>ELA</v>
          </cell>
          <cell r="E250" t="str">
            <v>KOCR</v>
          </cell>
          <cell r="F250" t="str">
            <v>KOLO_CREEK1_FS</v>
          </cell>
          <cell r="G250" t="str">
            <v>NIP_BP06_2007 LIO</v>
          </cell>
          <cell r="H250" t="str">
            <v>NIP_D_KOCR_ELA_R02</v>
          </cell>
          <cell r="I250" t="str">
            <v>Ranked IN</v>
          </cell>
          <cell r="J250" t="str">
            <v>1. NFA</v>
          </cell>
          <cell r="K250" t="str">
            <v>2. LIO</v>
          </cell>
        </row>
        <row r="251">
          <cell r="B251" t="str">
            <v>NIP_D_KOKR_WLA_T01_P</v>
          </cell>
          <cell r="C251" t="str">
            <v>Possible</v>
          </cell>
          <cell r="D251" t="str">
            <v>WLA</v>
          </cell>
          <cell r="E251" t="str">
            <v>KOKR</v>
          </cell>
          <cell r="F251" t="str">
            <v>KOKORI1_FS</v>
          </cell>
          <cell r="G251" t="str">
            <v>NIP_BP06_2006 LIO</v>
          </cell>
          <cell r="H251" t="str">
            <v>NIP_D_KOKR_WLA_T01</v>
          </cell>
          <cell r="I251" t="str">
            <v>Ranked IN</v>
          </cell>
          <cell r="J251" t="str">
            <v>1. NFA</v>
          </cell>
          <cell r="K251" t="str">
            <v>2. LIO</v>
          </cell>
        </row>
        <row r="252">
          <cell r="B252" t="str">
            <v>NIP_D_KOLO_WSS_G30_P</v>
          </cell>
          <cell r="C252" t="str">
            <v>Possible</v>
          </cell>
          <cell r="D252" t="str">
            <v>WSS</v>
          </cell>
          <cell r="E252" t="str">
            <v>KOLO</v>
          </cell>
          <cell r="F252" t="str">
            <v>NAG Cluster PF</v>
          </cell>
          <cell r="G252" t="e">
            <v>#N/A</v>
          </cell>
          <cell r="H252" t="str">
            <v>NIP_D_KOLO_WSS_G30</v>
          </cell>
          <cell r="I252" t="str">
            <v>Ranked OUT</v>
          </cell>
          <cell r="J252" t="str">
            <v>8. New gas (OKLNG)</v>
          </cell>
          <cell r="K252" t="str">
            <v>3. New Oil</v>
          </cell>
        </row>
        <row r="253">
          <cell r="B253" t="str">
            <v>NIP_D_KOMA_ELA_G01_P</v>
          </cell>
          <cell r="C253" t="str">
            <v>Possible</v>
          </cell>
          <cell r="D253" t="str">
            <v>ELA</v>
          </cell>
          <cell r="E253" t="str">
            <v>KOMA</v>
          </cell>
          <cell r="F253" t="str">
            <v>NAG PF</v>
          </cell>
          <cell r="G253" t="e">
            <v>#N/A</v>
          </cell>
          <cell r="H253" t="str">
            <v>NIP_D_KOMA_ELA_G01</v>
          </cell>
          <cell r="I253" t="str">
            <v>Ranked IN</v>
          </cell>
          <cell r="J253" t="str">
            <v>5. Ongoing Gas</v>
          </cell>
          <cell r="K253" t="str">
            <v>3. New Oil</v>
          </cell>
        </row>
        <row r="254">
          <cell r="B254" t="str">
            <v>NIP_D_KOMA_ELA_G02_P</v>
          </cell>
          <cell r="C254" t="str">
            <v>Possible</v>
          </cell>
          <cell r="D254" t="str">
            <v>ELA</v>
          </cell>
          <cell r="E254" t="str">
            <v>KOMA</v>
          </cell>
          <cell r="F254" t="str">
            <v>NAG PF</v>
          </cell>
          <cell r="G254" t="e">
            <v>#N/A</v>
          </cell>
          <cell r="H254" t="str">
            <v>NIP_D_KOMA_ELA_G02</v>
          </cell>
          <cell r="I254" t="str">
            <v>Ranked IN</v>
          </cell>
          <cell r="J254" t="str">
            <v>6. New gas (NLNG)</v>
          </cell>
          <cell r="K254" t="str">
            <v>3. New Oil</v>
          </cell>
        </row>
        <row r="255">
          <cell r="B255" t="str">
            <v>NIP_D_KORA_EES_D01_P</v>
          </cell>
          <cell r="C255" t="str">
            <v>Possible</v>
          </cell>
          <cell r="D255" t="str">
            <v>EES</v>
          </cell>
          <cell r="E255" t="str">
            <v>KORA</v>
          </cell>
          <cell r="F255" t="str">
            <v>NEW_BONNY1_FS</v>
          </cell>
          <cell r="G255" t="str">
            <v>NIP_BP06_Bonny/Kalaekule IOGD</v>
          </cell>
          <cell r="H255" t="str">
            <v>NIP_D_KORA_EES_D01</v>
          </cell>
          <cell r="I255" t="str">
            <v>Ranked IN</v>
          </cell>
          <cell r="J255" t="str">
            <v>4. Oil Pre-FID</v>
          </cell>
          <cell r="K255" t="str">
            <v>3. New Oil</v>
          </cell>
        </row>
        <row r="256">
          <cell r="B256" t="str">
            <v>NIP_D_KRAK_EES_D01_P</v>
          </cell>
          <cell r="C256" t="str">
            <v>Possible</v>
          </cell>
          <cell r="D256" t="str">
            <v>EES</v>
          </cell>
          <cell r="E256" t="str">
            <v>KRAK</v>
          </cell>
          <cell r="F256" t="str">
            <v>KRAKAMA1_FS</v>
          </cell>
          <cell r="G256" t="str">
            <v>NIP_BP06_Cawthorne Channel Node Ph-2</v>
          </cell>
          <cell r="H256" t="str">
            <v>NIP_D_KRAK_EES_D01</v>
          </cell>
          <cell r="I256" t="str">
            <v>Ranked IN</v>
          </cell>
          <cell r="J256" t="str">
            <v>4. Oil Pre-FID</v>
          </cell>
          <cell r="K256" t="str">
            <v>3. New Oil</v>
          </cell>
        </row>
        <row r="257">
          <cell r="B257" t="str">
            <v>NIP_D_KRAK_EES_D02_P</v>
          </cell>
          <cell r="C257" t="str">
            <v>Possible</v>
          </cell>
          <cell r="D257" t="str">
            <v>EES</v>
          </cell>
          <cell r="E257" t="str">
            <v>KRAK</v>
          </cell>
          <cell r="F257" t="str">
            <v>KRAKAMA1_FS</v>
          </cell>
          <cell r="G257" t="str">
            <v>NIP_BP06_Cawthorne Channel Node Ph-2</v>
          </cell>
          <cell r="H257" t="str">
            <v>NIP_D_KRAK_EES_D02</v>
          </cell>
          <cell r="I257" t="str">
            <v>Ranked IN</v>
          </cell>
          <cell r="J257" t="str">
            <v>4. Oil Pre-FID</v>
          </cell>
          <cell r="K257" t="str">
            <v>3. New Oil</v>
          </cell>
        </row>
        <row r="258">
          <cell r="B258" t="str">
            <v>NIP_D_KUGE_EES_D01_P</v>
          </cell>
          <cell r="C258" t="str">
            <v>Possible</v>
          </cell>
          <cell r="D258" t="str">
            <v>EES</v>
          </cell>
          <cell r="E258" t="str">
            <v>KUGE</v>
          </cell>
          <cell r="F258" t="str">
            <v>NEW_BONNY1_FS</v>
          </cell>
          <cell r="G258" t="str">
            <v>NIP_BP06_Bonny/Kalaekule IOGD</v>
          </cell>
          <cell r="H258" t="str">
            <v>NIP_D_KUGE_EES_D01</v>
          </cell>
          <cell r="I258" t="str">
            <v>Ranked IN</v>
          </cell>
          <cell r="J258" t="str">
            <v>4. Oil Pre-FID</v>
          </cell>
          <cell r="K258" t="str">
            <v>3. New Oil</v>
          </cell>
        </row>
        <row r="259">
          <cell r="B259" t="str">
            <v>NIP_D_KZDZ_EES_D01_P</v>
          </cell>
          <cell r="C259" t="str">
            <v>Possible</v>
          </cell>
          <cell r="D259" t="str">
            <v>EES</v>
          </cell>
          <cell r="E259" t="str">
            <v>KZDZ</v>
          </cell>
          <cell r="F259" t="str">
            <v>NEW_BONNY1_FS</v>
          </cell>
          <cell r="G259" t="str">
            <v>NIP_BP06_Bonny/Kalaekule IOGD</v>
          </cell>
          <cell r="H259" t="str">
            <v>NIP_D_KZDZ_EES_D01</v>
          </cell>
          <cell r="I259" t="str">
            <v>Ranked IN</v>
          </cell>
          <cell r="J259" t="str">
            <v>4. Oil Pre-FID</v>
          </cell>
          <cell r="K259" t="str">
            <v>3. New Oil</v>
          </cell>
        </row>
        <row r="260">
          <cell r="B260" t="str">
            <v>NIP_D_LIG-Sapele_PRA_P</v>
          </cell>
          <cell r="C260" t="str">
            <v>Possible</v>
          </cell>
          <cell r="D260" t="str">
            <v>Corporate</v>
          </cell>
          <cell r="E260" t="str">
            <v>PRA</v>
          </cell>
          <cell r="F260" t="str">
            <v>DNR Prod Facilty</v>
          </cell>
          <cell r="G260" t="str">
            <v>Corporate PRA</v>
          </cell>
          <cell r="H260" t="str">
            <v>NIP_D_LIG-Sapele_PRA</v>
          </cell>
          <cell r="I260" t="e">
            <v>#N/A</v>
          </cell>
          <cell r="J260" t="e">
            <v>#N/A</v>
          </cell>
          <cell r="K260" t="str">
            <v>PRA</v>
          </cell>
        </row>
        <row r="261">
          <cell r="B261" t="str">
            <v>NIP_D_LIG-Soku_PRA_P</v>
          </cell>
          <cell r="C261" t="str">
            <v>Possible</v>
          </cell>
          <cell r="D261" t="str">
            <v>Corporate</v>
          </cell>
          <cell r="E261" t="str">
            <v>PRA</v>
          </cell>
          <cell r="F261" t="str">
            <v>DNR Prod Facilty</v>
          </cell>
          <cell r="G261" t="str">
            <v>Corporate PRA</v>
          </cell>
          <cell r="H261" t="str">
            <v>NIP_D_LIG-Soku_PRA</v>
          </cell>
          <cell r="I261" t="e">
            <v>#N/A</v>
          </cell>
          <cell r="J261" t="e">
            <v>#N/A</v>
          </cell>
          <cell r="K261" t="str">
            <v>PRA</v>
          </cell>
        </row>
        <row r="262">
          <cell r="B262" t="str">
            <v>NIP_D_LIG-Ughelli East_PRA_P</v>
          </cell>
          <cell r="C262" t="str">
            <v>Possible</v>
          </cell>
          <cell r="D262" t="str">
            <v>Corporate</v>
          </cell>
          <cell r="E262" t="str">
            <v>PRA</v>
          </cell>
          <cell r="F262" t="str">
            <v>DNR Prod Facilty</v>
          </cell>
          <cell r="G262" t="str">
            <v>Corporate PRA</v>
          </cell>
          <cell r="H262" t="str">
            <v>NIP_D_LIG-Ughelli East_PRA</v>
          </cell>
          <cell r="I262" t="e">
            <v>#N/A</v>
          </cell>
          <cell r="J262" t="e">
            <v>#N/A</v>
          </cell>
          <cell r="K262" t="str">
            <v>PRA</v>
          </cell>
        </row>
        <row r="263">
          <cell r="B263" t="str">
            <v>NIP_D_LIO Adjustment_P</v>
          </cell>
          <cell r="C263" t="str">
            <v>Possible</v>
          </cell>
          <cell r="D263" t="str">
            <v>Management</v>
          </cell>
          <cell r="E263" t="str">
            <v>Adjustment</v>
          </cell>
          <cell r="F263" t="str">
            <v>Corporate Management</v>
          </cell>
          <cell r="G263" t="str">
            <v>NIP_BP06_NFA</v>
          </cell>
          <cell r="H263" t="str">
            <v>NIP_D_LIO Adjustment</v>
          </cell>
          <cell r="I263" t="str">
            <v>Ranked IN</v>
          </cell>
          <cell r="J263" t="str">
            <v>1. NFA</v>
          </cell>
          <cell r="K263" t="str">
            <v>Adjustment</v>
          </cell>
        </row>
        <row r="264">
          <cell r="B264" t="str">
            <v>NIP_D_Management Adjustment_P</v>
          </cell>
          <cell r="C264" t="str">
            <v>Possible</v>
          </cell>
          <cell r="D264" t="str">
            <v>Management</v>
          </cell>
          <cell r="E264" t="str">
            <v>Adjustment</v>
          </cell>
          <cell r="F264" t="str">
            <v>Corporate Management</v>
          </cell>
          <cell r="G264" t="str">
            <v>NIP_BP06_NFA</v>
          </cell>
          <cell r="H264" t="str">
            <v>NIP_D_Management Adjustment</v>
          </cell>
          <cell r="I264" t="str">
            <v>Ranked IN</v>
          </cell>
          <cell r="J264" t="str">
            <v>1. NFA</v>
          </cell>
          <cell r="K264" t="str">
            <v>Adjustment</v>
          </cell>
        </row>
        <row r="265">
          <cell r="B265" t="str">
            <v>NIP_D_MINI_ELA_I01_P</v>
          </cell>
          <cell r="C265" t="str">
            <v>Possible</v>
          </cell>
          <cell r="D265" t="str">
            <v>ELA</v>
          </cell>
          <cell r="E265" t="str">
            <v>MINI</v>
          </cell>
          <cell r="F265" t="str">
            <v>AHIA1_FS</v>
          </cell>
          <cell r="G265" t="str">
            <v>NIP_BP06_AG Solutions-Ahia Adibawa</v>
          </cell>
          <cell r="H265" t="str">
            <v>NIP_D_MINI_ELA_I01</v>
          </cell>
          <cell r="I265" t="str">
            <v>Ranked IN</v>
          </cell>
          <cell r="J265" t="str">
            <v>4. Oil Pre-FID</v>
          </cell>
          <cell r="K265" t="str">
            <v>3. New Oil</v>
          </cell>
        </row>
        <row r="266">
          <cell r="B266" t="str">
            <v>NIP_D_MINI_ELA_R01_P</v>
          </cell>
          <cell r="C266" t="str">
            <v>Possible</v>
          </cell>
          <cell r="D266" t="str">
            <v>ELA</v>
          </cell>
          <cell r="E266" t="str">
            <v>MINI</v>
          </cell>
          <cell r="F266" t="str">
            <v>AHIA1_FS</v>
          </cell>
          <cell r="G266" t="str">
            <v>NIP_BP06_2006 LIO</v>
          </cell>
          <cell r="H266" t="str">
            <v>NIP_D_MINI_ELA_R01</v>
          </cell>
          <cell r="I266" t="str">
            <v>Ranked IN</v>
          </cell>
          <cell r="J266" t="str">
            <v>1. NFA</v>
          </cell>
          <cell r="K266" t="str">
            <v>2. LIO</v>
          </cell>
        </row>
        <row r="267">
          <cell r="B267" t="str">
            <v>NIP_D_MINI_ELA_R02_P</v>
          </cell>
          <cell r="C267" t="str">
            <v>Possible</v>
          </cell>
          <cell r="D267" t="str">
            <v>ELA</v>
          </cell>
          <cell r="E267" t="str">
            <v>MINI</v>
          </cell>
          <cell r="F267" t="str">
            <v>AHIA1_FS</v>
          </cell>
          <cell r="G267" t="str">
            <v>NIP_BP06_2007 LIO</v>
          </cell>
          <cell r="H267" t="str">
            <v>NIP_D_MINI_ELA_R02</v>
          </cell>
          <cell r="I267" t="str">
            <v>Ranked IN</v>
          </cell>
          <cell r="J267" t="str">
            <v>1. NFA</v>
          </cell>
          <cell r="K267" t="str">
            <v>2. LIO</v>
          </cell>
        </row>
        <row r="268">
          <cell r="B268" t="str">
            <v>NIP_D_NCTL_EEE_D01_P</v>
          </cell>
          <cell r="C268" t="str">
            <v>Possible</v>
          </cell>
          <cell r="D268" t="str">
            <v>Corporate</v>
          </cell>
          <cell r="E268" t="str">
            <v>EEE</v>
          </cell>
          <cell r="F268" t="str">
            <v>DNR Prod Facilty</v>
          </cell>
          <cell r="G268" t="str">
            <v>Corporate - East</v>
          </cell>
          <cell r="H268" t="str">
            <v>NIP_D_NCTL_EEE_D01</v>
          </cell>
          <cell r="I268" t="str">
            <v>Ranked IN</v>
          </cell>
          <cell r="J268" t="str">
            <v>1. NFA</v>
          </cell>
          <cell r="K268" t="str">
            <v>3. New Oil</v>
          </cell>
        </row>
        <row r="269">
          <cell r="B269" t="str">
            <v>NIP_D_NECE_EWS_R03_P</v>
          </cell>
          <cell r="C269" t="str">
            <v>Possible</v>
          </cell>
          <cell r="D269" t="str">
            <v>EWS</v>
          </cell>
          <cell r="E269" t="str">
            <v>NECE</v>
          </cell>
          <cell r="F269" t="str">
            <v>NEMBE_CREEK1_FS</v>
          </cell>
          <cell r="G269" t="str">
            <v>NIP_BP06_2008 LIO</v>
          </cell>
          <cell r="H269" t="str">
            <v>NIP_D_NECE_EWS_R03</v>
          </cell>
          <cell r="I269" t="str">
            <v>Ranked IN</v>
          </cell>
          <cell r="J269" t="str">
            <v>1. NFA</v>
          </cell>
          <cell r="K269" t="str">
            <v>2. LIO</v>
          </cell>
        </row>
        <row r="270">
          <cell r="B270" t="str">
            <v>NIP_D_Nembe Creek Phase 1_PRA_P</v>
          </cell>
          <cell r="C270" t="str">
            <v>Possible</v>
          </cell>
          <cell r="D270" t="str">
            <v>Corporate</v>
          </cell>
          <cell r="E270" t="str">
            <v>PRA</v>
          </cell>
          <cell r="F270" t="str">
            <v>DNR Prod Facilty</v>
          </cell>
          <cell r="G270" t="str">
            <v>Corporate PRA</v>
          </cell>
          <cell r="H270" t="str">
            <v>NIP_D_Nembe Creek Phase 1_PRA</v>
          </cell>
          <cell r="I270" t="str">
            <v>Ranked IN</v>
          </cell>
          <cell r="J270" t="str">
            <v>3. Oil Post-FID</v>
          </cell>
          <cell r="K270" t="str">
            <v>PRA</v>
          </cell>
        </row>
        <row r="271">
          <cell r="B271" t="str">
            <v>NIP_D_Nembe Creek Phase 2_PRA_P</v>
          </cell>
          <cell r="C271" t="str">
            <v>Possible</v>
          </cell>
          <cell r="D271" t="str">
            <v>Corporate</v>
          </cell>
          <cell r="E271" t="str">
            <v>PRA</v>
          </cell>
          <cell r="F271" t="str">
            <v>DNR Prod Facilty</v>
          </cell>
          <cell r="G271" t="str">
            <v>Corporate PRA</v>
          </cell>
          <cell r="H271" t="str">
            <v>NIP_D_Nembe Creek Phase 2_PRA</v>
          </cell>
          <cell r="I271" t="str">
            <v>Ranked IN</v>
          </cell>
          <cell r="J271" t="str">
            <v>4. Oil Pre-FID</v>
          </cell>
          <cell r="K271" t="str">
            <v>PRA</v>
          </cell>
        </row>
        <row r="272">
          <cell r="B272" t="str">
            <v>NIP_D_Nembe Creek Phase 3_PRA_P</v>
          </cell>
          <cell r="C272" t="str">
            <v>Possible</v>
          </cell>
          <cell r="D272" t="str">
            <v>Corporate</v>
          </cell>
          <cell r="E272" t="str">
            <v>PRA</v>
          </cell>
          <cell r="F272" t="str">
            <v>DNR Prod Facilty</v>
          </cell>
          <cell r="G272" t="str">
            <v>Corporate PRA</v>
          </cell>
          <cell r="H272" t="str">
            <v>NIP_D_Nembe Creek Phase 3_PRA</v>
          </cell>
          <cell r="I272" t="str">
            <v>Ranked IN</v>
          </cell>
          <cell r="J272" t="str">
            <v>4. Oil Pre-FID</v>
          </cell>
          <cell r="K272" t="str">
            <v>PRA</v>
          </cell>
        </row>
        <row r="273">
          <cell r="B273" t="str">
            <v>NIP_D_Nembe Creek Phase 4_PRA_P</v>
          </cell>
          <cell r="C273" t="str">
            <v>Possible</v>
          </cell>
          <cell r="D273" t="str">
            <v>Corporate</v>
          </cell>
          <cell r="E273" t="str">
            <v>PRA</v>
          </cell>
          <cell r="F273" t="str">
            <v>DNR Prod Facilty</v>
          </cell>
          <cell r="G273" t="str">
            <v>Corporate PRA</v>
          </cell>
          <cell r="H273" t="str">
            <v>NIP_D_Nembe Creek Phase 4_PRA</v>
          </cell>
          <cell r="I273" t="str">
            <v>Ranked IN</v>
          </cell>
          <cell r="J273" t="str">
            <v>4. Oil Pre-FID</v>
          </cell>
          <cell r="K273" t="str">
            <v>PRA</v>
          </cell>
        </row>
        <row r="274">
          <cell r="B274" t="str">
            <v>NIP_D_NEMC_EWS_B01_P</v>
          </cell>
          <cell r="C274" t="str">
            <v>Possible</v>
          </cell>
          <cell r="D274" t="str">
            <v>EWS</v>
          </cell>
          <cell r="E274" t="str">
            <v>NEMC</v>
          </cell>
          <cell r="F274" t="str">
            <v>NEMBE_CREEK4_FS</v>
          </cell>
          <cell r="G274" t="str">
            <v>NIP_BP06_2006 LIO</v>
          </cell>
          <cell r="H274" t="str">
            <v>NIP_D_NEMC_EWS_B01</v>
          </cell>
          <cell r="I274" t="str">
            <v>Ranked IN</v>
          </cell>
          <cell r="J274" t="str">
            <v>1. NFA</v>
          </cell>
          <cell r="K274" t="str">
            <v>2. LIO</v>
          </cell>
        </row>
        <row r="275">
          <cell r="B275" t="str">
            <v>NIP_D_NEMC_EWS_D01_P</v>
          </cell>
          <cell r="C275" t="str">
            <v>Possible</v>
          </cell>
          <cell r="D275" t="str">
            <v>EWS</v>
          </cell>
          <cell r="E275" t="str">
            <v>NEMC</v>
          </cell>
          <cell r="F275" t="str">
            <v>NEMBE_CREEK1_FS</v>
          </cell>
          <cell r="G275" t="str">
            <v>NIP_BP06_Nembe Creek Early Oil</v>
          </cell>
          <cell r="H275" t="str">
            <v>NIP_D_NEMC_EWS_D01</v>
          </cell>
          <cell r="I275" t="str">
            <v>Ranked IN</v>
          </cell>
          <cell r="J275" t="str">
            <v>4. Oil Pre-FID</v>
          </cell>
          <cell r="K275" t="str">
            <v>3. New Oil</v>
          </cell>
        </row>
        <row r="276">
          <cell r="B276" t="str">
            <v>NIP_D_NEMC_EWS_D08_P</v>
          </cell>
          <cell r="C276" t="str">
            <v>Possible</v>
          </cell>
          <cell r="D276" t="str">
            <v>EWS</v>
          </cell>
          <cell r="E276" t="str">
            <v>NEMC</v>
          </cell>
          <cell r="F276" t="str">
            <v>NEMBE_CREEK1_FS</v>
          </cell>
          <cell r="G276" t="str">
            <v>NIP_BP06_Nembe Creek Phase 1</v>
          </cell>
          <cell r="H276" t="str">
            <v>NIP_D_NEMC_EWS_D08</v>
          </cell>
          <cell r="I276" t="str">
            <v>Ranked IN</v>
          </cell>
          <cell r="J276" t="str">
            <v>4. Oil Pre-FID</v>
          </cell>
          <cell r="K276" t="str">
            <v>3. New Oil</v>
          </cell>
        </row>
        <row r="277">
          <cell r="B277" t="str">
            <v>NIP_D_NEMC_EWS_D09_P</v>
          </cell>
          <cell r="C277" t="str">
            <v>Possible</v>
          </cell>
          <cell r="D277" t="str">
            <v>EWS</v>
          </cell>
          <cell r="E277" t="str">
            <v>NEMC</v>
          </cell>
          <cell r="F277" t="str">
            <v>NEMBE_CREEK1_FS</v>
          </cell>
          <cell r="G277" t="str">
            <v>NIP_BP06_Nembe Creek Phase 2</v>
          </cell>
          <cell r="H277" t="str">
            <v>NIP_D_NEMC_EWS_D09</v>
          </cell>
          <cell r="I277" t="str">
            <v>Ranked IN</v>
          </cell>
          <cell r="J277" t="str">
            <v>4. Oil Pre-FID</v>
          </cell>
          <cell r="K277" t="str">
            <v>3. New Oil</v>
          </cell>
        </row>
        <row r="278">
          <cell r="B278" t="str">
            <v>NIP_D_NEMC_EWS_D10_P</v>
          </cell>
          <cell r="C278" t="str">
            <v>Possible</v>
          </cell>
          <cell r="D278" t="str">
            <v>EWS</v>
          </cell>
          <cell r="E278" t="str">
            <v>NEMC</v>
          </cell>
          <cell r="F278" t="str">
            <v>NEMBE_CREEK2_FS</v>
          </cell>
          <cell r="G278" t="str">
            <v>NIP_BP06_Nembe Creek Phase 3</v>
          </cell>
          <cell r="H278" t="str">
            <v>NIP_D_NEMC_EWS_D10</v>
          </cell>
          <cell r="I278" t="str">
            <v>Ranked IN</v>
          </cell>
          <cell r="J278" t="str">
            <v>4. Oil Pre-FID</v>
          </cell>
          <cell r="K278" t="str">
            <v>3. New Oil</v>
          </cell>
        </row>
        <row r="279">
          <cell r="B279" t="str">
            <v>NIP_D_NEMC_EWS_D11_P</v>
          </cell>
          <cell r="C279" t="str">
            <v>Possible</v>
          </cell>
          <cell r="D279" t="str">
            <v>EWS</v>
          </cell>
          <cell r="E279" t="str">
            <v>NEMC</v>
          </cell>
          <cell r="F279" t="str">
            <v>NEMBE_CREEK2_FS</v>
          </cell>
          <cell r="G279" t="str">
            <v>NIP_BP06_Nembe Creek Phase 3</v>
          </cell>
          <cell r="H279" t="str">
            <v>NIP_D_NEMC_EWS_D11</v>
          </cell>
          <cell r="I279" t="str">
            <v>Ranked IN</v>
          </cell>
          <cell r="J279" t="str">
            <v>4. Oil Pre-FID</v>
          </cell>
          <cell r="K279" t="str">
            <v>3. New Oil</v>
          </cell>
        </row>
        <row r="280">
          <cell r="B280" t="str">
            <v>NIP_D_NEMC_EWS_L01_P</v>
          </cell>
          <cell r="C280" t="str">
            <v>Possible</v>
          </cell>
          <cell r="D280" t="str">
            <v>EWS</v>
          </cell>
          <cell r="E280" t="str">
            <v>NEMC</v>
          </cell>
          <cell r="F280" t="str">
            <v>NEMBE_CREEK4_FS</v>
          </cell>
          <cell r="G280" t="str">
            <v>NIP_BP06_Nembe Creek Phase 4</v>
          </cell>
          <cell r="H280" t="str">
            <v>NIP_D_NEMC_EWS_L01</v>
          </cell>
          <cell r="I280" t="str">
            <v>Ranked IN</v>
          </cell>
          <cell r="J280" t="str">
            <v>4. Oil Pre-FID</v>
          </cell>
          <cell r="K280" t="str">
            <v>3. New Oil</v>
          </cell>
        </row>
        <row r="281">
          <cell r="B281" t="str">
            <v>NIP_D_NEMC_EWS_R01_P</v>
          </cell>
          <cell r="C281" t="str">
            <v>Possible</v>
          </cell>
          <cell r="D281" t="str">
            <v>EWS</v>
          </cell>
          <cell r="E281" t="str">
            <v>NEMC</v>
          </cell>
          <cell r="F281" t="str">
            <v>NEMBE_CREEK3_FS</v>
          </cell>
          <cell r="G281" t="str">
            <v>NIP_BP06_2006 LIO</v>
          </cell>
          <cell r="H281" t="str">
            <v>NIP_D_NEMC_EWS_R01</v>
          </cell>
          <cell r="I281" t="str">
            <v>Ranked IN</v>
          </cell>
          <cell r="J281" t="str">
            <v>1. NFA</v>
          </cell>
          <cell r="K281" t="str">
            <v>2. LIO</v>
          </cell>
        </row>
        <row r="282">
          <cell r="B282" t="str">
            <v>NIP_D_NEMC_EWS_R02_P</v>
          </cell>
          <cell r="C282" t="str">
            <v>Possible</v>
          </cell>
          <cell r="D282" t="str">
            <v>EWS</v>
          </cell>
          <cell r="E282" t="str">
            <v>NEMC</v>
          </cell>
          <cell r="F282" t="str">
            <v>NEMBE_CREEK4_FS</v>
          </cell>
          <cell r="G282" t="str">
            <v>NIP_BP06_2007 LIO</v>
          </cell>
          <cell r="H282" t="str">
            <v>NIP_D_NEMC_EWS_R02</v>
          </cell>
          <cell r="I282" t="str">
            <v>Ranked IN</v>
          </cell>
          <cell r="J282" t="str">
            <v>1. NFA</v>
          </cell>
          <cell r="K282" t="str">
            <v>2. LIO</v>
          </cell>
        </row>
        <row r="283">
          <cell r="B283" t="str">
            <v>NIP_D_NEMC_EWS_R03_P</v>
          </cell>
          <cell r="C283" t="str">
            <v>Possible</v>
          </cell>
          <cell r="D283" t="str">
            <v>EWS</v>
          </cell>
          <cell r="E283" t="str">
            <v>NEMC</v>
          </cell>
          <cell r="F283" t="str">
            <v>NEMBE_CREEK4_FS</v>
          </cell>
          <cell r="G283" t="str">
            <v>NIP_BP06_2008 LIO</v>
          </cell>
          <cell r="H283" t="str">
            <v>NIP_D_NEMC_EWS_R03</v>
          </cell>
          <cell r="I283" t="str">
            <v>Ranked IN</v>
          </cell>
          <cell r="J283" t="str">
            <v>1. NFA</v>
          </cell>
          <cell r="K283" t="str">
            <v>2. LIO</v>
          </cell>
        </row>
        <row r="284">
          <cell r="B284" t="str">
            <v>NIP_D_NEMC_EWS_W01_P</v>
          </cell>
          <cell r="C284" t="str">
            <v>Possible</v>
          </cell>
          <cell r="D284" t="str">
            <v>EWS</v>
          </cell>
          <cell r="E284" t="str">
            <v>NEMC</v>
          </cell>
          <cell r="F284" t="str">
            <v>NEMBE_CREEK2_FS</v>
          </cell>
          <cell r="G284" t="str">
            <v>NIP_BP06_Nembe Creek Phase 4</v>
          </cell>
          <cell r="H284" t="str">
            <v>NIP_D_NEMC_EWS_W01</v>
          </cell>
          <cell r="I284" t="str">
            <v>Ranked IN</v>
          </cell>
          <cell r="J284" t="str">
            <v>4. Oil Pre-FID</v>
          </cell>
          <cell r="K284" t="str">
            <v>3. New Oil</v>
          </cell>
        </row>
        <row r="285">
          <cell r="B285" t="str">
            <v>NIP_D_NKAL_ELA_D01_P</v>
          </cell>
          <cell r="C285" t="str">
            <v>Possible</v>
          </cell>
          <cell r="D285" t="str">
            <v>ELA</v>
          </cell>
          <cell r="E285" t="str">
            <v>NKAL</v>
          </cell>
          <cell r="F285" t="str">
            <v>NKALI1_FS</v>
          </cell>
          <cell r="G285" t="str">
            <v>NIP_BP06_Imo River FOD</v>
          </cell>
          <cell r="H285" t="str">
            <v>NIP_D_NKAL_ELA_D01</v>
          </cell>
          <cell r="I285" t="str">
            <v>Ranked IN</v>
          </cell>
          <cell r="J285" t="str">
            <v>4. Oil Pre-FID</v>
          </cell>
          <cell r="K285" t="str">
            <v>3. New Oil</v>
          </cell>
        </row>
        <row r="286">
          <cell r="B286" t="str">
            <v>NIP_D_NKAL_ELA_R01_P</v>
          </cell>
          <cell r="C286" t="str">
            <v>Possible</v>
          </cell>
          <cell r="D286" t="str">
            <v>ELA</v>
          </cell>
          <cell r="E286" t="str">
            <v>NKAL</v>
          </cell>
          <cell r="F286" t="str">
            <v>NKALI1_FS</v>
          </cell>
          <cell r="G286" t="str">
            <v>NIP_BP06_2006 LIO</v>
          </cell>
          <cell r="H286" t="str">
            <v>NIP_D_NKAL_ELA_R01</v>
          </cell>
          <cell r="I286" t="str">
            <v>Ranked IN</v>
          </cell>
          <cell r="J286" t="str">
            <v>1. NFA</v>
          </cell>
          <cell r="K286" t="str">
            <v>2. LIO</v>
          </cell>
        </row>
        <row r="287">
          <cell r="B287" t="str">
            <v>NIP_D_NKAL_ELA_R02_P</v>
          </cell>
          <cell r="C287" t="str">
            <v>Possible</v>
          </cell>
          <cell r="D287" t="str">
            <v>ELA</v>
          </cell>
          <cell r="E287" t="str">
            <v>NKAL</v>
          </cell>
          <cell r="F287" t="str">
            <v>NKALI1_FS</v>
          </cell>
          <cell r="G287" t="str">
            <v>NIP_BP06_2007 LIO</v>
          </cell>
          <cell r="H287" t="str">
            <v>NIP_D_NKAL_ELA_R02</v>
          </cell>
          <cell r="I287" t="str">
            <v>Ranked IN</v>
          </cell>
          <cell r="J287" t="str">
            <v>1. NFA</v>
          </cell>
          <cell r="K287" t="str">
            <v>2. LIO</v>
          </cell>
        </row>
        <row r="288">
          <cell r="B288" t="str">
            <v>NIP_D_NKAL_ELA_S01_P</v>
          </cell>
          <cell r="C288" t="str">
            <v>Possible</v>
          </cell>
          <cell r="D288" t="str">
            <v>ELA</v>
          </cell>
          <cell r="E288" t="str">
            <v>NKAL</v>
          </cell>
          <cell r="F288" t="str">
            <v>NKALI1_FS</v>
          </cell>
          <cell r="G288" t="str">
            <v>NIP_BP06_Integrity</v>
          </cell>
          <cell r="H288" t="str">
            <v>NIP_D_NKAL_ELA_S01</v>
          </cell>
          <cell r="I288" t="str">
            <v>Ranked IN</v>
          </cell>
          <cell r="J288" t="str">
            <v>1. NFA</v>
          </cell>
          <cell r="K288" t="str">
            <v>2. LIO</v>
          </cell>
        </row>
        <row r="289">
          <cell r="B289" t="str">
            <v>NIP_D_NUNR_EWS_C01_P</v>
          </cell>
          <cell r="C289" t="str">
            <v>Possible</v>
          </cell>
          <cell r="D289" t="str">
            <v>EWS</v>
          </cell>
          <cell r="E289" t="str">
            <v>NUNR</v>
          </cell>
          <cell r="F289" t="str">
            <v>NUN_RIVER_CPF_FS</v>
          </cell>
          <cell r="G289" t="str">
            <v>NIP_BP06_Nun River Oil</v>
          </cell>
          <cell r="H289" t="str">
            <v>NIP_D_NUNR_EWS_C01</v>
          </cell>
          <cell r="I289" t="str">
            <v>Ranked IN</v>
          </cell>
          <cell r="J289" t="str">
            <v>4. Oil Pre-FID</v>
          </cell>
          <cell r="K289" t="str">
            <v>3. New Oil</v>
          </cell>
        </row>
        <row r="290">
          <cell r="B290" t="str">
            <v>NIP_D_NUNR_EWS_G30_P</v>
          </cell>
          <cell r="C290" t="str">
            <v>Possible</v>
          </cell>
          <cell r="D290" t="str">
            <v>EWS</v>
          </cell>
          <cell r="E290" t="str">
            <v>NUNR</v>
          </cell>
          <cell r="F290" t="str">
            <v>Cluster 2A PF</v>
          </cell>
          <cell r="G290" t="str">
            <v>NIP_BP06_Cluster 2A</v>
          </cell>
          <cell r="H290" t="str">
            <v>NIP_D_NUNR_EWS_G30</v>
          </cell>
          <cell r="I290" t="str">
            <v>Ranked OUT</v>
          </cell>
          <cell r="J290" t="str">
            <v>8. New gas (OKLNG)</v>
          </cell>
          <cell r="K290" t="str">
            <v>3. New Oil</v>
          </cell>
        </row>
        <row r="291">
          <cell r="B291" t="str">
            <v>NIP_D_NUNR_EWS_I02_P</v>
          </cell>
          <cell r="C291" t="str">
            <v>Possible</v>
          </cell>
          <cell r="D291" t="str">
            <v>EWS</v>
          </cell>
          <cell r="E291" t="str">
            <v>NUNR</v>
          </cell>
          <cell r="F291" t="str">
            <v>NUN_RIVER_CPF_FS</v>
          </cell>
          <cell r="G291" t="str">
            <v>NIP_BP06_AG Solutions NunRiver DiebuCrk</v>
          </cell>
          <cell r="H291" t="str">
            <v>NIP_D_NUNR_EWS_I02</v>
          </cell>
          <cell r="I291" t="str">
            <v>Ranked IN</v>
          </cell>
          <cell r="J291" t="str">
            <v>4. Oil Pre-FID</v>
          </cell>
          <cell r="K291" t="str">
            <v>3. New Oil</v>
          </cell>
        </row>
        <row r="292">
          <cell r="B292" t="str">
            <v>NIP_D_NUNR_EWS_I31_P</v>
          </cell>
          <cell r="C292" t="str">
            <v>Possible</v>
          </cell>
          <cell r="D292" t="str">
            <v>EWS</v>
          </cell>
          <cell r="E292" t="str">
            <v>NUNR</v>
          </cell>
          <cell r="F292" t="str">
            <v>Cluster 2A PF</v>
          </cell>
          <cell r="G292" t="str">
            <v>NIP_BP06_Cluster 2A</v>
          </cell>
          <cell r="H292" t="str">
            <v>NIP_D_NUNR_EWS_I31</v>
          </cell>
          <cell r="I292" t="str">
            <v>Ranked OUT</v>
          </cell>
          <cell r="J292" t="str">
            <v>8. New gas (OKLNG)</v>
          </cell>
          <cell r="K292" t="str">
            <v>3. New Oil</v>
          </cell>
        </row>
        <row r="293">
          <cell r="B293" t="str">
            <v>NIP_D_NUNR_EWS_R01_P</v>
          </cell>
          <cell r="C293" t="str">
            <v>Possible</v>
          </cell>
          <cell r="D293" t="str">
            <v>EWS</v>
          </cell>
          <cell r="E293" t="str">
            <v>NUNR</v>
          </cell>
          <cell r="F293" t="str">
            <v>NUN_RIVER1_FS</v>
          </cell>
          <cell r="G293" t="str">
            <v>NIP_BP06_2006 LIO</v>
          </cell>
          <cell r="H293" t="str">
            <v>NIP_D_NUNR_EWS_R01</v>
          </cell>
          <cell r="I293" t="str">
            <v>Ranked IN</v>
          </cell>
          <cell r="J293" t="str">
            <v>1. NFA</v>
          </cell>
          <cell r="K293" t="str">
            <v>2. LIO</v>
          </cell>
        </row>
        <row r="294">
          <cell r="B294" t="str">
            <v>NIP_D_NUNR_EWS_R02_P</v>
          </cell>
          <cell r="C294" t="str">
            <v>Possible</v>
          </cell>
          <cell r="D294" t="str">
            <v>EWS</v>
          </cell>
          <cell r="E294" t="str">
            <v>NUNR</v>
          </cell>
          <cell r="F294" t="str">
            <v>NUN_RIVER1_FS</v>
          </cell>
          <cell r="G294" t="str">
            <v>NIP_BP06_2007 LIO</v>
          </cell>
          <cell r="H294" t="str">
            <v>NIP_D_NUNR_EWS_R02</v>
          </cell>
          <cell r="I294" t="str">
            <v>Ranked IN</v>
          </cell>
          <cell r="J294" t="str">
            <v>1. NFA</v>
          </cell>
          <cell r="K294" t="str">
            <v>2. LIO</v>
          </cell>
        </row>
        <row r="295">
          <cell r="B295" t="str">
            <v>NIP_D_OBEA_ELA_G01_P</v>
          </cell>
          <cell r="C295" t="str">
            <v>Possible</v>
          </cell>
          <cell r="D295" t="str">
            <v>ELA</v>
          </cell>
          <cell r="E295" t="str">
            <v>OBEA</v>
          </cell>
          <cell r="F295" t="str">
            <v>NAG PF</v>
          </cell>
          <cell r="G295" t="e">
            <v>#N/A</v>
          </cell>
          <cell r="H295" t="str">
            <v>NIP_D_OBEA_ELA_G01</v>
          </cell>
          <cell r="I295" t="str">
            <v>Ranked IN</v>
          </cell>
          <cell r="J295" t="str">
            <v>5. Ongoing Gas</v>
          </cell>
          <cell r="K295" t="str">
            <v>3. New Oil</v>
          </cell>
        </row>
        <row r="296">
          <cell r="B296" t="str">
            <v>NIP_D_OBEA_ELA_G02_P</v>
          </cell>
          <cell r="C296" t="str">
            <v>Possible</v>
          </cell>
          <cell r="D296" t="str">
            <v>ELA</v>
          </cell>
          <cell r="E296" t="str">
            <v>OBEA</v>
          </cell>
          <cell r="F296" t="str">
            <v>NAG PF</v>
          </cell>
          <cell r="G296" t="e">
            <v>#N/A</v>
          </cell>
          <cell r="H296" t="str">
            <v>NIP_D_OBEA_ELA_G02</v>
          </cell>
          <cell r="I296" t="e">
            <v>#N/A</v>
          </cell>
          <cell r="J296" t="e">
            <v>#N/A</v>
          </cell>
          <cell r="K296" t="str">
            <v>3. New Oil</v>
          </cell>
        </row>
        <row r="297">
          <cell r="B297" t="str">
            <v>NIP_D_OBEL_ELA_R01_P</v>
          </cell>
          <cell r="C297" t="str">
            <v>Possible</v>
          </cell>
          <cell r="D297" t="str">
            <v>ELA</v>
          </cell>
          <cell r="E297" t="str">
            <v>OBEL</v>
          </cell>
          <cell r="F297" t="str">
            <v>OBELE1_FS</v>
          </cell>
          <cell r="G297" t="str">
            <v>NIP_BP06_2006 LIO</v>
          </cell>
          <cell r="H297" t="str">
            <v>NIP_D_OBEL_ELA_R01</v>
          </cell>
          <cell r="I297" t="str">
            <v>Ranked IN</v>
          </cell>
          <cell r="J297" t="str">
            <v>1. NFA</v>
          </cell>
          <cell r="K297" t="str">
            <v>2. LIO</v>
          </cell>
        </row>
        <row r="298">
          <cell r="B298" t="str">
            <v>NIP_D_OBEL_ELA_R02_P</v>
          </cell>
          <cell r="C298" t="str">
            <v>Possible</v>
          </cell>
          <cell r="D298" t="str">
            <v>ELA</v>
          </cell>
          <cell r="E298" t="str">
            <v>OBEL</v>
          </cell>
          <cell r="F298" t="str">
            <v>OBELE1_FS</v>
          </cell>
          <cell r="G298" t="str">
            <v>NIP_BP06_2007 LIO</v>
          </cell>
          <cell r="H298" t="str">
            <v>NIP_D_OBEL_ELA_R02</v>
          </cell>
          <cell r="I298" t="str">
            <v>Ranked IN</v>
          </cell>
          <cell r="J298" t="str">
            <v>1. NFA</v>
          </cell>
          <cell r="K298" t="str">
            <v>2. LIO</v>
          </cell>
        </row>
        <row r="299">
          <cell r="B299" t="str">
            <v>NIP_D_OBEN_WLA_C01_P</v>
          </cell>
          <cell r="C299" t="str">
            <v>Possible</v>
          </cell>
          <cell r="D299" t="str">
            <v>WLA</v>
          </cell>
          <cell r="E299" t="str">
            <v>OBEN</v>
          </cell>
          <cell r="F299" t="str">
            <v>OBEN1_FS</v>
          </cell>
          <cell r="G299" t="str">
            <v>NIP_BP06_Oben Oil</v>
          </cell>
          <cell r="H299" t="str">
            <v>NIP_D_OBEN_WLA_C01</v>
          </cell>
          <cell r="I299" t="str">
            <v>Ranked OUT</v>
          </cell>
          <cell r="J299" t="str">
            <v>1. NFA</v>
          </cell>
          <cell r="K299" t="str">
            <v>3. New Oil</v>
          </cell>
        </row>
        <row r="300">
          <cell r="B300" t="str">
            <v>NIP_D_OBEN_WLA_G01_P</v>
          </cell>
          <cell r="C300" t="str">
            <v>Possible</v>
          </cell>
          <cell r="D300" t="str">
            <v>WLA</v>
          </cell>
          <cell r="E300" t="str">
            <v>OBEN</v>
          </cell>
          <cell r="F300" t="str">
            <v>NAG PF</v>
          </cell>
          <cell r="G300" t="e">
            <v>#N/A</v>
          </cell>
          <cell r="H300" t="str">
            <v>NIP_D_OBEN_WLA_G01</v>
          </cell>
          <cell r="I300" t="str">
            <v>Ranked IN</v>
          </cell>
          <cell r="J300" t="str">
            <v>5. Ongoing Gas</v>
          </cell>
          <cell r="K300" t="str">
            <v>3. New Oil</v>
          </cell>
        </row>
        <row r="301">
          <cell r="B301" t="str">
            <v>NIP_D_OBEN_WLA_G02_P</v>
          </cell>
          <cell r="C301" t="str">
            <v>Possible</v>
          </cell>
          <cell r="D301" t="str">
            <v>WLA</v>
          </cell>
          <cell r="E301" t="str">
            <v>OBEN</v>
          </cell>
          <cell r="F301" t="str">
            <v>NAG PF</v>
          </cell>
          <cell r="G301" t="e">
            <v>#N/A</v>
          </cell>
          <cell r="H301" t="str">
            <v>NIP_D_OBEN_WLA_G02</v>
          </cell>
          <cell r="I301" t="str">
            <v>Ranked IN</v>
          </cell>
          <cell r="J301" t="str">
            <v>5. Ongoing Gas</v>
          </cell>
          <cell r="K301" t="str">
            <v>3. New Oil</v>
          </cell>
        </row>
        <row r="302">
          <cell r="B302" t="str">
            <v>NIP_D_OBGN_ELA_D01_P</v>
          </cell>
          <cell r="C302" t="str">
            <v>Possible</v>
          </cell>
          <cell r="D302" t="str">
            <v>ELA</v>
          </cell>
          <cell r="E302" t="str">
            <v>OBGN</v>
          </cell>
          <cell r="F302" t="str">
            <v>OBIGBO_NORTH1_FS</v>
          </cell>
          <cell r="G302" t="str">
            <v>NIP_BP06_Obigbo Oil</v>
          </cell>
          <cell r="H302" t="str">
            <v>NIP_D_OBGN_ELA_D01</v>
          </cell>
          <cell r="I302" t="str">
            <v>Ranked IN</v>
          </cell>
          <cell r="J302" t="str">
            <v>3. Oil Post-FID</v>
          </cell>
          <cell r="K302" t="str">
            <v>3. New Oil</v>
          </cell>
        </row>
        <row r="303">
          <cell r="B303" t="str">
            <v>NIP_D_OBGN_ELA_R01_P</v>
          </cell>
          <cell r="C303" t="str">
            <v>Possible</v>
          </cell>
          <cell r="D303" t="str">
            <v>ELA</v>
          </cell>
          <cell r="E303" t="str">
            <v>OBGN</v>
          </cell>
          <cell r="F303" t="str">
            <v>OBIGBO_NORTH1_FS</v>
          </cell>
          <cell r="G303" t="str">
            <v>NIP_BP06_2006 LIO</v>
          </cell>
          <cell r="H303" t="str">
            <v>NIP_D_OBGN_ELA_R01</v>
          </cell>
          <cell r="I303" t="str">
            <v>Ranked IN</v>
          </cell>
          <cell r="J303" t="str">
            <v>1. NFA</v>
          </cell>
          <cell r="K303" t="str">
            <v>2. LIO</v>
          </cell>
        </row>
        <row r="304">
          <cell r="B304" t="str">
            <v>NIP_D_OBGN_ELA_R02_P</v>
          </cell>
          <cell r="C304" t="str">
            <v>Possible</v>
          </cell>
          <cell r="D304" t="str">
            <v>ELA</v>
          </cell>
          <cell r="E304" t="str">
            <v>OBGN</v>
          </cell>
          <cell r="F304" t="str">
            <v>OBIGBO_NORTH1_FS</v>
          </cell>
          <cell r="G304" t="str">
            <v>NIP_BP06_2007 LIO</v>
          </cell>
          <cell r="H304" t="str">
            <v>NIP_D_OBGN_ELA_R02</v>
          </cell>
          <cell r="I304" t="str">
            <v>Ranked IN</v>
          </cell>
          <cell r="J304" t="str">
            <v>1. NFA</v>
          </cell>
          <cell r="K304" t="str">
            <v>2. LIO</v>
          </cell>
        </row>
        <row r="305">
          <cell r="B305" t="str">
            <v>NIP_D_Obigbo Oil_PRA_P</v>
          </cell>
          <cell r="C305" t="str">
            <v>Possible</v>
          </cell>
          <cell r="D305" t="str">
            <v>Corporate</v>
          </cell>
          <cell r="E305" t="str">
            <v>PRA</v>
          </cell>
          <cell r="F305" t="str">
            <v>DNR Prod Facilty</v>
          </cell>
          <cell r="G305" t="str">
            <v>Corporate PRA</v>
          </cell>
          <cell r="H305" t="str">
            <v>NIP_D_Obigbo Oil_PRA</v>
          </cell>
          <cell r="I305" t="str">
            <v>Ranked IN</v>
          </cell>
          <cell r="J305" t="str">
            <v>3. Oil Post-FID</v>
          </cell>
          <cell r="K305" t="str">
            <v>PRA</v>
          </cell>
        </row>
        <row r="306">
          <cell r="B306" t="str">
            <v>NIP_D_ODEC_EWS_R01_P</v>
          </cell>
          <cell r="C306" t="str">
            <v>Possible</v>
          </cell>
          <cell r="D306" t="str">
            <v>EWS</v>
          </cell>
          <cell r="E306" t="str">
            <v>ODEC</v>
          </cell>
          <cell r="F306" t="str">
            <v>ODEAMA_CREEK1_FS</v>
          </cell>
          <cell r="G306" t="str">
            <v>NIP_BP06_2006 LIO</v>
          </cell>
          <cell r="H306" t="str">
            <v>NIP_D_ODEC_EWS_R01</v>
          </cell>
          <cell r="I306" t="e">
            <v>#N/A</v>
          </cell>
          <cell r="J306" t="e">
            <v>#N/A</v>
          </cell>
          <cell r="K306" t="str">
            <v>2. LIO</v>
          </cell>
        </row>
        <row r="307">
          <cell r="B307" t="str">
            <v>NIP_D_ODEC_EWS_R02_P</v>
          </cell>
          <cell r="C307" t="str">
            <v>Possible</v>
          </cell>
          <cell r="D307" t="str">
            <v>EWS</v>
          </cell>
          <cell r="E307" t="str">
            <v>ODEC</v>
          </cell>
          <cell r="F307" t="str">
            <v>ODEAMA_CREEK1_FS</v>
          </cell>
          <cell r="G307" t="str">
            <v>NIP_BP06_2007 LIO</v>
          </cell>
          <cell r="H307" t="str">
            <v>NIP_D_ODEC_EWS_R02</v>
          </cell>
          <cell r="I307" t="str">
            <v>Ranked IN</v>
          </cell>
          <cell r="J307" t="str">
            <v>1. NFA</v>
          </cell>
          <cell r="K307" t="str">
            <v>2. LIO</v>
          </cell>
        </row>
        <row r="308">
          <cell r="B308" t="str">
            <v>NIP_D_ODEC_EWS_R03_P</v>
          </cell>
          <cell r="C308" t="str">
            <v>Possible</v>
          </cell>
          <cell r="D308" t="str">
            <v>EWS</v>
          </cell>
          <cell r="E308" t="str">
            <v>ODEC</v>
          </cell>
          <cell r="F308" t="str">
            <v>ODEAMA_CREEK1_FS</v>
          </cell>
          <cell r="G308" t="str">
            <v>NIP_BP06_2008 LIO</v>
          </cell>
          <cell r="H308" t="str">
            <v>NIP_D_ODEC_EWS_R03</v>
          </cell>
          <cell r="I308" t="str">
            <v>Ranked IN</v>
          </cell>
          <cell r="J308" t="str">
            <v>1. NFA</v>
          </cell>
          <cell r="K308" t="str">
            <v>2. LIO</v>
          </cell>
        </row>
        <row r="309">
          <cell r="B309" t="str">
            <v>NIP_D_ODID_WNS_C01_P</v>
          </cell>
          <cell r="C309" t="str">
            <v>Possible</v>
          </cell>
          <cell r="D309" t="str">
            <v>WNS</v>
          </cell>
          <cell r="E309" t="str">
            <v>ODID</v>
          </cell>
          <cell r="F309" t="str">
            <v>ODIDI1_FS</v>
          </cell>
          <cell r="G309" t="str">
            <v>NIP_BP06_Odidi Oil</v>
          </cell>
          <cell r="H309" t="str">
            <v>NIP_D_ODID_WNS_C01</v>
          </cell>
          <cell r="I309" t="str">
            <v>Ranked IN</v>
          </cell>
          <cell r="J309" t="str">
            <v>3. Oil Post-FID</v>
          </cell>
          <cell r="K309" t="str">
            <v>3. New Oil</v>
          </cell>
        </row>
        <row r="310">
          <cell r="B310" t="str">
            <v>NIP_D_ODID_WNS_G01_P</v>
          </cell>
          <cell r="C310" t="str">
            <v>Possible</v>
          </cell>
          <cell r="D310" t="str">
            <v>WNS</v>
          </cell>
          <cell r="E310" t="str">
            <v>ODID</v>
          </cell>
          <cell r="F310" t="str">
            <v>NAG PF</v>
          </cell>
          <cell r="G310" t="e">
            <v>#N/A</v>
          </cell>
          <cell r="H310" t="str">
            <v>NIP_D_ODID_WNS_G01</v>
          </cell>
          <cell r="I310" t="str">
            <v>Ranked IN</v>
          </cell>
          <cell r="J310" t="str">
            <v>5. Ongoing Gas</v>
          </cell>
          <cell r="K310" t="str">
            <v>3. New Oil</v>
          </cell>
        </row>
        <row r="311">
          <cell r="B311" t="str">
            <v>NIP_D_ODID_WNS_I01_P</v>
          </cell>
          <cell r="C311" t="str">
            <v>Possible</v>
          </cell>
          <cell r="D311" t="str">
            <v>WNS</v>
          </cell>
          <cell r="E311" t="str">
            <v>ODID</v>
          </cell>
          <cell r="F311" t="str">
            <v>ODIDI2_FS</v>
          </cell>
          <cell r="G311" t="str">
            <v>NIP_BP06_Odidi Oil</v>
          </cell>
          <cell r="H311" t="str">
            <v>NIP_D_ODID_WNS_I01</v>
          </cell>
          <cell r="I311" t="str">
            <v>Ranked IN</v>
          </cell>
          <cell r="J311" t="str">
            <v>4. Oil Pre-FID</v>
          </cell>
          <cell r="K311" t="str">
            <v>3. New Oil</v>
          </cell>
        </row>
        <row r="312">
          <cell r="B312" t="str">
            <v>NIP_D_ODID_WNS_T01_P</v>
          </cell>
          <cell r="C312" t="str">
            <v>Possible</v>
          </cell>
          <cell r="D312" t="str">
            <v>WNS</v>
          </cell>
          <cell r="E312" t="str">
            <v>ODID</v>
          </cell>
          <cell r="F312" t="str">
            <v>ODIDI1_FS</v>
          </cell>
          <cell r="G312" t="str">
            <v>NIP_BP06_2006 LIO</v>
          </cell>
          <cell r="H312" t="str">
            <v>NIP_D_ODID_WNS_T01</v>
          </cell>
          <cell r="I312" t="str">
            <v>Ranked IN</v>
          </cell>
          <cell r="J312" t="str">
            <v>1. NFA</v>
          </cell>
          <cell r="K312" t="str">
            <v>2. LIO</v>
          </cell>
        </row>
        <row r="313">
          <cell r="B313" t="str">
            <v>NIP_D_ODID_WNS_T02_P</v>
          </cell>
          <cell r="C313" t="str">
            <v>Possible</v>
          </cell>
          <cell r="D313" t="str">
            <v>WNS</v>
          </cell>
          <cell r="E313" t="str">
            <v>ODID</v>
          </cell>
          <cell r="F313" t="str">
            <v>ODIDI2_FS</v>
          </cell>
          <cell r="G313" t="str">
            <v>NIP_BP06_2007 LIO</v>
          </cell>
          <cell r="H313" t="str">
            <v>NIP_D_ODID_WNS_T02</v>
          </cell>
          <cell r="I313" t="str">
            <v>Ranked IN</v>
          </cell>
          <cell r="J313" t="str">
            <v>1. NFA</v>
          </cell>
          <cell r="K313" t="str">
            <v>2. LIO</v>
          </cell>
        </row>
        <row r="314">
          <cell r="B314" t="str">
            <v>NIP_D_Odidi NAG Facilities Cost_P</v>
          </cell>
          <cell r="C314" t="str">
            <v>Possible</v>
          </cell>
          <cell r="D314" t="str">
            <v>Facility Costs</v>
          </cell>
          <cell r="E314" t="str">
            <v>ODID</v>
          </cell>
          <cell r="F314" t="str">
            <v>DNR Prod Facilty</v>
          </cell>
          <cell r="G314" t="str">
            <v>Corporate - Facility</v>
          </cell>
          <cell r="H314" t="str">
            <v>NIP_D_Odidi NAG Facilities Cost</v>
          </cell>
          <cell r="I314" t="str">
            <v>Ranked IN</v>
          </cell>
          <cell r="J314" t="str">
            <v>5. Ongoing Gas</v>
          </cell>
          <cell r="K314" t="str">
            <v>Facilities</v>
          </cell>
        </row>
        <row r="315">
          <cell r="B315" t="str">
            <v>NIP_D_Odidi node IOGP_PRA_P</v>
          </cell>
          <cell r="C315" t="str">
            <v>Possible</v>
          </cell>
          <cell r="D315" t="str">
            <v>Corporate</v>
          </cell>
          <cell r="E315" t="str">
            <v>PRA</v>
          </cell>
          <cell r="F315" t="str">
            <v>DNR Prod Facilty</v>
          </cell>
          <cell r="G315" t="str">
            <v>Corporate PRA</v>
          </cell>
          <cell r="H315" t="str">
            <v>NIP_D_Odidi node IOGP_PRA</v>
          </cell>
          <cell r="I315" t="str">
            <v>Ranked IN</v>
          </cell>
          <cell r="J315" t="str">
            <v>4. Oil Pre-FID</v>
          </cell>
          <cell r="K315" t="str">
            <v>PRA</v>
          </cell>
        </row>
        <row r="316">
          <cell r="B316" t="str">
            <v>NIP_D_Odidi Node NAG_PRA_P</v>
          </cell>
          <cell r="C316" t="str">
            <v>Possible</v>
          </cell>
          <cell r="D316" t="str">
            <v>Corporate</v>
          </cell>
          <cell r="E316" t="str">
            <v>PRA</v>
          </cell>
          <cell r="F316" t="str">
            <v>DNR Prod Facilty</v>
          </cell>
          <cell r="G316" t="str">
            <v>Corporate PRA</v>
          </cell>
          <cell r="H316" t="str">
            <v>NIP_D_Odidi Node NAG_PRA</v>
          </cell>
          <cell r="I316" t="e">
            <v>#N/A</v>
          </cell>
          <cell r="J316" t="e">
            <v>#N/A</v>
          </cell>
          <cell r="K316" t="str">
            <v>PRA</v>
          </cell>
        </row>
        <row r="317">
          <cell r="B317" t="str">
            <v>NIP_D_ODON_WSS_D01_P</v>
          </cell>
          <cell r="C317" t="str">
            <v>Possible</v>
          </cell>
          <cell r="D317" t="str">
            <v>WSS</v>
          </cell>
          <cell r="E317" t="str">
            <v>ODON</v>
          </cell>
          <cell r="F317" t="str">
            <v>OGHARA FS</v>
          </cell>
          <cell r="G317" t="str">
            <v>NIP_BP06_Cluster 2B</v>
          </cell>
          <cell r="H317" t="str">
            <v>NIP_D_ODON_WSS_D01</v>
          </cell>
          <cell r="I317" t="str">
            <v>Ranked OUT</v>
          </cell>
          <cell r="J317" t="str">
            <v>8. New gas (OKLNG)</v>
          </cell>
          <cell r="K317" t="str">
            <v>3. New Oil</v>
          </cell>
        </row>
        <row r="318">
          <cell r="B318" t="str">
            <v>NIP_D_ODON_WSS_G30_P</v>
          </cell>
          <cell r="C318" t="str">
            <v>Possible</v>
          </cell>
          <cell r="D318" t="str">
            <v>WSS</v>
          </cell>
          <cell r="E318" t="str">
            <v>ODON</v>
          </cell>
          <cell r="F318" t="str">
            <v>NAG Cluster PF</v>
          </cell>
          <cell r="G318" t="e">
            <v>#N/A</v>
          </cell>
          <cell r="H318" t="str">
            <v>NIP_D_ODON_WSS_G30</v>
          </cell>
          <cell r="I318" t="str">
            <v>Ranked OUT</v>
          </cell>
          <cell r="J318" t="str">
            <v>8. New gas (OKLNG)</v>
          </cell>
          <cell r="K318" t="str">
            <v>3. New Oil</v>
          </cell>
        </row>
        <row r="319">
          <cell r="B319" t="str">
            <v>NIP_D_OGAR_WSS_G30_P</v>
          </cell>
          <cell r="C319" t="str">
            <v>Possible</v>
          </cell>
          <cell r="D319" t="str">
            <v>WSS</v>
          </cell>
          <cell r="E319" t="str">
            <v>OGAR</v>
          </cell>
          <cell r="F319" t="str">
            <v>NAG Cluster PF</v>
          </cell>
          <cell r="G319" t="e">
            <v>#N/A</v>
          </cell>
          <cell r="H319" t="str">
            <v>NIP_D_OGAR_WSS_G30</v>
          </cell>
          <cell r="I319" t="str">
            <v>Ranked OUT</v>
          </cell>
          <cell r="J319" t="str">
            <v>8. New gas (OKLNG)</v>
          </cell>
          <cell r="K319" t="str">
            <v>3. New Oil</v>
          </cell>
        </row>
        <row r="320">
          <cell r="B320" t="str">
            <v>NIP_D_OGBO_WSS_D02_P</v>
          </cell>
          <cell r="C320" t="str">
            <v>Possible</v>
          </cell>
          <cell r="D320" t="str">
            <v>WSS</v>
          </cell>
          <cell r="E320" t="str">
            <v>OGBO</v>
          </cell>
          <cell r="F320" t="str">
            <v>OGBOTOBO1_FS</v>
          </cell>
          <cell r="G320" t="str">
            <v>NIP_BP06_Southern Swamp IOGP</v>
          </cell>
          <cell r="H320" t="str">
            <v>NIP_D_OGBO_WSS_D02</v>
          </cell>
          <cell r="I320" t="str">
            <v>Ranked IN</v>
          </cell>
          <cell r="J320" t="str">
            <v>6. New gas (NLNG)</v>
          </cell>
          <cell r="K320" t="str">
            <v>3. New Oil</v>
          </cell>
        </row>
        <row r="321">
          <cell r="B321" t="str">
            <v>NIP_D_OGBO_WSS_I01_P</v>
          </cell>
          <cell r="C321" t="str">
            <v>Possible</v>
          </cell>
          <cell r="D321" t="str">
            <v>WSS</v>
          </cell>
          <cell r="E321" t="str">
            <v>OGBO</v>
          </cell>
          <cell r="F321" t="str">
            <v>OGBOTOBO1_FS</v>
          </cell>
          <cell r="G321" t="str">
            <v>NIP_BP06_Southern Swamp IOGP</v>
          </cell>
          <cell r="H321" t="str">
            <v>NIP_D_OGBO_WSS_I01</v>
          </cell>
          <cell r="I321" t="str">
            <v>Ranked IN</v>
          </cell>
          <cell r="J321" t="str">
            <v>6. New gas (NLNG)</v>
          </cell>
          <cell r="K321" t="str">
            <v>3. New Oil</v>
          </cell>
        </row>
        <row r="322">
          <cell r="B322" t="str">
            <v>NIP_D_OGI_Bridgelink_P</v>
          </cell>
          <cell r="C322" t="str">
            <v>Possible</v>
          </cell>
          <cell r="D322" t="str">
            <v>Corporate</v>
          </cell>
          <cell r="E322" t="str">
            <v>OGI</v>
          </cell>
          <cell r="F322" t="str">
            <v>DNR Prod Facilty</v>
          </cell>
          <cell r="G322" t="str">
            <v>Corporate OGI</v>
          </cell>
          <cell r="H322" t="str">
            <v>NIP_D_OGI_Bridgelink</v>
          </cell>
          <cell r="I322" t="str">
            <v>Ranked IN</v>
          </cell>
          <cell r="J322" t="str">
            <v>6. New gas (NLNG)</v>
          </cell>
          <cell r="K322" t="str">
            <v>Corporate</v>
          </cell>
        </row>
        <row r="323">
          <cell r="B323" t="str">
            <v>NIP_D_OGI_OdidiInterconnector_P</v>
          </cell>
          <cell r="C323" t="str">
            <v>Possible</v>
          </cell>
          <cell r="D323" t="str">
            <v>Corporate</v>
          </cell>
          <cell r="E323" t="str">
            <v>OGI</v>
          </cell>
          <cell r="F323" t="str">
            <v>DNR Prod Facilty</v>
          </cell>
          <cell r="G323" t="str">
            <v>Corporate OGI</v>
          </cell>
          <cell r="H323" t="str">
            <v>NIP_D_OGI_OdidiInterconnector</v>
          </cell>
          <cell r="I323" t="str">
            <v>Ranked IN</v>
          </cell>
          <cell r="J323" t="str">
            <v>6. New gas (NLNG)</v>
          </cell>
          <cell r="K323" t="str">
            <v>Corporate</v>
          </cell>
        </row>
        <row r="324">
          <cell r="B324" t="str">
            <v>NIP_D_OGI_OKLNG GbaranInterconnector_P</v>
          </cell>
          <cell r="C324" t="str">
            <v>Possible</v>
          </cell>
          <cell r="D324" t="str">
            <v>Corporate</v>
          </cell>
          <cell r="E324" t="str">
            <v>OGI</v>
          </cell>
          <cell r="F324" t="str">
            <v>DNR Prod Facilty</v>
          </cell>
          <cell r="G324" t="str">
            <v>Corporate OGI</v>
          </cell>
          <cell r="H324" t="str">
            <v>NIP_D_OGI_OKLNG GbaranInterconnector</v>
          </cell>
          <cell r="I324" t="str">
            <v>Ranked IN</v>
          </cell>
          <cell r="J324" t="str">
            <v>6. New gas (NLNG)</v>
          </cell>
          <cell r="K324" t="str">
            <v>Corporate</v>
          </cell>
        </row>
        <row r="325">
          <cell r="B325" t="str">
            <v>NIP_D_OGI_OKLNGTransmissionSystem_P</v>
          </cell>
          <cell r="C325" t="str">
            <v>Possible</v>
          </cell>
          <cell r="D325" t="str">
            <v>Corporate</v>
          </cell>
          <cell r="E325" t="str">
            <v>OGI</v>
          </cell>
          <cell r="F325" t="str">
            <v>DNR Prod Facilty</v>
          </cell>
          <cell r="G325" t="str">
            <v>Corporate OGI</v>
          </cell>
          <cell r="H325" t="str">
            <v>NIP_D_OGI_OKLNGTransmissionSystem</v>
          </cell>
          <cell r="I325" t="str">
            <v>Ranked IN</v>
          </cell>
          <cell r="J325" t="str">
            <v>6. New gas (NLNG)</v>
          </cell>
          <cell r="K325" t="str">
            <v>Corporate</v>
          </cell>
        </row>
        <row r="326">
          <cell r="B326" t="str">
            <v>NIP_D_OGIN_WLA_D01_P</v>
          </cell>
          <cell r="C326" t="str">
            <v>Possible</v>
          </cell>
          <cell r="D326" t="str">
            <v>WLA</v>
          </cell>
          <cell r="E326" t="str">
            <v>OGIN</v>
          </cell>
          <cell r="F326" t="str">
            <v>OGINI1_FS</v>
          </cell>
          <cell r="G326" t="str">
            <v>NIP_BP06_GUGG-Ogini</v>
          </cell>
          <cell r="H326" t="str">
            <v>NIP_D_OGIN_WLA_D01</v>
          </cell>
          <cell r="I326" t="str">
            <v>Ranked IN</v>
          </cell>
          <cell r="J326" t="str">
            <v>4. Oil Pre-FID</v>
          </cell>
          <cell r="K326" t="str">
            <v>3. New Oil</v>
          </cell>
        </row>
        <row r="327">
          <cell r="B327" t="str">
            <v>NIP_D_OGIN_WLA_I01_P</v>
          </cell>
          <cell r="C327" t="str">
            <v>Possible</v>
          </cell>
          <cell r="D327" t="str">
            <v>WLA</v>
          </cell>
          <cell r="E327" t="str">
            <v>OGIN</v>
          </cell>
          <cell r="F327" t="str">
            <v>OGINI1_FS</v>
          </cell>
          <cell r="G327" t="str">
            <v>NIP_BP06_GUGG-Ogini</v>
          </cell>
          <cell r="H327" t="str">
            <v>NIP_D_OGIN_WLA_I01</v>
          </cell>
          <cell r="I327" t="str">
            <v>Ranked IN</v>
          </cell>
          <cell r="J327" t="str">
            <v>4. Oil Pre-FID</v>
          </cell>
          <cell r="K327" t="str">
            <v>3. New Oil</v>
          </cell>
        </row>
        <row r="328">
          <cell r="B328" t="str">
            <v>NIP_D_OGIN_WLA_T01_P</v>
          </cell>
          <cell r="C328" t="str">
            <v>Possible</v>
          </cell>
          <cell r="D328" t="str">
            <v>WLA</v>
          </cell>
          <cell r="E328" t="str">
            <v>OGIN</v>
          </cell>
          <cell r="F328" t="str">
            <v>OGINI1_FS</v>
          </cell>
          <cell r="G328" t="str">
            <v>NIP_BP06_2006 LIO</v>
          </cell>
          <cell r="H328" t="str">
            <v>NIP_D_OGIN_WLA_T01</v>
          </cell>
          <cell r="I328" t="str">
            <v>Ranked IN</v>
          </cell>
          <cell r="J328" t="str">
            <v>1. NFA</v>
          </cell>
          <cell r="K328" t="str">
            <v>2. LIO</v>
          </cell>
        </row>
        <row r="329">
          <cell r="B329" t="str">
            <v>NIP_D_OGIS_WWW_G01_P</v>
          </cell>
          <cell r="C329" t="str">
            <v>Possible</v>
          </cell>
          <cell r="D329" t="str">
            <v>Corporate</v>
          </cell>
          <cell r="E329" t="str">
            <v>WWW</v>
          </cell>
          <cell r="F329" t="str">
            <v>DNR Prod Facilty</v>
          </cell>
          <cell r="G329" t="str">
            <v>Corporate - West</v>
          </cell>
          <cell r="H329" t="str">
            <v>NIP_D_OGIS_WWW_G01</v>
          </cell>
          <cell r="I329" t="str">
            <v>Ranked IN</v>
          </cell>
          <cell r="J329" t="str">
            <v>5. Ongoing Gas</v>
          </cell>
          <cell r="K329" t="str">
            <v>3. New Oil</v>
          </cell>
        </row>
        <row r="330">
          <cell r="B330" t="str">
            <v>NIP_D_OGUA_ELA_G30_P</v>
          </cell>
          <cell r="C330" t="str">
            <v>Possible</v>
          </cell>
          <cell r="D330" t="str">
            <v>ELA</v>
          </cell>
          <cell r="E330" t="str">
            <v>OGUA</v>
          </cell>
          <cell r="F330" t="str">
            <v>NAG Cluster PF</v>
          </cell>
          <cell r="G330" t="e">
            <v>#N/A</v>
          </cell>
          <cell r="H330" t="str">
            <v>NIP_D_OGUA_ELA_G30</v>
          </cell>
          <cell r="I330" t="str">
            <v>Ranked IN</v>
          </cell>
          <cell r="J330" t="str">
            <v>6. New gas (NLNG)</v>
          </cell>
          <cell r="K330" t="str">
            <v>3. New Oil</v>
          </cell>
        </row>
        <row r="331">
          <cell r="B331" t="str">
            <v>NIP_D_OGUT_ELA_D01_P</v>
          </cell>
          <cell r="C331" t="str">
            <v>Possible</v>
          </cell>
          <cell r="D331" t="str">
            <v>ELA</v>
          </cell>
          <cell r="E331" t="str">
            <v>OGUT</v>
          </cell>
          <cell r="F331" t="str">
            <v>OGUTA1_FS</v>
          </cell>
          <cell r="G331" t="str">
            <v>NIP_BP06_Akri-Oguta IOGP</v>
          </cell>
          <cell r="H331" t="str">
            <v>NIP_D_OGUT_ELA_D01</v>
          </cell>
          <cell r="I331" t="str">
            <v>Ranked IN</v>
          </cell>
          <cell r="J331" t="str">
            <v>4. Oil Pre-FID</v>
          </cell>
          <cell r="K331" t="str">
            <v>3. New Oil</v>
          </cell>
        </row>
        <row r="332">
          <cell r="B332" t="str">
            <v>NIP_D_OGUT_ELA_D02_P</v>
          </cell>
          <cell r="C332" t="str">
            <v>Possible</v>
          </cell>
          <cell r="D332" t="str">
            <v>ELA</v>
          </cell>
          <cell r="E332" t="str">
            <v>OGUT</v>
          </cell>
          <cell r="F332" t="str">
            <v>OGUTA1_FS</v>
          </cell>
          <cell r="G332" t="str">
            <v>NIP_BP06_Akri-Oguta IOGP</v>
          </cell>
          <cell r="H332" t="str">
            <v>NIP_D_OGUT_ELA_D02</v>
          </cell>
          <cell r="I332" t="str">
            <v>Ranked IN</v>
          </cell>
          <cell r="J332" t="str">
            <v>4. Oil Pre-FID</v>
          </cell>
          <cell r="K332" t="str">
            <v>3. New Oil</v>
          </cell>
        </row>
        <row r="333">
          <cell r="B333" t="str">
            <v>NIP_D_OGUT_ELA_I01_P</v>
          </cell>
          <cell r="C333" t="str">
            <v>Possible</v>
          </cell>
          <cell r="D333" t="str">
            <v>ELA</v>
          </cell>
          <cell r="E333" t="str">
            <v>OGUT</v>
          </cell>
          <cell r="F333" t="str">
            <v>OGUTA1_FS</v>
          </cell>
          <cell r="G333" t="str">
            <v>NIP_BP06_AG Solutions-Akri Oguta</v>
          </cell>
          <cell r="H333" t="str">
            <v>NIP_D_OGUT_ELA_I01</v>
          </cell>
          <cell r="I333" t="str">
            <v>Ranked IN</v>
          </cell>
          <cell r="J333" t="str">
            <v>4. Oil Pre-FID</v>
          </cell>
          <cell r="K333" t="str">
            <v>3. New Oil</v>
          </cell>
        </row>
        <row r="334">
          <cell r="B334" t="str">
            <v>NIP_D_OGUT_ELA_R01_P</v>
          </cell>
          <cell r="C334" t="str">
            <v>Possible</v>
          </cell>
          <cell r="D334" t="str">
            <v>ELA</v>
          </cell>
          <cell r="E334" t="str">
            <v>OGUT</v>
          </cell>
          <cell r="F334" t="str">
            <v>OGUTA1_FS</v>
          </cell>
          <cell r="G334" t="str">
            <v>NIP_BP06_2006 LIO</v>
          </cell>
          <cell r="H334" t="str">
            <v>NIP_D_OGUT_ELA_R01</v>
          </cell>
          <cell r="I334" t="str">
            <v>Ranked IN</v>
          </cell>
          <cell r="J334" t="str">
            <v>1. NFA</v>
          </cell>
          <cell r="K334" t="str">
            <v>2. LIO</v>
          </cell>
        </row>
        <row r="335">
          <cell r="B335" t="str">
            <v>NIP_D_OGUT_ELA_R02_P</v>
          </cell>
          <cell r="C335" t="str">
            <v>Possible</v>
          </cell>
          <cell r="D335" t="str">
            <v>ELA</v>
          </cell>
          <cell r="E335" t="str">
            <v>OGUT</v>
          </cell>
          <cell r="F335" t="str">
            <v>OGUTA1_FS</v>
          </cell>
          <cell r="G335" t="str">
            <v>NIP_BP06_2007 LIO</v>
          </cell>
          <cell r="H335" t="str">
            <v>NIP_D_OGUT_ELA_R02</v>
          </cell>
          <cell r="I335" t="str">
            <v>Ranked IN</v>
          </cell>
          <cell r="J335" t="str">
            <v>1. NFA</v>
          </cell>
          <cell r="K335" t="str">
            <v>2. LIO</v>
          </cell>
        </row>
        <row r="336">
          <cell r="B336" t="str">
            <v>NIP_D_OKNU_WSS_D01_P</v>
          </cell>
          <cell r="C336" t="str">
            <v>Possible</v>
          </cell>
          <cell r="D336" t="str">
            <v>WSS</v>
          </cell>
          <cell r="E336" t="str">
            <v>OKNU</v>
          </cell>
          <cell r="F336" t="str">
            <v>OGHARA1_FS</v>
          </cell>
          <cell r="G336" t="str">
            <v>NIP_BP06_Cluster 2B</v>
          </cell>
          <cell r="H336" t="str">
            <v>NIP_D_OKNU_WSS_D01</v>
          </cell>
          <cell r="I336" t="str">
            <v>Ranked OUT</v>
          </cell>
          <cell r="J336" t="str">
            <v>8. New gas (OKLNG)</v>
          </cell>
          <cell r="K336" t="str">
            <v>3. New Oil</v>
          </cell>
        </row>
        <row r="337">
          <cell r="B337" t="str">
            <v>NIP_D_OKNU_WSS_G30_P</v>
          </cell>
          <cell r="C337" t="str">
            <v>Possible</v>
          </cell>
          <cell r="D337" t="str">
            <v>WSS</v>
          </cell>
          <cell r="E337" t="str">
            <v>OKNU</v>
          </cell>
          <cell r="F337" t="str">
            <v>NAG Cluster PF</v>
          </cell>
          <cell r="G337" t="e">
            <v>#N/A</v>
          </cell>
          <cell r="H337" t="str">
            <v>NIP_D_OKNU_WSS_G30</v>
          </cell>
          <cell r="I337" t="str">
            <v>Ranked OUT</v>
          </cell>
          <cell r="J337" t="str">
            <v>8. New gas (OKLNG)</v>
          </cell>
          <cell r="K337" t="str">
            <v>3. New Oil</v>
          </cell>
        </row>
        <row r="338">
          <cell r="B338" t="str">
            <v>NIP_D_OKOL_ELA_G01_P</v>
          </cell>
          <cell r="C338" t="str">
            <v>Possible</v>
          </cell>
          <cell r="D338" t="str">
            <v>ELA</v>
          </cell>
          <cell r="E338" t="str">
            <v>OKOL</v>
          </cell>
          <cell r="F338" t="str">
            <v>NAG PF</v>
          </cell>
          <cell r="G338" t="e">
            <v>#N/A</v>
          </cell>
          <cell r="H338" t="str">
            <v>NIP_D_OKOL_ELA_G01</v>
          </cell>
          <cell r="I338" t="str">
            <v>Ranked IN</v>
          </cell>
          <cell r="J338" t="str">
            <v>5. Ongoing Gas</v>
          </cell>
          <cell r="K338" t="str">
            <v>3. New Oil</v>
          </cell>
        </row>
        <row r="339">
          <cell r="B339" t="str">
            <v>NIP_D_OKOR_EWS_D01_P</v>
          </cell>
          <cell r="C339" t="str">
            <v>Possible</v>
          </cell>
          <cell r="D339" t="str">
            <v>EWS</v>
          </cell>
          <cell r="E339" t="str">
            <v>OKOR</v>
          </cell>
          <cell r="F339" t="str">
            <v>SOKU1_FS</v>
          </cell>
          <cell r="G339" t="str">
            <v>NIP_BP06_Okoroba/Oloibiri IOGD</v>
          </cell>
          <cell r="H339" t="str">
            <v>NIP_D_OKOR_EWS_D01</v>
          </cell>
          <cell r="I339" t="str">
            <v>Ranked IN</v>
          </cell>
          <cell r="J339" t="str">
            <v>4. Oil Pre-FID</v>
          </cell>
          <cell r="K339" t="str">
            <v>3. New Oil</v>
          </cell>
        </row>
        <row r="340">
          <cell r="B340" t="str">
            <v>NIP_D_OKOR_EWS_D02_P</v>
          </cell>
          <cell r="C340" t="str">
            <v>Possible</v>
          </cell>
          <cell r="D340" t="str">
            <v>EWS</v>
          </cell>
          <cell r="E340" t="str">
            <v>OKOR</v>
          </cell>
          <cell r="F340" t="str">
            <v>SOKU1_FS</v>
          </cell>
          <cell r="G340" t="str">
            <v>NIP_BP06_Okoroba/Oloibiri IOGD</v>
          </cell>
          <cell r="H340" t="str">
            <v>NIP_D_OKOR_EWS_D02</v>
          </cell>
          <cell r="I340" t="str">
            <v>Ranked IN</v>
          </cell>
          <cell r="J340" t="str">
            <v>4. Oil Pre-FID</v>
          </cell>
          <cell r="K340" t="str">
            <v>3. New Oil</v>
          </cell>
        </row>
        <row r="341">
          <cell r="B341" t="str">
            <v>NIP_D_Okoroba/Oloibiri IOGD_PRA_P</v>
          </cell>
          <cell r="C341" t="str">
            <v>Possible</v>
          </cell>
          <cell r="D341" t="str">
            <v>Corporate</v>
          </cell>
          <cell r="E341" t="str">
            <v>PRA</v>
          </cell>
          <cell r="F341" t="str">
            <v>DNR Prod Facilty</v>
          </cell>
          <cell r="G341" t="str">
            <v>Corporate PRA</v>
          </cell>
          <cell r="H341" t="str">
            <v>NIP_D_Okoroba/Oloibiri IOGD_PRA</v>
          </cell>
          <cell r="I341" t="str">
            <v>Ranked IN</v>
          </cell>
          <cell r="J341" t="str">
            <v>4. Oil Pre-FID</v>
          </cell>
          <cell r="K341" t="str">
            <v>PRA</v>
          </cell>
        </row>
        <row r="342">
          <cell r="B342" t="str">
            <v>NIP_D_OLOM_WLA_C01_P</v>
          </cell>
          <cell r="C342" t="str">
            <v>Possible</v>
          </cell>
          <cell r="D342" t="str">
            <v>WLA</v>
          </cell>
          <cell r="E342" t="str">
            <v>OLOM</v>
          </cell>
          <cell r="F342" t="str">
            <v>OLOMORO1_FS</v>
          </cell>
          <cell r="G342" t="str">
            <v>NIP_BP06_Olomoro Workover</v>
          </cell>
          <cell r="H342" t="str">
            <v>NIP_D_OLOM_WLA_C01</v>
          </cell>
          <cell r="I342" t="str">
            <v>Ranked IN</v>
          </cell>
          <cell r="J342" t="str">
            <v>4. Oil Pre-FID</v>
          </cell>
          <cell r="K342" t="str">
            <v>3. New Oil</v>
          </cell>
        </row>
        <row r="343">
          <cell r="B343" t="str">
            <v>NIP_D_OLOM_WLA_D01_P</v>
          </cell>
          <cell r="C343" t="str">
            <v>Possible</v>
          </cell>
          <cell r="D343" t="str">
            <v>WLA</v>
          </cell>
          <cell r="E343" t="str">
            <v>OLOM</v>
          </cell>
          <cell r="F343" t="str">
            <v>OLOMORO1_FS</v>
          </cell>
          <cell r="G343" t="str">
            <v>NIP_BP06_AOU Module 3</v>
          </cell>
          <cell r="H343" t="str">
            <v>NIP_D_OLOM_WLA_D01</v>
          </cell>
          <cell r="I343" t="str">
            <v>Ranked OUT</v>
          </cell>
          <cell r="J343" t="str">
            <v>4. Oil Pre-FID</v>
          </cell>
          <cell r="K343" t="str">
            <v>3. New Oil</v>
          </cell>
        </row>
        <row r="344">
          <cell r="B344" t="str">
            <v>NIP_D_OLOM_WLA_S01_P</v>
          </cell>
          <cell r="C344" t="str">
            <v>Possible</v>
          </cell>
          <cell r="D344" t="str">
            <v>WLA</v>
          </cell>
          <cell r="E344" t="str">
            <v>OLOM</v>
          </cell>
          <cell r="F344" t="str">
            <v>OLOMORO1_FS</v>
          </cell>
          <cell r="G344" t="str">
            <v>NIP_BP06_Integrity</v>
          </cell>
          <cell r="H344" t="str">
            <v>NIP_D_OLOM_WLA_S01</v>
          </cell>
          <cell r="I344" t="str">
            <v>Ranked IN</v>
          </cell>
          <cell r="J344" t="str">
            <v>1. NFA</v>
          </cell>
          <cell r="K344" t="str">
            <v>2. LIO</v>
          </cell>
        </row>
        <row r="345">
          <cell r="B345" t="str">
            <v>NIP_D_OLOM_WLA_T01_P</v>
          </cell>
          <cell r="C345" t="str">
            <v>Possible</v>
          </cell>
          <cell r="D345" t="str">
            <v>WLA</v>
          </cell>
          <cell r="E345" t="str">
            <v>OLOM</v>
          </cell>
          <cell r="F345" t="str">
            <v>OLOMORO1_FS</v>
          </cell>
          <cell r="G345" t="str">
            <v>NIP_BP06_2006 LIO</v>
          </cell>
          <cell r="H345" t="str">
            <v>NIP_D_OLOM_WLA_T01</v>
          </cell>
          <cell r="I345" t="str">
            <v>Ranked IN</v>
          </cell>
          <cell r="J345" t="str">
            <v>1. NFA</v>
          </cell>
          <cell r="K345" t="str">
            <v>2. LIO</v>
          </cell>
        </row>
        <row r="346">
          <cell r="B346" t="str">
            <v>NIP_D_Olomoro Workover_PRA_P</v>
          </cell>
          <cell r="C346" t="str">
            <v>Possible</v>
          </cell>
          <cell r="D346" t="str">
            <v>Corporate</v>
          </cell>
          <cell r="E346" t="str">
            <v>PRA</v>
          </cell>
          <cell r="F346" t="str">
            <v>DNR Prod Facilty</v>
          </cell>
          <cell r="G346" t="str">
            <v>Corporate PRA</v>
          </cell>
          <cell r="H346" t="str">
            <v>NIP_D_Olomoro Workover_PRA</v>
          </cell>
          <cell r="I346" t="str">
            <v>Ranked IN</v>
          </cell>
          <cell r="J346" t="str">
            <v>4. Oil Pre-FID</v>
          </cell>
          <cell r="K346" t="str">
            <v>PRA</v>
          </cell>
        </row>
        <row r="347">
          <cell r="B347" t="str">
            <v>NIP_D_OPNO_WSS_G01_P</v>
          </cell>
          <cell r="C347" t="str">
            <v>Possible</v>
          </cell>
          <cell r="D347" t="str">
            <v>WSS</v>
          </cell>
          <cell r="E347" t="str">
            <v>OPNO</v>
          </cell>
          <cell r="F347" t="str">
            <v>NAG PF</v>
          </cell>
          <cell r="G347" t="e">
            <v>#N/A</v>
          </cell>
          <cell r="H347" t="str">
            <v>NIP_D_OPNO_WSS_G01</v>
          </cell>
          <cell r="I347" t="str">
            <v>Ranked OUT</v>
          </cell>
          <cell r="J347" t="str">
            <v>8. New gas (OKLNG)</v>
          </cell>
          <cell r="K347" t="str">
            <v>3. New Oil</v>
          </cell>
        </row>
        <row r="348">
          <cell r="B348" t="str">
            <v>NIP_D_OPNO_WSS_I01_P</v>
          </cell>
          <cell r="C348" t="str">
            <v>Possible</v>
          </cell>
          <cell r="D348" t="str">
            <v>WSS</v>
          </cell>
          <cell r="E348" t="str">
            <v>OPNO</v>
          </cell>
          <cell r="F348" t="str">
            <v>OPUKUSHI1_FS</v>
          </cell>
          <cell r="G348" t="str">
            <v>NIP_BP06_Southern Swamp IOGP</v>
          </cell>
          <cell r="H348" t="str">
            <v>NIP_D_OPNO_WSS_I01</v>
          </cell>
          <cell r="I348" t="str">
            <v>Ranked IN</v>
          </cell>
          <cell r="J348" t="str">
            <v>6. New gas (NLNG)</v>
          </cell>
          <cell r="K348" t="str">
            <v>3. New Oil</v>
          </cell>
        </row>
        <row r="349">
          <cell r="B349" t="str">
            <v>NIP_D_OPOM_WSS_I01_P</v>
          </cell>
          <cell r="C349" t="str">
            <v>Possible</v>
          </cell>
          <cell r="D349" t="str">
            <v>WSS</v>
          </cell>
          <cell r="E349" t="str">
            <v>OPOM</v>
          </cell>
          <cell r="F349" t="str">
            <v>BENISEDE1_FS</v>
          </cell>
          <cell r="G349" t="str">
            <v>NIP_BP06_Southern Swamp IOGP</v>
          </cell>
          <cell r="H349" t="str">
            <v>NIP_D_OPOM_WSS_I01</v>
          </cell>
          <cell r="I349" t="str">
            <v>Ranked IN</v>
          </cell>
          <cell r="J349" t="str">
            <v>6. New gas (NLNG)</v>
          </cell>
          <cell r="K349" t="str">
            <v>3. New Oil</v>
          </cell>
        </row>
        <row r="350">
          <cell r="B350" t="str">
            <v>NIP_D_OPOM_WSS_R02_P</v>
          </cell>
          <cell r="C350" t="str">
            <v>Possible</v>
          </cell>
          <cell r="D350" t="str">
            <v>WSS</v>
          </cell>
          <cell r="E350" t="str">
            <v>OPOM</v>
          </cell>
          <cell r="F350" t="str">
            <v>BENISEDE1_FS</v>
          </cell>
          <cell r="G350" t="str">
            <v>NIP_BP06_2007 LIO</v>
          </cell>
          <cell r="H350" t="str">
            <v>NIP_D_OPOM_WSS_R02</v>
          </cell>
          <cell r="I350" t="str">
            <v>Ranked IN</v>
          </cell>
          <cell r="J350" t="str">
            <v>1. NFA</v>
          </cell>
          <cell r="K350" t="str">
            <v>2. LIO</v>
          </cell>
        </row>
        <row r="351">
          <cell r="B351" t="str">
            <v>NIP_D_OPUA_WNS_D01_P</v>
          </cell>
          <cell r="C351" t="str">
            <v>Possible</v>
          </cell>
          <cell r="D351" t="str">
            <v>WNS</v>
          </cell>
          <cell r="E351" t="str">
            <v>OPUA</v>
          </cell>
          <cell r="F351" t="str">
            <v>OPUAMA1_FS</v>
          </cell>
          <cell r="G351" t="str">
            <v>NIP_BP06_Otumara Node IOGD</v>
          </cell>
          <cell r="H351" t="str">
            <v>NIP_D_OPUA_WNS_D01</v>
          </cell>
          <cell r="I351" t="str">
            <v>Ranked IN</v>
          </cell>
          <cell r="J351" t="str">
            <v>4. Oil Pre-FID</v>
          </cell>
          <cell r="K351" t="str">
            <v>3. New Oil</v>
          </cell>
        </row>
        <row r="352">
          <cell r="B352" t="str">
            <v>NIP_D_OPUA_WNS_I01_P</v>
          </cell>
          <cell r="C352" t="str">
            <v>Possible</v>
          </cell>
          <cell r="D352" t="str">
            <v>WNS</v>
          </cell>
          <cell r="E352" t="str">
            <v>OPUA</v>
          </cell>
          <cell r="F352" t="str">
            <v>OPUAMA1_FS</v>
          </cell>
          <cell r="G352" t="str">
            <v>NIP_BP06_AG Solutions-Otumara</v>
          </cell>
          <cell r="H352" t="str">
            <v>NIP_D_OPUA_WNS_I01</v>
          </cell>
          <cell r="I352" t="str">
            <v>Ranked IN</v>
          </cell>
          <cell r="J352" t="str">
            <v>4. Oil Pre-FID</v>
          </cell>
          <cell r="K352" t="str">
            <v>3. New Oil</v>
          </cell>
        </row>
        <row r="353">
          <cell r="B353" t="str">
            <v>NIP_D_OPUK_WSS_D03_P</v>
          </cell>
          <cell r="C353" t="str">
            <v>Possible</v>
          </cell>
          <cell r="D353" t="str">
            <v>WSS</v>
          </cell>
          <cell r="E353" t="str">
            <v>OPUK</v>
          </cell>
          <cell r="F353" t="str">
            <v>OPUKUSHI1_FS</v>
          </cell>
          <cell r="G353" t="str">
            <v>NIP_BP06_Southern Swamp IOGP</v>
          </cell>
          <cell r="H353" t="str">
            <v>NIP_D_OPUK_WSS_D03</v>
          </cell>
          <cell r="I353" t="str">
            <v>Ranked IN</v>
          </cell>
          <cell r="J353" t="str">
            <v>6. New gas (NLNG)</v>
          </cell>
          <cell r="K353" t="str">
            <v>3. New Oil</v>
          </cell>
        </row>
        <row r="354">
          <cell r="B354" t="str">
            <v>NIP_D_OPUK_WSS_D04_P</v>
          </cell>
          <cell r="C354" t="str">
            <v>Possible</v>
          </cell>
          <cell r="D354" t="str">
            <v>WSS</v>
          </cell>
          <cell r="E354" t="str">
            <v>OPUK</v>
          </cell>
          <cell r="F354" t="str">
            <v>OPUKUSHI1_FS</v>
          </cell>
          <cell r="G354" t="str">
            <v>NIP_BP06_Southern Swamp IOGP</v>
          </cell>
          <cell r="H354" t="str">
            <v>NIP_D_OPUK_WSS_D04</v>
          </cell>
          <cell r="I354" t="str">
            <v>Ranked IN</v>
          </cell>
          <cell r="J354" t="str">
            <v>6. New gas (NLNG)</v>
          </cell>
          <cell r="K354" t="str">
            <v>3. New Oil</v>
          </cell>
        </row>
        <row r="355">
          <cell r="B355" t="str">
            <v>NIP_D_OPUK_WSS_G01_P</v>
          </cell>
          <cell r="C355" t="str">
            <v>Possible</v>
          </cell>
          <cell r="D355" t="str">
            <v>WSS</v>
          </cell>
          <cell r="E355" t="str">
            <v>OPUK</v>
          </cell>
          <cell r="F355" t="str">
            <v>NAG PF</v>
          </cell>
          <cell r="G355" t="e">
            <v>#N/A</v>
          </cell>
          <cell r="H355" t="str">
            <v>NIP_D_OPUK_WSS_G01</v>
          </cell>
          <cell r="I355" t="str">
            <v>Ranked OUT</v>
          </cell>
          <cell r="J355" t="str">
            <v>8. New gas (OKLNG)</v>
          </cell>
          <cell r="K355" t="str">
            <v>3. New Oil</v>
          </cell>
        </row>
        <row r="356">
          <cell r="B356" t="str">
            <v>NIP_D_OPUK_WSS_I01_P</v>
          </cell>
          <cell r="C356" t="str">
            <v>Possible</v>
          </cell>
          <cell r="D356" t="str">
            <v>WSS</v>
          </cell>
          <cell r="E356" t="str">
            <v>OPUK</v>
          </cell>
          <cell r="F356" t="str">
            <v>OPUKUSHI1_FS</v>
          </cell>
          <cell r="G356" t="str">
            <v>NIP_BP06_Southern Swamp IOGP</v>
          </cell>
          <cell r="H356" t="str">
            <v>NIP_D_OPUK_WSS_I01</v>
          </cell>
          <cell r="I356" t="str">
            <v>Ranked IN</v>
          </cell>
          <cell r="J356" t="str">
            <v>6. New gas (NLNG)</v>
          </cell>
          <cell r="K356" t="str">
            <v>3. New Oil</v>
          </cell>
        </row>
        <row r="357">
          <cell r="B357" t="str">
            <v>NIP_D_OPUK_WSS_R02_P</v>
          </cell>
          <cell r="C357" t="str">
            <v>Possible</v>
          </cell>
          <cell r="D357" t="str">
            <v>WSS</v>
          </cell>
          <cell r="E357" t="str">
            <v>OPUK</v>
          </cell>
          <cell r="F357" t="str">
            <v>OPUKUSHI1_FS</v>
          </cell>
          <cell r="G357" t="str">
            <v>NIP_BP06_2007 LIO</v>
          </cell>
          <cell r="H357" t="str">
            <v>NIP_D_OPUK_WSS_R02</v>
          </cell>
          <cell r="I357" t="str">
            <v>Ranked IN</v>
          </cell>
          <cell r="J357" t="str">
            <v>1. NFA</v>
          </cell>
          <cell r="K357" t="str">
            <v>2. LIO</v>
          </cell>
        </row>
        <row r="358">
          <cell r="B358" t="str">
            <v>NIP_D_ORBO_WSS_G01_P</v>
          </cell>
          <cell r="C358" t="str">
            <v>Possible</v>
          </cell>
          <cell r="D358" t="str">
            <v>WSS</v>
          </cell>
          <cell r="E358" t="str">
            <v>ORBO</v>
          </cell>
          <cell r="F358" t="str">
            <v>NAG PF</v>
          </cell>
          <cell r="G358" t="e">
            <v>#N/A</v>
          </cell>
          <cell r="H358" t="str">
            <v>NIP_D_ORBO_WSS_G01</v>
          </cell>
          <cell r="I358" t="str">
            <v>Ranked OUT</v>
          </cell>
          <cell r="J358" t="str">
            <v>8. New gas (OKLNG)</v>
          </cell>
          <cell r="K358" t="str">
            <v>3. New Oil</v>
          </cell>
        </row>
        <row r="359">
          <cell r="B359" t="str">
            <v>NIP_D_ORNI_WLA_D01_P</v>
          </cell>
          <cell r="C359" t="str">
            <v>Possible</v>
          </cell>
          <cell r="D359" t="str">
            <v>WLA</v>
          </cell>
          <cell r="E359" t="str">
            <v>ORNI</v>
          </cell>
          <cell r="F359" t="str">
            <v>ORONI1_FS</v>
          </cell>
          <cell r="G359" t="str">
            <v>NIP_BP06_GUGG-Oroni</v>
          </cell>
          <cell r="H359" t="str">
            <v>NIP_D_ORNI_WLA_D01</v>
          </cell>
          <cell r="I359" t="e">
            <v>#N/A</v>
          </cell>
          <cell r="J359" t="e">
            <v>#N/A</v>
          </cell>
          <cell r="K359" t="str">
            <v>3. New Oil</v>
          </cell>
        </row>
        <row r="360">
          <cell r="B360" t="str">
            <v>NIP_D_ORNI_WLA_I01_P</v>
          </cell>
          <cell r="C360" t="str">
            <v>Possible</v>
          </cell>
          <cell r="D360" t="str">
            <v>WLA</v>
          </cell>
          <cell r="E360" t="str">
            <v>ORNI</v>
          </cell>
          <cell r="F360" t="str">
            <v>ORONI1_FS</v>
          </cell>
          <cell r="G360" t="str">
            <v>NIP_BP06_GUGG-Oroni</v>
          </cell>
          <cell r="H360" t="str">
            <v>NIP_D_ORNI_WLA_I01</v>
          </cell>
          <cell r="I360" t="str">
            <v>Ranked OUT</v>
          </cell>
          <cell r="J360" t="str">
            <v>4. Oil Pre-FID</v>
          </cell>
          <cell r="K360" t="str">
            <v>3. New Oil</v>
          </cell>
        </row>
        <row r="361">
          <cell r="B361" t="str">
            <v>NIP_D_ORNI_WLA_T01_P</v>
          </cell>
          <cell r="C361" t="str">
            <v>Possible</v>
          </cell>
          <cell r="D361" t="str">
            <v>WLA</v>
          </cell>
          <cell r="E361" t="str">
            <v>ORNI</v>
          </cell>
          <cell r="F361" t="str">
            <v>ORONI1_FS</v>
          </cell>
          <cell r="G361" t="str">
            <v>NIP_BP06_2006 LIO</v>
          </cell>
          <cell r="H361" t="str">
            <v>NIP_D_ORNI_WLA_T01</v>
          </cell>
          <cell r="I361" t="str">
            <v>Ranked IN</v>
          </cell>
          <cell r="J361" t="str">
            <v>1. NFA</v>
          </cell>
          <cell r="K361" t="str">
            <v>2. LIO</v>
          </cell>
        </row>
        <row r="362">
          <cell r="B362" t="str">
            <v>NIP_D_ORUB_EES_D01_P</v>
          </cell>
          <cell r="C362" t="str">
            <v>Possible</v>
          </cell>
          <cell r="D362" t="str">
            <v>EES</v>
          </cell>
          <cell r="E362" t="str">
            <v>ORUB</v>
          </cell>
          <cell r="F362" t="str">
            <v>ORUBIRI1_FS</v>
          </cell>
          <cell r="G362" t="str">
            <v>NIP_BP06_Alakiri Node FOD</v>
          </cell>
          <cell r="H362" t="str">
            <v>NIP_D_ORUB_EES_D01</v>
          </cell>
          <cell r="I362" t="str">
            <v>Ranked OUT</v>
          </cell>
          <cell r="J362" t="str">
            <v>4. Oil Pre-FID</v>
          </cell>
          <cell r="K362" t="str">
            <v>3. New Oil</v>
          </cell>
        </row>
        <row r="363">
          <cell r="B363" t="str">
            <v>NIP_D_ORUB_EES_R01_P</v>
          </cell>
          <cell r="C363" t="str">
            <v>Possible</v>
          </cell>
          <cell r="D363" t="str">
            <v>EES</v>
          </cell>
          <cell r="E363" t="str">
            <v>ORUB</v>
          </cell>
          <cell r="F363" t="str">
            <v>ORUBIRI1_FS</v>
          </cell>
          <cell r="G363" t="str">
            <v>NIP_BP06_2006 LIO</v>
          </cell>
          <cell r="H363" t="str">
            <v>NIP_D_ORUB_EES_R01</v>
          </cell>
          <cell r="I363" t="str">
            <v>Ranked IN</v>
          </cell>
          <cell r="J363" t="str">
            <v>1. NFA</v>
          </cell>
          <cell r="K363" t="str">
            <v>2. LIO</v>
          </cell>
        </row>
        <row r="364">
          <cell r="B364" t="str">
            <v>NIP_D_OTAM_ELA_D01_P</v>
          </cell>
          <cell r="C364" t="str">
            <v>Possible</v>
          </cell>
          <cell r="D364" t="str">
            <v>ELA</v>
          </cell>
          <cell r="E364" t="str">
            <v>OTAM</v>
          </cell>
          <cell r="F364" t="str">
            <v>UMUECHEM1_FS</v>
          </cell>
          <cell r="G364" t="str">
            <v>NIP_BP06_Umuechem/Otamini IOGD</v>
          </cell>
          <cell r="H364" t="str">
            <v>NIP_D_OTAM_ELA_D01</v>
          </cell>
          <cell r="I364" t="str">
            <v>Ranked IN</v>
          </cell>
          <cell r="J364" t="str">
            <v>4. Oil Pre-FID</v>
          </cell>
          <cell r="K364" t="str">
            <v>3. New Oil</v>
          </cell>
        </row>
        <row r="365">
          <cell r="B365" t="str">
            <v>NIP_D_OTAM_ELA_I01_P</v>
          </cell>
          <cell r="C365" t="str">
            <v>Possible</v>
          </cell>
          <cell r="D365" t="str">
            <v>ELA</v>
          </cell>
          <cell r="E365" t="str">
            <v>OTAM</v>
          </cell>
          <cell r="F365" t="str">
            <v>UMUECHEM1_FS</v>
          </cell>
          <cell r="G365" t="str">
            <v>NIP_BP06_AG Solutions Umuechem/Otamini IOGD</v>
          </cell>
          <cell r="H365" t="str">
            <v>NIP_D_OTAM_ELA_I01</v>
          </cell>
          <cell r="I365" t="str">
            <v>Ranked IN</v>
          </cell>
          <cell r="J365" t="str">
            <v>4. Oil Pre-FID</v>
          </cell>
          <cell r="K365" t="str">
            <v>3. New Oil</v>
          </cell>
        </row>
        <row r="366">
          <cell r="B366" t="str">
            <v>NIP_D_OTAM_ELA_R01_P</v>
          </cell>
          <cell r="C366" t="str">
            <v>Possible</v>
          </cell>
          <cell r="D366" t="str">
            <v>ELA</v>
          </cell>
          <cell r="E366" t="str">
            <v>OTAM</v>
          </cell>
          <cell r="F366" t="str">
            <v>UMUECHEM1_FS</v>
          </cell>
          <cell r="G366" t="str">
            <v>NIP_BP06_2006 LIO</v>
          </cell>
          <cell r="H366" t="str">
            <v>NIP_D_OTAM_ELA_R01</v>
          </cell>
          <cell r="I366" t="str">
            <v>Ranked IN</v>
          </cell>
          <cell r="J366" t="str">
            <v>1. NFA</v>
          </cell>
          <cell r="K366" t="str">
            <v>2. LIO</v>
          </cell>
        </row>
        <row r="367">
          <cell r="B367" t="str">
            <v>NIP_D_OTAM_ELA_R02_P</v>
          </cell>
          <cell r="C367" t="str">
            <v>Possible</v>
          </cell>
          <cell r="D367" t="str">
            <v>ELA</v>
          </cell>
          <cell r="E367" t="str">
            <v>OTAM</v>
          </cell>
          <cell r="F367" t="str">
            <v>UMUECHEM1_FS</v>
          </cell>
          <cell r="G367" t="str">
            <v>NIP_BP06_2007 LIO</v>
          </cell>
          <cell r="H367" t="str">
            <v>NIP_D_OTAM_ELA_R02</v>
          </cell>
          <cell r="I367" t="str">
            <v>Ranked IN</v>
          </cell>
          <cell r="J367" t="str">
            <v>1. NFA</v>
          </cell>
          <cell r="K367" t="str">
            <v>2. LIO</v>
          </cell>
        </row>
        <row r="368">
          <cell r="B368" t="str">
            <v>NIP_D_OTAM_ELA_S01_P</v>
          </cell>
          <cell r="C368" t="str">
            <v>Possible</v>
          </cell>
          <cell r="D368" t="str">
            <v>ELA</v>
          </cell>
          <cell r="E368" t="str">
            <v>OTAM</v>
          </cell>
          <cell r="F368" t="str">
            <v>UMUECHEM1_FS</v>
          </cell>
          <cell r="G368" t="str">
            <v>NIP_BP06_Integrity</v>
          </cell>
          <cell r="H368" t="str">
            <v>NIP_D_OTAM_ELA_S01</v>
          </cell>
          <cell r="I368" t="str">
            <v>Ranked IN</v>
          </cell>
          <cell r="J368" t="str">
            <v>1. NFA</v>
          </cell>
          <cell r="K368" t="str">
            <v>2. LIO</v>
          </cell>
        </row>
        <row r="369">
          <cell r="B369" t="str">
            <v>NIP_D_OTUM_WNS_C01_P</v>
          </cell>
          <cell r="C369" t="str">
            <v>Possible</v>
          </cell>
          <cell r="D369" t="str">
            <v>WNS</v>
          </cell>
          <cell r="E369" t="str">
            <v>OTUM</v>
          </cell>
          <cell r="F369" t="str">
            <v>OTUMARA1_FS</v>
          </cell>
          <cell r="G369" t="str">
            <v>NIP_BP06_Otumara Node IOGD</v>
          </cell>
          <cell r="H369" t="str">
            <v>NIP_D_OTUM_WNS_C01</v>
          </cell>
          <cell r="I369" t="str">
            <v>Ranked IN</v>
          </cell>
          <cell r="J369" t="str">
            <v>4. Oil Pre-FID</v>
          </cell>
          <cell r="K369" t="str">
            <v>3. New Oil</v>
          </cell>
        </row>
        <row r="370">
          <cell r="B370" t="str">
            <v>NIP_D_OTUM_WNS_D02_P</v>
          </cell>
          <cell r="C370" t="str">
            <v>Possible</v>
          </cell>
          <cell r="D370" t="str">
            <v>WNS</v>
          </cell>
          <cell r="E370" t="str">
            <v>OTUM</v>
          </cell>
          <cell r="F370" t="str">
            <v>OTUMARA1_FS</v>
          </cell>
          <cell r="G370" t="str">
            <v>NIP_BP06_Otumara Node IOGD</v>
          </cell>
          <cell r="H370" t="str">
            <v>NIP_D_OTUM_WNS_D02</v>
          </cell>
          <cell r="I370" t="str">
            <v>Ranked IN</v>
          </cell>
          <cell r="J370" t="str">
            <v>4. Oil Pre-FID</v>
          </cell>
          <cell r="K370" t="str">
            <v>3. New Oil</v>
          </cell>
        </row>
        <row r="371">
          <cell r="B371" t="str">
            <v>NIP_D_OTUM_WNS_I01_P</v>
          </cell>
          <cell r="C371" t="str">
            <v>Possible</v>
          </cell>
          <cell r="D371" t="str">
            <v>WNS</v>
          </cell>
          <cell r="E371" t="str">
            <v>OTUM</v>
          </cell>
          <cell r="F371" t="str">
            <v>OTUMARA1_FS</v>
          </cell>
          <cell r="G371" t="str">
            <v>NIP_BP06_AG Solutions-Otumara</v>
          </cell>
          <cell r="H371" t="str">
            <v>NIP_D_OTUM_WNS_I01</v>
          </cell>
          <cell r="I371" t="str">
            <v>Ranked IN</v>
          </cell>
          <cell r="J371" t="str">
            <v>4. Oil Pre-FID</v>
          </cell>
          <cell r="K371" t="str">
            <v>3. New Oil</v>
          </cell>
        </row>
        <row r="372">
          <cell r="B372" t="str">
            <v>NIP_D_OTUM_WNS_L01_P</v>
          </cell>
          <cell r="C372" t="str">
            <v>Possible</v>
          </cell>
          <cell r="D372" t="str">
            <v>WNS</v>
          </cell>
          <cell r="E372" t="str">
            <v>OTUM</v>
          </cell>
          <cell r="F372" t="str">
            <v>OTUMARA1_FS</v>
          </cell>
          <cell r="G372" t="str">
            <v>NIP_BP06_Otumara GL</v>
          </cell>
          <cell r="H372" t="str">
            <v>NIP_D_OTUM_WNS_L01</v>
          </cell>
          <cell r="I372" t="str">
            <v>Ranked IN</v>
          </cell>
          <cell r="J372" t="str">
            <v>3. Oil Post-FID</v>
          </cell>
          <cell r="K372" t="str">
            <v>3. New Oil</v>
          </cell>
        </row>
        <row r="373">
          <cell r="B373" t="str">
            <v>NIP_D_OTUM_WNS_T01_P</v>
          </cell>
          <cell r="C373" t="str">
            <v>Possible</v>
          </cell>
          <cell r="D373" t="str">
            <v>WNS</v>
          </cell>
          <cell r="E373" t="str">
            <v>OTUM</v>
          </cell>
          <cell r="F373" t="str">
            <v>OTUMARA1_FS</v>
          </cell>
          <cell r="G373" t="str">
            <v>NIP_BP06_2006 LIO</v>
          </cell>
          <cell r="H373" t="str">
            <v>NIP_D_OTUM_WNS_T01</v>
          </cell>
          <cell r="I373" t="str">
            <v>Ranked IN</v>
          </cell>
          <cell r="J373" t="str">
            <v>1. NFA</v>
          </cell>
          <cell r="K373" t="str">
            <v>2. LIO</v>
          </cell>
        </row>
        <row r="374">
          <cell r="B374" t="str">
            <v>NIP_D_OTUM_WNS_T02_P</v>
          </cell>
          <cell r="C374" t="str">
            <v>Possible</v>
          </cell>
          <cell r="D374" t="str">
            <v>WNS</v>
          </cell>
          <cell r="E374" t="str">
            <v>OTUM</v>
          </cell>
          <cell r="F374" t="str">
            <v>OTUMARA1_FS</v>
          </cell>
          <cell r="G374" t="str">
            <v>NIP_BP06_2007 LIO</v>
          </cell>
          <cell r="H374" t="str">
            <v>NIP_D_OTUM_WNS_T02</v>
          </cell>
          <cell r="I374" t="str">
            <v>Ranked IN</v>
          </cell>
          <cell r="J374" t="str">
            <v>1. NFA</v>
          </cell>
          <cell r="K374" t="str">
            <v>2. LIO</v>
          </cell>
        </row>
        <row r="375">
          <cell r="B375" t="str">
            <v>NIP_D_Otumara Node IOGD_PRA_P</v>
          </cell>
          <cell r="C375" t="str">
            <v>Possible</v>
          </cell>
          <cell r="D375" t="str">
            <v>Corporate</v>
          </cell>
          <cell r="E375" t="str">
            <v>PRA</v>
          </cell>
          <cell r="F375" t="str">
            <v>DNR Prod Facilty</v>
          </cell>
          <cell r="G375" t="str">
            <v>Corporate PRA</v>
          </cell>
          <cell r="H375" t="str">
            <v>NIP_D_Otumara Node IOGD_PRA</v>
          </cell>
          <cell r="I375" t="str">
            <v>Ranked IN</v>
          </cell>
          <cell r="J375" t="str">
            <v>4. Oil Pre-FID</v>
          </cell>
          <cell r="K375" t="str">
            <v>PRA</v>
          </cell>
        </row>
        <row r="376">
          <cell r="B376" t="str">
            <v>NIP_D_OVHO_WLA_D02_P</v>
          </cell>
          <cell r="C376" t="str">
            <v>Possible</v>
          </cell>
          <cell r="D376" t="str">
            <v>WLA</v>
          </cell>
          <cell r="E376" t="str">
            <v>OVHO</v>
          </cell>
          <cell r="F376" t="str">
            <v>AMUKPE1_FS</v>
          </cell>
          <cell r="G376" t="str">
            <v>NIP_BP06_Ovhor FOD</v>
          </cell>
          <cell r="H376" t="str">
            <v>NIP_D_OVHO_WLA_D02</v>
          </cell>
          <cell r="I376" t="str">
            <v>Ranked IN</v>
          </cell>
          <cell r="J376" t="str">
            <v>3. Oil Post-FID</v>
          </cell>
          <cell r="K376" t="str">
            <v>3. New Oil</v>
          </cell>
        </row>
        <row r="377">
          <cell r="B377" t="str">
            <v>NIP_D_OVHO_WLA_T01_P</v>
          </cell>
          <cell r="C377" t="str">
            <v>Possible</v>
          </cell>
          <cell r="D377" t="str">
            <v>WLA</v>
          </cell>
          <cell r="E377" t="str">
            <v>OVHO</v>
          </cell>
          <cell r="F377" t="str">
            <v>AMUKPE1_FS</v>
          </cell>
          <cell r="G377" t="str">
            <v>NIP_BP06_2006 LIO</v>
          </cell>
          <cell r="H377" t="str">
            <v>NIP_D_OVHO_WLA_T01</v>
          </cell>
          <cell r="I377" t="str">
            <v>Ranked IN</v>
          </cell>
          <cell r="J377" t="str">
            <v>1. NFA</v>
          </cell>
          <cell r="K377" t="str">
            <v>2. LIO</v>
          </cell>
        </row>
        <row r="378">
          <cell r="B378" t="str">
            <v>NIP_D_Ovhor FOD Facilities Cost_P</v>
          </cell>
          <cell r="C378" t="str">
            <v>Possible</v>
          </cell>
          <cell r="D378" t="str">
            <v>Facility Costs</v>
          </cell>
          <cell r="E378" t="str">
            <v>OVHO</v>
          </cell>
          <cell r="F378" t="str">
            <v>DNR Prod Facilty</v>
          </cell>
          <cell r="G378" t="str">
            <v>Corporate - Facility</v>
          </cell>
          <cell r="H378" t="str">
            <v>NIP_D_Ovhor FOD Facilities Cost</v>
          </cell>
          <cell r="I378" t="str">
            <v>Ranked IN</v>
          </cell>
          <cell r="J378" t="str">
            <v>3. Oil Post-FID</v>
          </cell>
          <cell r="K378" t="str">
            <v>Facilities</v>
          </cell>
        </row>
        <row r="379">
          <cell r="B379" t="str">
            <v>NIP_D_OWEH_WLA_T01_P</v>
          </cell>
          <cell r="C379" t="str">
            <v>Possible</v>
          </cell>
          <cell r="D379" t="str">
            <v>WLA</v>
          </cell>
          <cell r="E379" t="str">
            <v>OWEH</v>
          </cell>
          <cell r="F379" t="str">
            <v>OWEH1_FS</v>
          </cell>
          <cell r="G379" t="str">
            <v>NIP_BP06_2006 LIO</v>
          </cell>
          <cell r="H379" t="str">
            <v>NIP_D_OWEH_WLA_T01</v>
          </cell>
          <cell r="I379" t="str">
            <v>Ranked IN</v>
          </cell>
          <cell r="J379" t="str">
            <v>1. NFA</v>
          </cell>
          <cell r="K379" t="str">
            <v>2. LIO</v>
          </cell>
        </row>
        <row r="380">
          <cell r="B380" t="str">
            <v>NIP_D_SAGR_WNS_I01_P</v>
          </cell>
          <cell r="C380" t="str">
            <v>Possible</v>
          </cell>
          <cell r="D380" t="str">
            <v>WNS</v>
          </cell>
          <cell r="E380" t="str">
            <v>SAGR</v>
          </cell>
          <cell r="F380" t="str">
            <v>SAGHARA1_FS</v>
          </cell>
          <cell r="G380" t="str">
            <v>NIP_BP06_AG Solutions-Otumara</v>
          </cell>
          <cell r="H380" t="str">
            <v>NIP_D_SAGR_WNS_I01</v>
          </cell>
          <cell r="I380" t="str">
            <v>Ranked IN</v>
          </cell>
          <cell r="J380" t="str">
            <v>4. Oil Pre-FID</v>
          </cell>
          <cell r="K380" t="str">
            <v>3. New Oil</v>
          </cell>
        </row>
        <row r="381">
          <cell r="B381" t="str">
            <v>NIP_D_Santa Barbara FOD Phase 1_PRA_P</v>
          </cell>
          <cell r="C381" t="str">
            <v>Possible</v>
          </cell>
          <cell r="D381" t="str">
            <v>Corporate</v>
          </cell>
          <cell r="E381" t="str">
            <v>PRA</v>
          </cell>
          <cell r="F381" t="str">
            <v>DNR Prod Facilty</v>
          </cell>
          <cell r="G381" t="str">
            <v>Corporate PRA</v>
          </cell>
          <cell r="H381" t="str">
            <v>NIP_D_Santa Barbara FOD Phase 1_PRA</v>
          </cell>
          <cell r="I381" t="str">
            <v>Ranked IN</v>
          </cell>
          <cell r="J381" t="str">
            <v>4. Oil Pre-FID</v>
          </cell>
          <cell r="K381" t="str">
            <v>PRA</v>
          </cell>
        </row>
        <row r="382">
          <cell r="B382" t="str">
            <v>NIP_D_Santa Barbara FOD Phase 2_PRA_P</v>
          </cell>
          <cell r="C382" t="str">
            <v>Possible</v>
          </cell>
          <cell r="D382" t="str">
            <v>Corporate</v>
          </cell>
          <cell r="E382" t="str">
            <v>PRA</v>
          </cell>
          <cell r="F382" t="str">
            <v>DNR Prod Facilty</v>
          </cell>
          <cell r="G382" t="str">
            <v>Corporate PRA</v>
          </cell>
          <cell r="H382" t="str">
            <v>NIP_D_Santa Barbara FOD Phase 2_PRA</v>
          </cell>
          <cell r="I382" t="str">
            <v>Ranked IN</v>
          </cell>
          <cell r="J382" t="str">
            <v>4. Oil Pre-FID</v>
          </cell>
          <cell r="K382" t="str">
            <v>PRA</v>
          </cell>
        </row>
        <row r="383">
          <cell r="B383" t="str">
            <v>NIP_D_SAPL_WLA_SG1_P</v>
          </cell>
          <cell r="C383" t="str">
            <v>Possible</v>
          </cell>
          <cell r="D383" t="str">
            <v>WLA</v>
          </cell>
          <cell r="E383" t="str">
            <v>SAPL</v>
          </cell>
          <cell r="F383" t="str">
            <v>SAPELE1_FS</v>
          </cell>
          <cell r="G383" t="e">
            <v>#N/A</v>
          </cell>
          <cell r="H383" t="str">
            <v>NIP_D_SAPL_WLA_SG1</v>
          </cell>
          <cell r="I383" t="str">
            <v>Ranked IN</v>
          </cell>
          <cell r="J383" t="str">
            <v>1. NFA</v>
          </cell>
          <cell r="K383" t="str">
            <v>3. New Oil</v>
          </cell>
        </row>
        <row r="384">
          <cell r="B384" t="str">
            <v>NIP_D_SAPL_WLA_T01_P</v>
          </cell>
          <cell r="C384" t="str">
            <v>Possible</v>
          </cell>
          <cell r="D384" t="str">
            <v>WLA</v>
          </cell>
          <cell r="E384" t="str">
            <v>SAPL</v>
          </cell>
          <cell r="F384" t="str">
            <v>SAPELE1_FS</v>
          </cell>
          <cell r="G384" t="str">
            <v>NIP_BP06_2006 LIO</v>
          </cell>
          <cell r="H384" t="str">
            <v>NIP_D_SAPL_WLA_T01</v>
          </cell>
          <cell r="I384" t="str">
            <v>Ranked IN</v>
          </cell>
          <cell r="J384" t="str">
            <v>1. NFA</v>
          </cell>
          <cell r="K384" t="str">
            <v>2. LIO</v>
          </cell>
        </row>
        <row r="385">
          <cell r="B385" t="str">
            <v>NIP_D_SAPL_WLA_TG1_P</v>
          </cell>
          <cell r="C385" t="str">
            <v>Possible</v>
          </cell>
          <cell r="D385" t="str">
            <v>WLA</v>
          </cell>
          <cell r="E385" t="str">
            <v>SAPL</v>
          </cell>
          <cell r="F385" t="str">
            <v>SAPELE1_FS</v>
          </cell>
          <cell r="G385" t="e">
            <v>#N/A</v>
          </cell>
          <cell r="H385" t="str">
            <v>NIP_D_SAPL_WLA_TG1</v>
          </cell>
          <cell r="I385" t="str">
            <v>Ranked IN</v>
          </cell>
          <cell r="J385" t="str">
            <v>1. NFA</v>
          </cell>
          <cell r="K385" t="str">
            <v>3. New Oil</v>
          </cell>
        </row>
        <row r="386">
          <cell r="B386" t="str">
            <v>NIP_D_SBAR_EWS_B01_P</v>
          </cell>
          <cell r="C386" t="str">
            <v>Possible</v>
          </cell>
          <cell r="D386" t="str">
            <v>EWS</v>
          </cell>
          <cell r="E386" t="str">
            <v>SBAR</v>
          </cell>
          <cell r="F386" t="str">
            <v>SANTA_BARBARA1_FS</v>
          </cell>
          <cell r="G386" t="str">
            <v>NIP_BP06_2006 LIO</v>
          </cell>
          <cell r="H386" t="str">
            <v>NIP_D_SBAR_EWS_B01</v>
          </cell>
          <cell r="I386" t="str">
            <v>Ranked IN</v>
          </cell>
          <cell r="J386" t="str">
            <v>1. NFA</v>
          </cell>
          <cell r="K386" t="str">
            <v>2. LIO</v>
          </cell>
        </row>
        <row r="387">
          <cell r="B387" t="str">
            <v>NIP_D_SBAR_EWS_D01_P</v>
          </cell>
          <cell r="C387" t="str">
            <v>Possible</v>
          </cell>
          <cell r="D387" t="str">
            <v>EWS</v>
          </cell>
          <cell r="E387" t="str">
            <v>SBAR</v>
          </cell>
          <cell r="F387" t="str">
            <v>SANTA_BARBARA1_FS</v>
          </cell>
          <cell r="G387" t="str">
            <v>NIP_BP06_Santa Barbara FOD Phase 1</v>
          </cell>
          <cell r="H387" t="str">
            <v>NIP_D_SBAR_EWS_D01</v>
          </cell>
          <cell r="I387" t="str">
            <v>Ranked IN</v>
          </cell>
          <cell r="J387" t="str">
            <v>4. Oil Pre-FID</v>
          </cell>
          <cell r="K387" t="str">
            <v>3. New Oil</v>
          </cell>
        </row>
        <row r="388">
          <cell r="B388" t="str">
            <v>NIP_D_SBAR_EWS_D02_P</v>
          </cell>
          <cell r="C388" t="str">
            <v>Possible</v>
          </cell>
          <cell r="D388" t="str">
            <v>EWS</v>
          </cell>
          <cell r="E388" t="str">
            <v>SBAR</v>
          </cell>
          <cell r="F388" t="str">
            <v>SANTA_BARBARA1_FS</v>
          </cell>
          <cell r="G388" t="str">
            <v>NIP_BP06_Santa Barbara FOD Phase 2</v>
          </cell>
          <cell r="H388" t="str">
            <v>NIP_D_SBAR_EWS_D02</v>
          </cell>
          <cell r="I388" t="str">
            <v>Ranked IN</v>
          </cell>
          <cell r="J388" t="str">
            <v>4. Oil Pre-FID</v>
          </cell>
          <cell r="K388" t="str">
            <v>3. New Oil</v>
          </cell>
        </row>
        <row r="389">
          <cell r="B389" t="str">
            <v>NIP_D_SBAR_EWS_R01_P</v>
          </cell>
          <cell r="C389" t="str">
            <v>Possible</v>
          </cell>
          <cell r="D389" t="str">
            <v>EWS</v>
          </cell>
          <cell r="E389" t="str">
            <v>SBAR</v>
          </cell>
          <cell r="F389" t="str">
            <v>SANTA_BARBARA1_FS</v>
          </cell>
          <cell r="G389" t="str">
            <v>NIP_BP06_2006 LIO</v>
          </cell>
          <cell r="H389" t="str">
            <v>NIP_D_SBAR_EWS_R01</v>
          </cell>
          <cell r="I389" t="e">
            <v>#N/A</v>
          </cell>
          <cell r="J389" t="e">
            <v>#N/A</v>
          </cell>
          <cell r="K389" t="str">
            <v>2. LIO</v>
          </cell>
        </row>
        <row r="390">
          <cell r="B390" t="str">
            <v>NIP_D_SBAR_EWS_R03_P</v>
          </cell>
          <cell r="C390" t="str">
            <v>Possible</v>
          </cell>
          <cell r="D390" t="str">
            <v>EWS</v>
          </cell>
          <cell r="E390" t="str">
            <v>SBAR</v>
          </cell>
          <cell r="F390" t="str">
            <v>SANTA_BARBARA1_FS</v>
          </cell>
          <cell r="G390" t="str">
            <v>NIP_BP06_2008 LIO</v>
          </cell>
          <cell r="H390" t="str">
            <v>NIP_D_SBAR_EWS_R03</v>
          </cell>
          <cell r="I390" t="str">
            <v>Ranked IN</v>
          </cell>
          <cell r="J390" t="str">
            <v>1. NFA</v>
          </cell>
          <cell r="K390" t="str">
            <v>2. LIO</v>
          </cell>
        </row>
        <row r="391">
          <cell r="B391" t="str">
            <v>NIP_D_SEIB_WSS_D01_P</v>
          </cell>
          <cell r="C391" t="str">
            <v>Possible</v>
          </cell>
          <cell r="D391" t="str">
            <v>WSS</v>
          </cell>
          <cell r="E391" t="str">
            <v>SEIB</v>
          </cell>
          <cell r="F391" t="str">
            <v>OPUKUSHI1_FS</v>
          </cell>
          <cell r="G391" t="str">
            <v>NIP_BP06_Southern Swamp IOGP</v>
          </cell>
          <cell r="H391" t="str">
            <v>NIP_D_SEIB_WSS_D01</v>
          </cell>
          <cell r="I391" t="str">
            <v>Ranked IN</v>
          </cell>
          <cell r="J391" t="str">
            <v>6. New gas (NLNG)</v>
          </cell>
          <cell r="K391" t="str">
            <v>3. New Oil</v>
          </cell>
        </row>
        <row r="392">
          <cell r="B392" t="str">
            <v>NIP_D_SEIB_WSS_G30_P</v>
          </cell>
          <cell r="C392" t="str">
            <v>Possible</v>
          </cell>
          <cell r="D392" t="str">
            <v>WSS</v>
          </cell>
          <cell r="E392" t="str">
            <v>SEIB</v>
          </cell>
          <cell r="F392" t="str">
            <v>Cluster 2A PF</v>
          </cell>
          <cell r="G392" t="str">
            <v>NIP_BP06_Cluster 2A</v>
          </cell>
          <cell r="H392" t="str">
            <v>NIP_D_SEIB_WSS_G30</v>
          </cell>
          <cell r="I392" t="str">
            <v>Ranked OUT</v>
          </cell>
          <cell r="J392" t="str">
            <v>8. New gas (OKLNG)</v>
          </cell>
          <cell r="K392" t="str">
            <v>3. New Oil</v>
          </cell>
        </row>
        <row r="393">
          <cell r="B393" t="str">
            <v>NIP_D_SEIB_WSS_I01_P</v>
          </cell>
          <cell r="C393" t="str">
            <v>Possible</v>
          </cell>
          <cell r="D393" t="str">
            <v>WSS</v>
          </cell>
          <cell r="E393" t="str">
            <v>SEIB</v>
          </cell>
          <cell r="F393" t="str">
            <v>OPUKUSHI1_FS</v>
          </cell>
          <cell r="G393" t="str">
            <v>NIP_BP06_Southern Swamp IOGP</v>
          </cell>
          <cell r="H393" t="str">
            <v>NIP_D_SEIB_WSS_I01</v>
          </cell>
          <cell r="I393" t="str">
            <v>Ranked IN</v>
          </cell>
          <cell r="J393" t="str">
            <v>6. New gas (NLNG)</v>
          </cell>
          <cell r="K393" t="str">
            <v>3. New Oil</v>
          </cell>
        </row>
        <row r="394">
          <cell r="B394" t="str">
            <v>NIP_D_SEIB_WSS_R02_P</v>
          </cell>
          <cell r="C394" t="str">
            <v>Possible</v>
          </cell>
          <cell r="D394" t="str">
            <v>WSS</v>
          </cell>
          <cell r="E394" t="str">
            <v>SEIB</v>
          </cell>
          <cell r="F394" t="str">
            <v>OPUKUSHI1_FS</v>
          </cell>
          <cell r="G394" t="str">
            <v>NIP_BP06_2007 LIO</v>
          </cell>
          <cell r="H394" t="str">
            <v>NIP_D_SEIB_WSS_R02</v>
          </cell>
          <cell r="I394" t="str">
            <v>Ranked IN</v>
          </cell>
          <cell r="J394" t="str">
            <v>1. NFA</v>
          </cell>
          <cell r="K394" t="str">
            <v>2. LIO</v>
          </cell>
        </row>
        <row r="395">
          <cell r="B395" t="str">
            <v>NIP_D_Soku Debottlenecking Facilities Cost_P</v>
          </cell>
          <cell r="C395" t="str">
            <v>Possible</v>
          </cell>
          <cell r="D395" t="str">
            <v>Facility Costs</v>
          </cell>
          <cell r="E395" t="str">
            <v>SOKU</v>
          </cell>
          <cell r="F395" t="str">
            <v>DNR Prod Facilty</v>
          </cell>
          <cell r="G395" t="str">
            <v>Corporate - Facility</v>
          </cell>
          <cell r="H395" t="str">
            <v>NIP_D_Soku Debottlenecking Facilities Cost</v>
          </cell>
          <cell r="I395" t="str">
            <v>Ranked IN</v>
          </cell>
          <cell r="J395" t="str">
            <v>5. Ongoing Gas</v>
          </cell>
          <cell r="K395" t="str">
            <v>Facilities</v>
          </cell>
        </row>
        <row r="396">
          <cell r="B396" t="str">
            <v>NIP_D_Soku Gaslift_PRA_P</v>
          </cell>
          <cell r="C396" t="str">
            <v>Possible</v>
          </cell>
          <cell r="D396" t="str">
            <v>Corporate</v>
          </cell>
          <cell r="E396" t="str">
            <v>PRA</v>
          </cell>
          <cell r="F396" t="str">
            <v>DNR Prod Facilty</v>
          </cell>
          <cell r="G396" t="str">
            <v>Corporate PRA</v>
          </cell>
          <cell r="H396" t="str">
            <v>NIP_D_Soku Gaslift_PRA</v>
          </cell>
          <cell r="I396" t="str">
            <v>Ranked IN</v>
          </cell>
          <cell r="J396" t="str">
            <v>4. Oil Pre-FID</v>
          </cell>
          <cell r="K396" t="str">
            <v>PRA</v>
          </cell>
        </row>
        <row r="397">
          <cell r="B397" t="str">
            <v>NIP_D_Soku North FOD_PRA_P</v>
          </cell>
          <cell r="C397" t="str">
            <v>Possible</v>
          </cell>
          <cell r="D397" t="str">
            <v>Corporate</v>
          </cell>
          <cell r="E397" t="str">
            <v>PRA</v>
          </cell>
          <cell r="F397" t="str">
            <v>DNR Prod Facilty</v>
          </cell>
          <cell r="G397" t="str">
            <v>Corporate PRA</v>
          </cell>
          <cell r="H397" t="str">
            <v>NIP_D_Soku North FOD_PRA</v>
          </cell>
          <cell r="I397" t="str">
            <v>Ranked IN</v>
          </cell>
          <cell r="J397" t="str">
            <v>4. Oil Pre-FID</v>
          </cell>
          <cell r="K397" t="str">
            <v>PRA</v>
          </cell>
        </row>
        <row r="398">
          <cell r="B398" t="str">
            <v>NIP_D_SOKU_EWS_D01_P</v>
          </cell>
          <cell r="C398" t="str">
            <v>Possible</v>
          </cell>
          <cell r="D398" t="str">
            <v>EWS</v>
          </cell>
          <cell r="E398" t="str">
            <v>SOKU</v>
          </cell>
          <cell r="F398" t="str">
            <v>SOKU1_FS</v>
          </cell>
          <cell r="G398" t="str">
            <v>NIP_BP06_Soku North FOD</v>
          </cell>
          <cell r="H398" t="str">
            <v>NIP_D_SOKU_EWS_D01</v>
          </cell>
          <cell r="I398" t="str">
            <v>Ranked IN</v>
          </cell>
          <cell r="J398" t="str">
            <v>4. Oil Pre-FID</v>
          </cell>
          <cell r="K398" t="str">
            <v>3. New Oil</v>
          </cell>
        </row>
        <row r="399">
          <cell r="B399" t="str">
            <v>NIP_D_SOKU_EWS_D02_P</v>
          </cell>
          <cell r="C399" t="str">
            <v>Possible</v>
          </cell>
          <cell r="D399" t="str">
            <v>EWS</v>
          </cell>
          <cell r="E399" t="str">
            <v>SOKU</v>
          </cell>
          <cell r="F399" t="str">
            <v>SOKU1_FS</v>
          </cell>
          <cell r="G399" t="str">
            <v>NIP_BP06_Soku NAG + ORD</v>
          </cell>
          <cell r="H399" t="str">
            <v>NIP_D_SOKU_EWS_D02</v>
          </cell>
          <cell r="I399" t="str">
            <v>Ranked IN</v>
          </cell>
          <cell r="J399" t="str">
            <v>5. Ongoing Gas</v>
          </cell>
          <cell r="K399" t="str">
            <v>3. New Oil</v>
          </cell>
        </row>
        <row r="400">
          <cell r="B400" t="str">
            <v>NIP_D_SOKU_EWS_D03_P</v>
          </cell>
          <cell r="C400" t="str">
            <v>Possible</v>
          </cell>
          <cell r="D400" t="str">
            <v>EWS</v>
          </cell>
          <cell r="E400" t="str">
            <v>SOKU</v>
          </cell>
          <cell r="F400" t="str">
            <v>SOKU1_FS</v>
          </cell>
          <cell r="G400" t="str">
            <v>NIP_BP06_Soku FOD</v>
          </cell>
          <cell r="H400" t="str">
            <v>NIP_D_SOKU_EWS_D03</v>
          </cell>
          <cell r="I400" t="str">
            <v>Ranked IN</v>
          </cell>
          <cell r="J400" t="str">
            <v>4. Oil Pre-FID</v>
          </cell>
          <cell r="K400" t="str">
            <v>3. New Oil</v>
          </cell>
        </row>
        <row r="401">
          <cell r="B401" t="str">
            <v>NIP_D_SOKU_EWS_G01_P</v>
          </cell>
          <cell r="C401" t="str">
            <v>Possible</v>
          </cell>
          <cell r="D401" t="str">
            <v>EWS</v>
          </cell>
          <cell r="E401" t="str">
            <v>SOKU</v>
          </cell>
          <cell r="F401" t="str">
            <v>NAG PF</v>
          </cell>
          <cell r="G401" t="e">
            <v>#N/A</v>
          </cell>
          <cell r="H401" t="str">
            <v>NIP_D_SOKU_EWS_G01</v>
          </cell>
          <cell r="I401" t="str">
            <v>Ranked IN</v>
          </cell>
          <cell r="J401" t="str">
            <v>5. Ongoing Gas</v>
          </cell>
          <cell r="K401" t="str">
            <v>3. New Oil</v>
          </cell>
        </row>
        <row r="402">
          <cell r="B402" t="str">
            <v>NIP_D_SOKU_EWS_G02_P</v>
          </cell>
          <cell r="C402" t="str">
            <v>Possible</v>
          </cell>
          <cell r="D402" t="str">
            <v>EWS</v>
          </cell>
          <cell r="E402" t="str">
            <v>SOKU</v>
          </cell>
          <cell r="F402" t="str">
            <v>NAG PF</v>
          </cell>
          <cell r="G402" t="e">
            <v>#N/A</v>
          </cell>
          <cell r="H402" t="str">
            <v>NIP_D_SOKU_EWS_G02</v>
          </cell>
          <cell r="I402" t="str">
            <v>Ranked IN</v>
          </cell>
          <cell r="J402" t="str">
            <v>5. Ongoing Gas</v>
          </cell>
          <cell r="K402" t="str">
            <v>3. New Oil</v>
          </cell>
        </row>
        <row r="403">
          <cell r="B403" t="str">
            <v>NIP_D_SOKU_EWS_L01_P</v>
          </cell>
          <cell r="C403" t="str">
            <v>Possible</v>
          </cell>
          <cell r="D403" t="str">
            <v>EWS</v>
          </cell>
          <cell r="E403" t="str">
            <v>SOKU</v>
          </cell>
          <cell r="F403" t="str">
            <v>SOKU1_FS</v>
          </cell>
          <cell r="G403" t="str">
            <v>NIP_BP06_Soku Gaslift</v>
          </cell>
          <cell r="H403" t="str">
            <v>NIP_D_SOKU_EWS_L01</v>
          </cell>
          <cell r="I403" t="str">
            <v>Ranked IN</v>
          </cell>
          <cell r="J403" t="str">
            <v>4. Oil Pre-FID</v>
          </cell>
          <cell r="K403" t="str">
            <v>3. New Oil</v>
          </cell>
        </row>
        <row r="404">
          <cell r="B404" t="str">
            <v>NIP_D_SOKU_EWS_R01_P</v>
          </cell>
          <cell r="C404" t="str">
            <v>Possible</v>
          </cell>
          <cell r="D404" t="str">
            <v>EWS</v>
          </cell>
          <cell r="E404" t="str">
            <v>SOKU</v>
          </cell>
          <cell r="F404" t="str">
            <v>SOKU1_FS</v>
          </cell>
          <cell r="G404" t="str">
            <v>NIP_BP06_2006 LIO</v>
          </cell>
          <cell r="H404" t="str">
            <v>NIP_D_SOKU_EWS_R01</v>
          </cell>
          <cell r="I404" t="e">
            <v>#N/A</v>
          </cell>
          <cell r="J404" t="e">
            <v>#N/A</v>
          </cell>
          <cell r="K404" t="str">
            <v>2. LIO</v>
          </cell>
        </row>
        <row r="405">
          <cell r="B405" t="str">
            <v>NIP_D_SOKU_EWS_R02_P</v>
          </cell>
          <cell r="C405" t="str">
            <v>Possible</v>
          </cell>
          <cell r="D405" t="str">
            <v>EWS</v>
          </cell>
          <cell r="E405" t="str">
            <v>SOKU</v>
          </cell>
          <cell r="F405" t="str">
            <v>SOKU1_FS</v>
          </cell>
          <cell r="G405" t="str">
            <v>NIP_BP06_2007 LIO</v>
          </cell>
          <cell r="H405" t="str">
            <v>NIP_D_SOKU_EWS_R02</v>
          </cell>
          <cell r="I405" t="str">
            <v>Ranked IN</v>
          </cell>
          <cell r="J405" t="str">
            <v>1. NFA</v>
          </cell>
          <cell r="K405" t="str">
            <v>2. LIO</v>
          </cell>
        </row>
        <row r="406">
          <cell r="B406" t="str">
            <v>NIP_D_SOKU_EWS_R03_P</v>
          </cell>
          <cell r="C406" t="str">
            <v>Possible</v>
          </cell>
          <cell r="D406" t="str">
            <v>EWS</v>
          </cell>
          <cell r="E406" t="str">
            <v>SOKU</v>
          </cell>
          <cell r="F406" t="str">
            <v>SOKU1_FS</v>
          </cell>
          <cell r="G406" t="str">
            <v>NIP_BP06_2008 LIO</v>
          </cell>
          <cell r="H406" t="str">
            <v>NIP_D_SOKU_EWS_R03</v>
          </cell>
          <cell r="I406" t="str">
            <v>Ranked IN</v>
          </cell>
          <cell r="J406" t="str">
            <v>1. NFA</v>
          </cell>
          <cell r="K406" t="str">
            <v>2. LIO</v>
          </cell>
        </row>
        <row r="407">
          <cell r="B407" t="str">
            <v>NIP_D_SOKU_EWS_TG1_P</v>
          </cell>
          <cell r="C407" t="str">
            <v>Possible</v>
          </cell>
          <cell r="D407" t="str">
            <v>EWS</v>
          </cell>
          <cell r="E407" t="str">
            <v>SOKU</v>
          </cell>
          <cell r="F407" t="str">
            <v>SOKU1_FS</v>
          </cell>
          <cell r="G407" t="e">
            <v>#N/A</v>
          </cell>
          <cell r="H407" t="str">
            <v>NIP_D_SOKU_EWS_TG1</v>
          </cell>
          <cell r="I407" t="str">
            <v>Ranked IN</v>
          </cell>
          <cell r="J407" t="str">
            <v>1. NFA</v>
          </cell>
          <cell r="K407" t="str">
            <v>3. New Oil</v>
          </cell>
        </row>
        <row r="408">
          <cell r="B408" t="str">
            <v>NIP_D_Southern Swamp IOGP_PRA_P</v>
          </cell>
          <cell r="C408" t="str">
            <v>Possible</v>
          </cell>
          <cell r="D408" t="str">
            <v>Corporate</v>
          </cell>
          <cell r="E408" t="str">
            <v>PRA</v>
          </cell>
          <cell r="F408" t="str">
            <v>DNR Prod Facilty</v>
          </cell>
          <cell r="G408" t="str">
            <v>Corporate PRA</v>
          </cell>
          <cell r="H408" t="str">
            <v>NIP_D_Southern Swamp IOGP_PRA</v>
          </cell>
          <cell r="I408" t="str">
            <v>Ranked IN</v>
          </cell>
          <cell r="J408" t="str">
            <v>6. New gas (NLNG)</v>
          </cell>
          <cell r="K408" t="str">
            <v>PRA</v>
          </cell>
        </row>
        <row r="409">
          <cell r="B409" t="str">
            <v>NIP_D_Southern Swamp NAG_PRA_P</v>
          </cell>
          <cell r="C409" t="str">
            <v>Possible</v>
          </cell>
          <cell r="D409" t="str">
            <v>Corporate</v>
          </cell>
          <cell r="E409" t="str">
            <v>PRA</v>
          </cell>
          <cell r="F409" t="str">
            <v>DNR Prod Facilty</v>
          </cell>
          <cell r="G409" t="str">
            <v>Corporate PRA</v>
          </cell>
          <cell r="H409" t="str">
            <v>NIP_D_Southern Swamp NAG_PRA</v>
          </cell>
          <cell r="I409" t="str">
            <v>Ranked OUT</v>
          </cell>
          <cell r="J409" t="str">
            <v>8. New gas (OKLNG)</v>
          </cell>
          <cell r="K409" t="str">
            <v>PRA</v>
          </cell>
        </row>
        <row r="410">
          <cell r="B410" t="str">
            <v>NIP_D_TUBU_OFS_G01_P</v>
          </cell>
          <cell r="C410" t="str">
            <v>Possible</v>
          </cell>
          <cell r="D410" t="str">
            <v>OFS</v>
          </cell>
          <cell r="E410" t="str">
            <v>TUBU</v>
          </cell>
          <cell r="F410" t="str">
            <v>Offshore PF</v>
          </cell>
          <cell r="G410" t="str">
            <v>NIP_BP06_TUBU</v>
          </cell>
          <cell r="H410" t="str">
            <v>NIP_D_TUBU_OFS_G01</v>
          </cell>
          <cell r="I410" t="str">
            <v>Ranked OUT</v>
          </cell>
          <cell r="J410" t="str">
            <v>6. New gas (NLNG)</v>
          </cell>
          <cell r="K410" t="str">
            <v>3. New Oil</v>
          </cell>
        </row>
        <row r="411">
          <cell r="B411" t="str">
            <v>NIP_D_TUNU_WSS_D02_P</v>
          </cell>
          <cell r="C411" t="str">
            <v>Possible</v>
          </cell>
          <cell r="D411" t="str">
            <v>WSS</v>
          </cell>
          <cell r="E411" t="str">
            <v>TUNU</v>
          </cell>
          <cell r="F411" t="str">
            <v>TUNU1_FS</v>
          </cell>
          <cell r="G411" t="str">
            <v>NIP_BP06_Southern Swamp IOGP</v>
          </cell>
          <cell r="H411" t="str">
            <v>NIP_D_TUNU_WSS_D02</v>
          </cell>
          <cell r="I411" t="str">
            <v>Ranked IN</v>
          </cell>
          <cell r="J411" t="str">
            <v>6. New gas (NLNG)</v>
          </cell>
          <cell r="K411" t="str">
            <v>3. New Oil</v>
          </cell>
        </row>
        <row r="412">
          <cell r="B412" t="str">
            <v>NIP_D_TUNU_WSS_D04_P</v>
          </cell>
          <cell r="C412" t="str">
            <v>Possible</v>
          </cell>
          <cell r="D412" t="str">
            <v>WSS</v>
          </cell>
          <cell r="E412" t="str">
            <v>TUNU</v>
          </cell>
          <cell r="F412" t="str">
            <v>TUNU1_FS</v>
          </cell>
          <cell r="G412" t="str">
            <v>NIP_BP06_Southern Swamp IOGP</v>
          </cell>
          <cell r="H412" t="str">
            <v>NIP_D_TUNU_WSS_D04</v>
          </cell>
          <cell r="I412" t="str">
            <v>Ranked IN</v>
          </cell>
          <cell r="J412" t="str">
            <v>6. New gas (NLNG)</v>
          </cell>
          <cell r="K412" t="str">
            <v>3. New Oil</v>
          </cell>
        </row>
        <row r="413">
          <cell r="B413" t="str">
            <v>NIP_D_TUNU_WSS_I01_P</v>
          </cell>
          <cell r="C413" t="str">
            <v>Possible</v>
          </cell>
          <cell r="D413" t="str">
            <v>WSS</v>
          </cell>
          <cell r="E413" t="str">
            <v>TUNU</v>
          </cell>
          <cell r="F413" t="str">
            <v>TUNU1_FS</v>
          </cell>
          <cell r="G413" t="str">
            <v>NIP_BP06_Southern Swamp IOGP</v>
          </cell>
          <cell r="H413" t="str">
            <v>NIP_D_TUNU_WSS_I01</v>
          </cell>
          <cell r="I413" t="str">
            <v>Ranked IN</v>
          </cell>
          <cell r="J413" t="str">
            <v>6. New gas (NLNG)</v>
          </cell>
          <cell r="K413" t="str">
            <v>3. New Oil</v>
          </cell>
        </row>
        <row r="414">
          <cell r="B414" t="str">
            <v>NIP_D_TUNU_WSS_R02_P</v>
          </cell>
          <cell r="C414" t="str">
            <v>Possible</v>
          </cell>
          <cell r="D414" t="str">
            <v>WSS</v>
          </cell>
          <cell r="E414" t="str">
            <v>TUNU</v>
          </cell>
          <cell r="F414" t="str">
            <v>TUNU1_FS</v>
          </cell>
          <cell r="G414" t="str">
            <v>NIP_BP06_2007 LIO</v>
          </cell>
          <cell r="H414" t="str">
            <v>NIP_D_TUNU_WSS_R02</v>
          </cell>
          <cell r="I414" t="str">
            <v>Ranked IN</v>
          </cell>
          <cell r="J414" t="str">
            <v>1. NFA</v>
          </cell>
          <cell r="K414" t="str">
            <v>2. LIO</v>
          </cell>
        </row>
        <row r="415">
          <cell r="B415" t="str">
            <v>NIP_D_UBEF_WNS_T02_P</v>
          </cell>
          <cell r="C415" t="str">
            <v>Possible</v>
          </cell>
          <cell r="D415" t="str">
            <v>WNS</v>
          </cell>
          <cell r="E415" t="str">
            <v>UBEF</v>
          </cell>
          <cell r="F415" t="str">
            <v>ODIDI2_FS</v>
          </cell>
          <cell r="G415" t="str">
            <v>NIP_BP06_2007 LIO</v>
          </cell>
          <cell r="H415" t="str">
            <v>NIP_D_UBEF_WNS_T02</v>
          </cell>
          <cell r="I415" t="str">
            <v>Ranked IN</v>
          </cell>
          <cell r="J415" t="str">
            <v>1. NFA</v>
          </cell>
          <cell r="K415" t="str">
            <v>2. LIO</v>
          </cell>
        </row>
        <row r="416">
          <cell r="B416" t="str">
            <v>NIP_D_UBIE_ELA_D01_P</v>
          </cell>
          <cell r="C416" t="str">
            <v>Possible</v>
          </cell>
          <cell r="D416" t="str">
            <v>ELA</v>
          </cell>
          <cell r="E416" t="str">
            <v>UBIE</v>
          </cell>
          <cell r="F416" t="str">
            <v>PLANNED_GBARAN2_FS</v>
          </cell>
          <cell r="G416" t="str">
            <v>NIP_BP06_GU Phase 3</v>
          </cell>
          <cell r="H416" t="str">
            <v>NIP_D_UBIE_ELA_D01</v>
          </cell>
          <cell r="I416" t="str">
            <v>Ranked IN</v>
          </cell>
          <cell r="J416" t="str">
            <v>6. New gas (NLNG)</v>
          </cell>
          <cell r="K416" t="str">
            <v>3. New Oil</v>
          </cell>
        </row>
        <row r="417">
          <cell r="B417" t="str">
            <v>NIP_D_UBIE_ELA_G01_P</v>
          </cell>
          <cell r="C417" t="str">
            <v>Possible</v>
          </cell>
          <cell r="D417" t="str">
            <v>ELA</v>
          </cell>
          <cell r="E417" t="str">
            <v>UBIE</v>
          </cell>
          <cell r="F417" t="str">
            <v>NAG PF</v>
          </cell>
          <cell r="G417" t="e">
            <v>#N/A</v>
          </cell>
          <cell r="H417" t="str">
            <v>NIP_D_UBIE_ELA_G01</v>
          </cell>
          <cell r="I417" t="str">
            <v>Ranked IN</v>
          </cell>
          <cell r="J417" t="str">
            <v>6. New gas (NLNG)</v>
          </cell>
          <cell r="K417" t="str">
            <v>3. New Oil</v>
          </cell>
        </row>
        <row r="418">
          <cell r="B418" t="str">
            <v>NIP_D_UBIE_ELA_G02_P</v>
          </cell>
          <cell r="C418" t="str">
            <v>Possible</v>
          </cell>
          <cell r="D418" t="str">
            <v>ELA</v>
          </cell>
          <cell r="E418" t="str">
            <v>UBIE</v>
          </cell>
          <cell r="F418" t="str">
            <v>NAG PF</v>
          </cell>
          <cell r="G418" t="e">
            <v>#N/A</v>
          </cell>
          <cell r="H418" t="str">
            <v>NIP_D_UBIE_ELA_G02</v>
          </cell>
          <cell r="I418" t="str">
            <v>Ranked IN</v>
          </cell>
          <cell r="J418" t="str">
            <v>6. New gas (NLNG)</v>
          </cell>
          <cell r="K418" t="str">
            <v>3. New Oil</v>
          </cell>
        </row>
        <row r="419">
          <cell r="B419" t="str">
            <v>NIP_D_UBIE_ELA_G03_P</v>
          </cell>
          <cell r="C419" t="str">
            <v>Possible</v>
          </cell>
          <cell r="D419" t="str">
            <v>ELA</v>
          </cell>
          <cell r="E419" t="str">
            <v>UBIE</v>
          </cell>
          <cell r="F419" t="str">
            <v>NAG PF</v>
          </cell>
          <cell r="G419" t="e">
            <v>#N/A</v>
          </cell>
          <cell r="H419" t="str">
            <v>NIP_D_UBIE_ELA_G03</v>
          </cell>
          <cell r="I419" t="str">
            <v>Ranked IN</v>
          </cell>
          <cell r="J419" t="str">
            <v>6. New gas (NLNG)</v>
          </cell>
          <cell r="K419" t="str">
            <v>3. New Oil</v>
          </cell>
        </row>
        <row r="420">
          <cell r="B420" t="str">
            <v>NIP_D_UBIE_ELA_I01_P</v>
          </cell>
          <cell r="C420" t="str">
            <v>Possible</v>
          </cell>
          <cell r="D420" t="str">
            <v>ELA</v>
          </cell>
          <cell r="E420" t="str">
            <v>UBIE</v>
          </cell>
          <cell r="F420" t="str">
            <v>New Gbaran FS</v>
          </cell>
          <cell r="G420" t="str">
            <v>NIP_BP06_AG Solutions-Gbaran Ubie</v>
          </cell>
          <cell r="H420" t="str">
            <v>NIP_D_UBIE_ELA_I01</v>
          </cell>
          <cell r="I420" t="str">
            <v>Ranked IN</v>
          </cell>
          <cell r="J420" t="str">
            <v>4. Oil Pre-FID</v>
          </cell>
          <cell r="K420" t="str">
            <v>3. New Oil</v>
          </cell>
        </row>
        <row r="421">
          <cell r="B421" t="str">
            <v>NIP_D_UBIE_ELA_R02_P</v>
          </cell>
          <cell r="C421" t="str">
            <v>Possible</v>
          </cell>
          <cell r="D421" t="str">
            <v>ELA</v>
          </cell>
          <cell r="E421" t="str">
            <v>UBIE</v>
          </cell>
          <cell r="F421" t="str">
            <v>UBIE1_FS</v>
          </cell>
          <cell r="G421" t="str">
            <v>NIP_BP06_2007 LIO</v>
          </cell>
          <cell r="H421" t="str">
            <v>NIP_D_UBIE_ELA_R02</v>
          </cell>
          <cell r="I421" t="str">
            <v>Ranked IN</v>
          </cell>
          <cell r="J421" t="str">
            <v>1. NFA</v>
          </cell>
          <cell r="K421" t="str">
            <v>2. LIO</v>
          </cell>
        </row>
        <row r="422">
          <cell r="B422" t="str">
            <v>NIP_D_UGAD_ELA_R01_P</v>
          </cell>
          <cell r="C422" t="str">
            <v>Possible</v>
          </cell>
          <cell r="D422" t="str">
            <v>ELA</v>
          </cell>
          <cell r="E422" t="str">
            <v>UGAD</v>
          </cell>
          <cell r="F422" t="str">
            <v>EGBEMA_WEST1_FS</v>
          </cell>
          <cell r="G422" t="str">
            <v>NIP_BP06_2006 LIO</v>
          </cell>
          <cell r="H422" t="str">
            <v>NIP_D_UGAD_ELA_R01</v>
          </cell>
          <cell r="I422" t="str">
            <v>Ranked IN</v>
          </cell>
          <cell r="J422" t="str">
            <v>1. NFA</v>
          </cell>
          <cell r="K422" t="str">
            <v>2. LIO</v>
          </cell>
        </row>
        <row r="423">
          <cell r="B423" t="str">
            <v>NIP_D_UGHE_WLA_D01_P</v>
          </cell>
          <cell r="C423" t="str">
            <v>Possible</v>
          </cell>
          <cell r="D423" t="str">
            <v>WLA</v>
          </cell>
          <cell r="E423" t="str">
            <v>UGHE</v>
          </cell>
          <cell r="F423" t="str">
            <v>UGHELLI_EAST1_FS</v>
          </cell>
          <cell r="G423" t="str">
            <v>NIP_BP06_GUGG-Ughelli East</v>
          </cell>
          <cell r="H423" t="str">
            <v>NIP_D_UGHE_WLA_D01</v>
          </cell>
          <cell r="I423" t="str">
            <v>Ranked IN</v>
          </cell>
          <cell r="J423" t="str">
            <v>4. Oil Pre-FID</v>
          </cell>
          <cell r="K423" t="str">
            <v>3. New Oil</v>
          </cell>
        </row>
        <row r="424">
          <cell r="B424" t="str">
            <v>NIP_D_UGHE_WLA_G04_P</v>
          </cell>
          <cell r="C424" t="str">
            <v>Possible</v>
          </cell>
          <cell r="D424" t="str">
            <v>WLA</v>
          </cell>
          <cell r="E424" t="str">
            <v>UGHE</v>
          </cell>
          <cell r="F424" t="str">
            <v>NAG PF</v>
          </cell>
          <cell r="G424" t="e">
            <v>#N/A</v>
          </cell>
          <cell r="H424" t="str">
            <v>NIP_D_UGHE_WLA_G04</v>
          </cell>
          <cell r="I424" t="str">
            <v>Ranked IN</v>
          </cell>
          <cell r="J424" t="str">
            <v>7. New Gas (IPP)</v>
          </cell>
          <cell r="K424" t="str">
            <v>3. New Oil</v>
          </cell>
        </row>
        <row r="425">
          <cell r="B425" t="str">
            <v>NIP_D_UGHE_WLA_I01_P</v>
          </cell>
          <cell r="C425" t="str">
            <v>Possible</v>
          </cell>
          <cell r="D425" t="str">
            <v>WLA</v>
          </cell>
          <cell r="E425" t="str">
            <v>UGHE</v>
          </cell>
          <cell r="F425" t="str">
            <v>UGHELLI_EAST1_FS</v>
          </cell>
          <cell r="G425" t="str">
            <v>NIP_BP06_GUGG-Ughelli East</v>
          </cell>
          <cell r="H425" t="str">
            <v>NIP_D_UGHE_WLA_I01</v>
          </cell>
          <cell r="I425" t="str">
            <v>Ranked IN</v>
          </cell>
          <cell r="J425" t="str">
            <v>4. Oil Pre-FID</v>
          </cell>
          <cell r="K425" t="str">
            <v>3. New Oil</v>
          </cell>
        </row>
        <row r="426">
          <cell r="B426" t="str">
            <v>NIP_D_UGHE_WLA_S01_P</v>
          </cell>
          <cell r="C426" t="str">
            <v>Possible</v>
          </cell>
          <cell r="D426" t="str">
            <v>WLA</v>
          </cell>
          <cell r="E426" t="str">
            <v>UGHE</v>
          </cell>
          <cell r="F426" t="str">
            <v>UGHELLI_EAST1_FS</v>
          </cell>
          <cell r="G426" t="str">
            <v>NIP_BP06_Integrity</v>
          </cell>
          <cell r="H426" t="str">
            <v>NIP_D_UGHE_WLA_S01</v>
          </cell>
          <cell r="I426" t="str">
            <v>Ranked IN</v>
          </cell>
          <cell r="J426" t="str">
            <v>1. NFA</v>
          </cell>
          <cell r="K426" t="str">
            <v>2. LIO</v>
          </cell>
        </row>
        <row r="427">
          <cell r="B427" t="str">
            <v>NIP_D_UGHE_WLA_T01_P</v>
          </cell>
          <cell r="C427" t="str">
            <v>Possible</v>
          </cell>
          <cell r="D427" t="str">
            <v>WLA</v>
          </cell>
          <cell r="E427" t="str">
            <v>UGHE</v>
          </cell>
          <cell r="F427" t="str">
            <v>UGHELLI_EAST1_FS</v>
          </cell>
          <cell r="G427" t="str">
            <v>NIP_BP06_2006 LIO</v>
          </cell>
          <cell r="H427" t="str">
            <v>NIP_D_UGHE_WLA_T01</v>
          </cell>
          <cell r="I427" t="str">
            <v>Ranked IN</v>
          </cell>
          <cell r="J427" t="str">
            <v>1. NFA</v>
          </cell>
          <cell r="K427" t="str">
            <v>2. LIO</v>
          </cell>
        </row>
        <row r="428">
          <cell r="B428" t="str">
            <v>NIP_D_UGHE_WLA_TG1_P</v>
          </cell>
          <cell r="C428" t="str">
            <v>Possible</v>
          </cell>
          <cell r="D428" t="str">
            <v>WLA</v>
          </cell>
          <cell r="E428" t="str">
            <v>UGHE</v>
          </cell>
          <cell r="F428" t="str">
            <v>UGHELLI_EAST1_FS</v>
          </cell>
          <cell r="G428" t="e">
            <v>#N/A</v>
          </cell>
          <cell r="H428" t="str">
            <v>NIP_D_UGHE_WLA_TG1</v>
          </cell>
          <cell r="I428" t="str">
            <v>Ranked IN</v>
          </cell>
          <cell r="J428" t="str">
            <v>1. NFA</v>
          </cell>
          <cell r="K428" t="str">
            <v>3. New Oil</v>
          </cell>
        </row>
        <row r="429">
          <cell r="B429" t="str">
            <v>NIP_D_Ughelli East Interim _PRA_P</v>
          </cell>
          <cell r="C429" t="str">
            <v>Possible</v>
          </cell>
          <cell r="D429" t="str">
            <v>Corporate</v>
          </cell>
          <cell r="E429" t="str">
            <v>PRA</v>
          </cell>
          <cell r="F429" t="str">
            <v>DNR Prod Facilty</v>
          </cell>
          <cell r="G429" t="str">
            <v>Corporate PRA</v>
          </cell>
          <cell r="H429" t="str">
            <v>NIP_D_Ughelli East Interim _PRA</v>
          </cell>
          <cell r="I429" t="e">
            <v>#N/A</v>
          </cell>
          <cell r="J429" t="e">
            <v>#N/A</v>
          </cell>
          <cell r="K429" t="str">
            <v>PRA</v>
          </cell>
        </row>
        <row r="430">
          <cell r="B430" t="str">
            <v>NIP_D_UGHW_WLA_D01_P</v>
          </cell>
          <cell r="C430" t="str">
            <v>Possible</v>
          </cell>
          <cell r="D430" t="str">
            <v>WLA</v>
          </cell>
          <cell r="E430" t="str">
            <v>UGHW</v>
          </cell>
          <cell r="F430" t="str">
            <v>UGHELLI_WEST1_FS</v>
          </cell>
          <cell r="G430" t="str">
            <v>NIP_BP06_GUGG-Ughelli West</v>
          </cell>
          <cell r="H430" t="str">
            <v>NIP_D_UGHW_WLA_D01</v>
          </cell>
          <cell r="I430" t="str">
            <v>Ranked OUT</v>
          </cell>
          <cell r="J430" t="str">
            <v>4. Oil Pre-FID</v>
          </cell>
          <cell r="K430" t="str">
            <v>3. New Oil</v>
          </cell>
        </row>
        <row r="431">
          <cell r="B431" t="str">
            <v>NIP_D_UGHW_WLA_I01_P</v>
          </cell>
          <cell r="C431" t="str">
            <v>Possible</v>
          </cell>
          <cell r="D431" t="str">
            <v>WLA</v>
          </cell>
          <cell r="E431" t="str">
            <v>UGHW</v>
          </cell>
          <cell r="F431" t="str">
            <v>UGHELLI_WEST1_FS</v>
          </cell>
          <cell r="G431" t="str">
            <v>NIP_BP06_GUGG-Ughelli West</v>
          </cell>
          <cell r="H431" t="str">
            <v>NIP_D_UGHW_WLA_I01</v>
          </cell>
          <cell r="I431" t="str">
            <v>Ranked OUT</v>
          </cell>
          <cell r="J431" t="str">
            <v>4. Oil Pre-FID</v>
          </cell>
          <cell r="K431" t="str">
            <v>3. New Oil</v>
          </cell>
        </row>
        <row r="432">
          <cell r="B432" t="str">
            <v>NIP_D_UGHW_WLA_S01_P</v>
          </cell>
          <cell r="C432" t="str">
            <v>Possible</v>
          </cell>
          <cell r="D432" t="str">
            <v>WLA</v>
          </cell>
          <cell r="E432" t="str">
            <v>UGHW</v>
          </cell>
          <cell r="F432" t="str">
            <v>UGHELLI_WEST1_FS</v>
          </cell>
          <cell r="G432" t="str">
            <v>NIP_BP06_Integrity</v>
          </cell>
          <cell r="H432" t="str">
            <v>NIP_D_UGHW_WLA_S01</v>
          </cell>
          <cell r="I432" t="str">
            <v>Ranked IN</v>
          </cell>
          <cell r="J432" t="str">
            <v>1. NFA</v>
          </cell>
          <cell r="K432" t="str">
            <v>2. LIO</v>
          </cell>
        </row>
        <row r="433">
          <cell r="B433" t="str">
            <v>NIP_D_UGHW_WLA_T01_P</v>
          </cell>
          <cell r="C433" t="str">
            <v>Possible</v>
          </cell>
          <cell r="D433" t="str">
            <v>WLA</v>
          </cell>
          <cell r="E433" t="str">
            <v>UGHW</v>
          </cell>
          <cell r="F433" t="str">
            <v>UGHELLI_WEST1_FS</v>
          </cell>
          <cell r="G433" t="str">
            <v>NIP_BP06_2006 LIO</v>
          </cell>
          <cell r="H433" t="str">
            <v>NIP_D_UGHW_WLA_T01</v>
          </cell>
          <cell r="I433" t="str">
            <v>Ranked IN</v>
          </cell>
          <cell r="J433" t="str">
            <v>1. NFA</v>
          </cell>
          <cell r="K433" t="str">
            <v>2. LIO</v>
          </cell>
        </row>
        <row r="434">
          <cell r="B434" t="str">
            <v>NIP_D_UMUE_ELA_D01_P</v>
          </cell>
          <cell r="C434" t="str">
            <v>Possible</v>
          </cell>
          <cell r="D434" t="str">
            <v>ELA</v>
          </cell>
          <cell r="E434" t="str">
            <v>UMUE</v>
          </cell>
          <cell r="F434" t="str">
            <v>UMUECHEM1_FS</v>
          </cell>
          <cell r="G434" t="str">
            <v>NIP_BP06_Umuechem/Otamini IOGD</v>
          </cell>
          <cell r="H434" t="str">
            <v>NIP_D_UMUE_ELA_D01</v>
          </cell>
          <cell r="I434" t="str">
            <v>Ranked IN</v>
          </cell>
          <cell r="J434" t="str">
            <v>4. Oil Pre-FID</v>
          </cell>
          <cell r="K434" t="str">
            <v>3. New Oil</v>
          </cell>
        </row>
        <row r="435">
          <cell r="B435" t="str">
            <v>NIP_D_UMUE_ELA_I01_P</v>
          </cell>
          <cell r="C435" t="str">
            <v>Possible</v>
          </cell>
          <cell r="D435" t="str">
            <v>ELA</v>
          </cell>
          <cell r="E435" t="str">
            <v>UMUE</v>
          </cell>
          <cell r="F435" t="str">
            <v>UMUECHEM1_FS</v>
          </cell>
          <cell r="G435" t="str">
            <v>NIP_BP06_Umuechem/Otamini IOGD</v>
          </cell>
          <cell r="H435" t="str">
            <v>NIP_D_UMUE_ELA_I01</v>
          </cell>
          <cell r="I435" t="str">
            <v>Ranked IN</v>
          </cell>
          <cell r="J435" t="str">
            <v>4. Oil Pre-FID</v>
          </cell>
          <cell r="K435" t="str">
            <v>3. New Oil</v>
          </cell>
        </row>
        <row r="436">
          <cell r="B436" t="str">
            <v>NIP_D_UMUE_ELA_R01_P</v>
          </cell>
          <cell r="C436" t="str">
            <v>Possible</v>
          </cell>
          <cell r="D436" t="str">
            <v>ELA</v>
          </cell>
          <cell r="E436" t="str">
            <v>UMUE</v>
          </cell>
          <cell r="F436" t="str">
            <v>UMUECHEM1_FS</v>
          </cell>
          <cell r="G436" t="str">
            <v>NIP_BP06_2006 LIO</v>
          </cell>
          <cell r="H436" t="str">
            <v>NIP_D_UMUE_ELA_R01</v>
          </cell>
          <cell r="I436" t="str">
            <v>Ranked IN</v>
          </cell>
          <cell r="J436" t="str">
            <v>1. NFA</v>
          </cell>
          <cell r="K436" t="str">
            <v>2. LIO</v>
          </cell>
        </row>
        <row r="437">
          <cell r="B437" t="str">
            <v>NIP_D_UMUE_ELA_R02_P</v>
          </cell>
          <cell r="C437" t="str">
            <v>Possible</v>
          </cell>
          <cell r="D437" t="str">
            <v>ELA</v>
          </cell>
          <cell r="E437" t="str">
            <v>UMUE</v>
          </cell>
          <cell r="F437" t="str">
            <v>UMUECHEM1_FS</v>
          </cell>
          <cell r="G437" t="str">
            <v>NIP_BP06_2007 LIO</v>
          </cell>
          <cell r="H437" t="str">
            <v>NIP_D_UMUE_ELA_R02</v>
          </cell>
          <cell r="I437" t="str">
            <v>Ranked IN</v>
          </cell>
          <cell r="J437" t="str">
            <v>1. NFA</v>
          </cell>
          <cell r="K437" t="str">
            <v>2. LIO</v>
          </cell>
        </row>
        <row r="438">
          <cell r="B438" t="str">
            <v>NIP_D_Umuechem/Otamini IOGD_PRA_P</v>
          </cell>
          <cell r="C438" t="str">
            <v>Possible</v>
          </cell>
          <cell r="D438" t="str">
            <v>Corporate</v>
          </cell>
          <cell r="E438" t="str">
            <v>PRA</v>
          </cell>
          <cell r="F438" t="str">
            <v>DNR Prod Facilty</v>
          </cell>
          <cell r="G438" t="str">
            <v>Corporate PRA</v>
          </cell>
          <cell r="H438" t="str">
            <v>NIP_D_Umuechem/Otamini IOGD_PRA</v>
          </cell>
          <cell r="I438" t="str">
            <v>Ranked IN</v>
          </cell>
          <cell r="J438" t="str">
            <v>4. Oil Pre-FID</v>
          </cell>
          <cell r="K438" t="str">
            <v>PRA</v>
          </cell>
        </row>
        <row r="439">
          <cell r="B439" t="str">
            <v>NIP_D_UTAP_EES_D01_P</v>
          </cell>
          <cell r="C439" t="str">
            <v>Possible</v>
          </cell>
          <cell r="D439" t="str">
            <v>EES</v>
          </cell>
          <cell r="E439" t="str">
            <v>UTAP</v>
          </cell>
          <cell r="F439" t="str">
            <v>UTAPATE1_FS</v>
          </cell>
          <cell r="G439" t="str">
            <v>NIP_BP06_Utapate IOGP</v>
          </cell>
          <cell r="H439" t="str">
            <v>NIP_D_UTAP_EES_D01</v>
          </cell>
          <cell r="I439" t="str">
            <v>Ranked IN</v>
          </cell>
          <cell r="J439" t="str">
            <v>4. Oil Pre-FID</v>
          </cell>
          <cell r="K439" t="str">
            <v>3. New Oil</v>
          </cell>
        </row>
        <row r="440">
          <cell r="B440" t="str">
            <v>NIP_D_Utapate IOGP_PRA_P</v>
          </cell>
          <cell r="C440" t="str">
            <v>Possible</v>
          </cell>
          <cell r="D440" t="str">
            <v>Corporate</v>
          </cell>
          <cell r="E440" t="str">
            <v>PRA</v>
          </cell>
          <cell r="F440" t="str">
            <v>DNR Prod Facilty</v>
          </cell>
          <cell r="G440" t="str">
            <v>Corporate PRA</v>
          </cell>
          <cell r="H440" t="str">
            <v>NIP_D_Utapate IOGP_PRA</v>
          </cell>
          <cell r="I440" t="str">
            <v>Ranked IN</v>
          </cell>
          <cell r="J440" t="str">
            <v>4. Oil Pre-FID</v>
          </cell>
          <cell r="K440" t="str">
            <v>PRA</v>
          </cell>
        </row>
        <row r="441">
          <cell r="B441" t="str">
            <v>NIP_D_UTOR_WLA_G02_P</v>
          </cell>
          <cell r="C441" t="str">
            <v>Possible</v>
          </cell>
          <cell r="D441" t="str">
            <v>WLA</v>
          </cell>
          <cell r="E441" t="str">
            <v>UTOR</v>
          </cell>
          <cell r="F441" t="str">
            <v>NAG PF</v>
          </cell>
          <cell r="G441" t="e">
            <v>#N/A</v>
          </cell>
          <cell r="H441" t="str">
            <v>NIP_D_UTOR_WLA_G02</v>
          </cell>
          <cell r="I441" t="str">
            <v>Ranked IN</v>
          </cell>
          <cell r="J441" t="str">
            <v>5. Ongoing Gas</v>
          </cell>
          <cell r="K441" t="str">
            <v>3. New Oil</v>
          </cell>
        </row>
        <row r="442">
          <cell r="B442" t="str">
            <v>NIP_D_UTOR_WLA_G03_P</v>
          </cell>
          <cell r="C442" t="str">
            <v>Possible</v>
          </cell>
          <cell r="D442" t="str">
            <v>WLA</v>
          </cell>
          <cell r="E442" t="str">
            <v>UTOR</v>
          </cell>
          <cell r="F442" t="str">
            <v>NAG PF</v>
          </cell>
          <cell r="G442" t="e">
            <v>#N/A</v>
          </cell>
          <cell r="H442" t="str">
            <v>NIP_D_UTOR_WLA_G03</v>
          </cell>
          <cell r="I442" t="str">
            <v>Ranked IN</v>
          </cell>
          <cell r="J442" t="str">
            <v>5. Ongoing Gas</v>
          </cell>
          <cell r="K442" t="str">
            <v>3. New Oil</v>
          </cell>
        </row>
        <row r="443">
          <cell r="B443" t="str">
            <v>NIP_D_UTOR_WLA_G05_P</v>
          </cell>
          <cell r="C443" t="str">
            <v>Possible</v>
          </cell>
          <cell r="D443" t="str">
            <v>WLA</v>
          </cell>
          <cell r="E443" t="str">
            <v>UTOR</v>
          </cell>
          <cell r="F443" t="str">
            <v>NAG PF</v>
          </cell>
          <cell r="G443" t="e">
            <v>#N/A</v>
          </cell>
          <cell r="H443" t="str">
            <v>NIP_D_UTOR_WLA_G05</v>
          </cell>
          <cell r="I443" t="e">
            <v>#N/A</v>
          </cell>
          <cell r="J443" t="e">
            <v>#N/A</v>
          </cell>
          <cell r="K443" t="str">
            <v>3. New Oil</v>
          </cell>
        </row>
        <row r="444">
          <cell r="B444" t="str">
            <v>NIP_D_UTOR_WLA_T01_P</v>
          </cell>
          <cell r="C444" t="str">
            <v>Possible</v>
          </cell>
          <cell r="D444" t="str">
            <v>WLA</v>
          </cell>
          <cell r="E444" t="str">
            <v>UTOR</v>
          </cell>
          <cell r="F444" t="str">
            <v>UTOROGU1_FS</v>
          </cell>
          <cell r="G444" t="str">
            <v>NIP_BP06_2006 LIO</v>
          </cell>
          <cell r="H444" t="str">
            <v>NIP_D_UTOR_WLA_T01</v>
          </cell>
          <cell r="I444" t="str">
            <v>Ranked IN</v>
          </cell>
          <cell r="J444" t="str">
            <v>1. NFA</v>
          </cell>
          <cell r="K444" t="str">
            <v>2. LIO</v>
          </cell>
        </row>
        <row r="445">
          <cell r="B445" t="str">
            <v>NIP_D_UTOR_WLA_TG1_P</v>
          </cell>
          <cell r="C445" t="str">
            <v>Possible</v>
          </cell>
          <cell r="D445" t="str">
            <v>WLA</v>
          </cell>
          <cell r="E445" t="str">
            <v>UTOR</v>
          </cell>
          <cell r="F445" t="str">
            <v>UTOROGU1_FS</v>
          </cell>
          <cell r="G445" t="e">
            <v>#N/A</v>
          </cell>
          <cell r="H445" t="str">
            <v>NIP_D_UTOR_WLA_TG1</v>
          </cell>
          <cell r="I445" t="str">
            <v>Ranked IN</v>
          </cell>
          <cell r="J445" t="str">
            <v>1. NFA</v>
          </cell>
          <cell r="K445" t="str">
            <v>3. New Oil</v>
          </cell>
        </row>
        <row r="446">
          <cell r="B446" t="str">
            <v>NIP_D_UZRE_WLA_T01_P</v>
          </cell>
          <cell r="C446" t="str">
            <v>Possible</v>
          </cell>
          <cell r="D446" t="str">
            <v>WLA</v>
          </cell>
          <cell r="E446" t="str">
            <v>UZRE</v>
          </cell>
          <cell r="F446" t="str">
            <v>UZERE_EAST1_FS</v>
          </cell>
          <cell r="G446" t="str">
            <v>NIP_BP06_2006 LIO</v>
          </cell>
          <cell r="H446" t="str">
            <v>NIP_D_UZRE_WLA_T01</v>
          </cell>
          <cell r="I446" t="str">
            <v>Ranked IN</v>
          </cell>
          <cell r="J446" t="str">
            <v>1. NFA</v>
          </cell>
          <cell r="K446" t="str">
            <v>2. LIO</v>
          </cell>
        </row>
        <row r="447">
          <cell r="B447" t="str">
            <v>NIP_D_UZRW_WLA_T01_P</v>
          </cell>
          <cell r="C447" t="str">
            <v>Possible</v>
          </cell>
          <cell r="D447" t="str">
            <v>WLA</v>
          </cell>
          <cell r="E447" t="str">
            <v>UZRW</v>
          </cell>
          <cell r="F447" t="str">
            <v>UZERE_EAST1_FS</v>
          </cell>
          <cell r="G447" t="str">
            <v>NIP_BP06_2006 LIO</v>
          </cell>
          <cell r="H447" t="str">
            <v>NIP_D_UZRW_WLA_T01</v>
          </cell>
          <cell r="I447" t="str">
            <v>Ranked IN</v>
          </cell>
          <cell r="J447" t="str">
            <v>1. NFA</v>
          </cell>
          <cell r="K447" t="str">
            <v>2. LIO</v>
          </cell>
        </row>
        <row r="448">
          <cell r="B448" t="str">
            <v>NIP_D_WAGP Gas Supply Facilities Cost_P</v>
          </cell>
          <cell r="C448" t="str">
            <v>Possible</v>
          </cell>
          <cell r="D448" t="str">
            <v>Facility Costs</v>
          </cell>
          <cell r="E448" t="str">
            <v>WAGP</v>
          </cell>
          <cell r="F448" t="str">
            <v>DNR Prod Facilty</v>
          </cell>
          <cell r="G448" t="str">
            <v>Corporate - Facility</v>
          </cell>
          <cell r="H448" t="str">
            <v>NIP_D_WAGP Gas Supply Facilities Cost</v>
          </cell>
          <cell r="I448" t="str">
            <v>Ranked IN</v>
          </cell>
          <cell r="J448" t="str">
            <v>5. Ongoing Gas</v>
          </cell>
          <cell r="K448" t="str">
            <v>Facilities</v>
          </cell>
        </row>
        <row r="449">
          <cell r="B449" t="str">
            <v>NIP_D_WAGP Gas Supply_PRA_P</v>
          </cell>
          <cell r="C449" t="str">
            <v>Possible</v>
          </cell>
          <cell r="D449" t="str">
            <v>Corporate</v>
          </cell>
          <cell r="E449" t="str">
            <v>PRA</v>
          </cell>
          <cell r="F449" t="str">
            <v>DNR Prod Facilty</v>
          </cell>
          <cell r="G449" t="str">
            <v>Corporate PRA</v>
          </cell>
          <cell r="H449" t="str">
            <v>NIP_D_WAGP Gas Supply_PRA</v>
          </cell>
          <cell r="I449" t="str">
            <v>Ranked IN</v>
          </cell>
          <cell r="J449" t="str">
            <v>5. Ongoing Gas</v>
          </cell>
          <cell r="K449" t="str">
            <v>PRA</v>
          </cell>
        </row>
        <row r="450">
          <cell r="B450" t="str">
            <v>NIP_D_Western Domgas Growth_PRA_P</v>
          </cell>
          <cell r="C450" t="str">
            <v>Possible</v>
          </cell>
          <cell r="D450" t="str">
            <v>Corporate</v>
          </cell>
          <cell r="E450" t="str">
            <v>PRA</v>
          </cell>
          <cell r="F450" t="str">
            <v>DNR Prod Facilty</v>
          </cell>
          <cell r="G450" t="str">
            <v>Corporate PRA</v>
          </cell>
          <cell r="H450" t="str">
            <v>NIP_D_Western Domgas Growth_PRA</v>
          </cell>
          <cell r="I450" t="str">
            <v>Ranked IN</v>
          </cell>
          <cell r="J450" t="str">
            <v>7. New Gas (IPP)</v>
          </cell>
          <cell r="K450" t="str">
            <v>PRA</v>
          </cell>
        </row>
        <row r="451">
          <cell r="B451" t="str">
            <v>NIP_D_Western Domgas Interim_PRA_P</v>
          </cell>
          <cell r="C451" t="str">
            <v>Possible</v>
          </cell>
          <cell r="D451" t="str">
            <v>Corporate</v>
          </cell>
          <cell r="E451" t="str">
            <v>PRA</v>
          </cell>
          <cell r="F451" t="str">
            <v>DNR Prod Facilty</v>
          </cell>
          <cell r="G451" t="str">
            <v>Corporate PRA</v>
          </cell>
          <cell r="H451" t="str">
            <v>NIP_D_Western Domgas Interim_PRA</v>
          </cell>
          <cell r="I451" t="str">
            <v>Ranked IN</v>
          </cell>
          <cell r="J451" t="str">
            <v>7. New Gas (IPP)</v>
          </cell>
          <cell r="K451" t="str">
            <v>PRA</v>
          </cell>
        </row>
        <row r="452">
          <cell r="B452" t="str">
            <v>NIP_D_ZARA_ELA_D01_P</v>
          </cell>
          <cell r="C452" t="str">
            <v>Possible</v>
          </cell>
          <cell r="D452" t="str">
            <v>ELA</v>
          </cell>
          <cell r="E452" t="str">
            <v>ZARA</v>
          </cell>
          <cell r="F452" t="str">
            <v>PLANNED_GBARAN2_FS</v>
          </cell>
          <cell r="G452" t="str">
            <v>NIP_BP06_GU Phase 1</v>
          </cell>
          <cell r="H452" t="str">
            <v>NIP_D_ZARA_ELA_D01</v>
          </cell>
          <cell r="I452" t="str">
            <v>Ranked IN</v>
          </cell>
          <cell r="J452" t="str">
            <v>5. Ongoing Gas</v>
          </cell>
          <cell r="K452" t="str">
            <v>3. New Oil</v>
          </cell>
        </row>
        <row r="453">
          <cell r="B453" t="str">
            <v>NIP_D_ZARA_ELA_G01_P</v>
          </cell>
          <cell r="C453" t="str">
            <v>Possible</v>
          </cell>
          <cell r="D453" t="str">
            <v>ELA</v>
          </cell>
          <cell r="E453" t="str">
            <v>ZARA</v>
          </cell>
          <cell r="F453" t="str">
            <v>NAG PF</v>
          </cell>
          <cell r="G453" t="e">
            <v>#N/A</v>
          </cell>
          <cell r="H453" t="str">
            <v>NIP_D_ZARA_ELA_G01</v>
          </cell>
          <cell r="I453" t="str">
            <v>Ranked IN</v>
          </cell>
          <cell r="J453" t="str">
            <v>5. Ongoing Gas</v>
          </cell>
          <cell r="K453" t="str">
            <v>3. New Oil</v>
          </cell>
        </row>
        <row r="454">
          <cell r="B454" t="str">
            <v>NIP_D_ZARA_ELA_G02_P</v>
          </cell>
          <cell r="C454" t="str">
            <v>Possible</v>
          </cell>
          <cell r="D454" t="str">
            <v>ELA</v>
          </cell>
          <cell r="E454" t="str">
            <v>ZARA</v>
          </cell>
          <cell r="F454" t="str">
            <v>NAG PF</v>
          </cell>
          <cell r="G454" t="e">
            <v>#N/A</v>
          </cell>
          <cell r="H454" t="str">
            <v>NIP_D_ZARA_ELA_G02</v>
          </cell>
          <cell r="I454" t="str">
            <v>Ranked IN</v>
          </cell>
          <cell r="J454" t="str">
            <v>6. New gas (NLNG)</v>
          </cell>
          <cell r="K454" t="str">
            <v>3. New Oil</v>
          </cell>
        </row>
        <row r="455">
          <cell r="B455" t="str">
            <v>NIP_N_ADIB_ELA_N01_P</v>
          </cell>
          <cell r="C455" t="str">
            <v>Possible</v>
          </cell>
          <cell r="D455" t="str">
            <v>ELA</v>
          </cell>
          <cell r="E455" t="str">
            <v>ADIB</v>
          </cell>
          <cell r="F455" t="str">
            <v>ADIBAWA1_FS</v>
          </cell>
          <cell r="G455" t="str">
            <v>NIP_BP06_NFA</v>
          </cell>
          <cell r="H455" t="str">
            <v>NIP_N_ADIB_ELA_N01</v>
          </cell>
          <cell r="I455" t="str">
            <v>Ranked IN</v>
          </cell>
          <cell r="J455" t="str">
            <v>1. NFA</v>
          </cell>
          <cell r="K455" t="str">
            <v>1. NFA</v>
          </cell>
        </row>
        <row r="456">
          <cell r="B456" t="str">
            <v>NIP_N_ADNE_ELA_N01_P</v>
          </cell>
          <cell r="C456" t="str">
            <v>Possible</v>
          </cell>
          <cell r="D456" t="str">
            <v>ELA</v>
          </cell>
          <cell r="E456" t="str">
            <v>ADNE</v>
          </cell>
          <cell r="F456" t="str">
            <v>ADIBAWA1_FS</v>
          </cell>
          <cell r="G456" t="str">
            <v>NIP_BP06_NFA</v>
          </cell>
          <cell r="H456" t="str">
            <v>NIP_N_ADNE_ELA_N01</v>
          </cell>
          <cell r="I456" t="str">
            <v>Ranked IN</v>
          </cell>
          <cell r="J456" t="str">
            <v>1. NFA</v>
          </cell>
          <cell r="K456" t="str">
            <v>1. NFA</v>
          </cell>
        </row>
        <row r="457">
          <cell r="B457" t="str">
            <v>NIP_N_AFIE_WLA_N01_P</v>
          </cell>
          <cell r="C457" t="str">
            <v>Possible</v>
          </cell>
          <cell r="D457" t="str">
            <v>WLA</v>
          </cell>
          <cell r="E457" t="str">
            <v>AFIE</v>
          </cell>
          <cell r="F457" t="str">
            <v>AFIESERE1_FS</v>
          </cell>
          <cell r="G457" t="str">
            <v>NIP_BP06_NFA</v>
          </cell>
          <cell r="H457" t="str">
            <v>NIP_N_AFIE_WLA_N01</v>
          </cell>
          <cell r="I457" t="str">
            <v>Ranked IN</v>
          </cell>
          <cell r="J457" t="str">
            <v>1. NFA</v>
          </cell>
          <cell r="K457" t="str">
            <v>1. NFA</v>
          </cell>
        </row>
        <row r="458">
          <cell r="B458" t="str">
            <v>NIP_N_AFRE_WSS_N01_P</v>
          </cell>
          <cell r="C458" t="str">
            <v>Possible</v>
          </cell>
          <cell r="D458" t="str">
            <v>WSS</v>
          </cell>
          <cell r="E458" t="str">
            <v>AFRE</v>
          </cell>
          <cell r="F458" t="str">
            <v>ESCRAVOS_BEACH1_FS</v>
          </cell>
          <cell r="G458" t="str">
            <v>NIP_BP06_NFA</v>
          </cell>
          <cell r="H458" t="str">
            <v>NIP_N_AFRE_WSS_N01</v>
          </cell>
          <cell r="I458" t="str">
            <v>Ranked IN</v>
          </cell>
          <cell r="J458" t="str">
            <v>1. NFA</v>
          </cell>
          <cell r="K458" t="str">
            <v>1. NFA</v>
          </cell>
        </row>
        <row r="459">
          <cell r="B459" t="str">
            <v>NIP_N_AFUO_WSS_N01_P</v>
          </cell>
          <cell r="C459" t="str">
            <v>Possible</v>
          </cell>
          <cell r="D459" t="str">
            <v>WSS</v>
          </cell>
          <cell r="E459" t="str">
            <v>AFUO</v>
          </cell>
          <cell r="F459" t="str">
            <v>OGBN_NAOC1_FS</v>
          </cell>
          <cell r="G459" t="str">
            <v>NIP_BP06_NFA</v>
          </cell>
          <cell r="H459" t="str">
            <v>NIP_N_AFUO_WSS_N01</v>
          </cell>
          <cell r="I459" t="str">
            <v>Ranked IN</v>
          </cell>
          <cell r="J459" t="str">
            <v>1. NFA</v>
          </cell>
          <cell r="K459" t="str">
            <v>1. NFA</v>
          </cell>
        </row>
        <row r="460">
          <cell r="B460" t="str">
            <v>NIP_N_AGBA_WSS_N01_P</v>
          </cell>
          <cell r="C460" t="str">
            <v>Possible</v>
          </cell>
          <cell r="D460" t="str">
            <v>WSS</v>
          </cell>
          <cell r="E460" t="str">
            <v>AGBA</v>
          </cell>
          <cell r="F460" t="str">
            <v>OGBOTOBO1_FS</v>
          </cell>
          <cell r="G460" t="str">
            <v>NIP_BP06_NFA</v>
          </cell>
          <cell r="H460" t="str">
            <v>NIP_N_AGBA_WSS_N01</v>
          </cell>
          <cell r="I460" t="str">
            <v>Ranked IN</v>
          </cell>
          <cell r="J460" t="str">
            <v>1. NFA</v>
          </cell>
          <cell r="K460" t="str">
            <v>1. NFA</v>
          </cell>
        </row>
        <row r="461">
          <cell r="B461" t="str">
            <v>NIP_N_AGBD_ELA_N01_P</v>
          </cell>
          <cell r="C461" t="str">
            <v>Possible</v>
          </cell>
          <cell r="D461" t="str">
            <v>ELA</v>
          </cell>
          <cell r="E461" t="str">
            <v>AGBD</v>
          </cell>
          <cell r="F461" t="str">
            <v>AGBADA2_FS</v>
          </cell>
          <cell r="G461" t="str">
            <v>NIP_BP06_NFA</v>
          </cell>
          <cell r="H461" t="str">
            <v>NIP_N_AGBD_ELA_N01</v>
          </cell>
          <cell r="I461" t="str">
            <v>Ranked IN</v>
          </cell>
          <cell r="J461" t="str">
            <v>1. NFA</v>
          </cell>
          <cell r="K461" t="str">
            <v>1. NFA</v>
          </cell>
        </row>
        <row r="462">
          <cell r="B462" t="str">
            <v>NIP_N_AHIA_ELA_N01_P</v>
          </cell>
          <cell r="C462" t="str">
            <v>Possible</v>
          </cell>
          <cell r="D462" t="str">
            <v>ELA</v>
          </cell>
          <cell r="E462" t="str">
            <v>AHIA</v>
          </cell>
          <cell r="F462" t="str">
            <v>AHIA1_FS</v>
          </cell>
          <cell r="G462" t="str">
            <v>NIP_BP06_NFA</v>
          </cell>
          <cell r="H462" t="str">
            <v>NIP_N_AHIA_ELA_N01</v>
          </cell>
          <cell r="I462" t="str">
            <v>Ranked IN</v>
          </cell>
          <cell r="J462" t="str">
            <v>1. NFA</v>
          </cell>
          <cell r="K462" t="str">
            <v>1. NFA</v>
          </cell>
        </row>
        <row r="463">
          <cell r="B463" t="str">
            <v>NIP_N_AJAT_WSS_N01_P</v>
          </cell>
          <cell r="C463" t="str">
            <v>Possible</v>
          </cell>
          <cell r="D463" t="str">
            <v>WSS</v>
          </cell>
          <cell r="E463" t="str">
            <v>AJAT</v>
          </cell>
          <cell r="F463" t="str">
            <v>OPUKUSHI1_FS</v>
          </cell>
          <cell r="G463" t="str">
            <v>NIP_BP06_NFA</v>
          </cell>
          <cell r="H463" t="str">
            <v>NIP_N_AJAT_WSS_N01</v>
          </cell>
          <cell r="I463" t="str">
            <v>Ranked IN</v>
          </cell>
          <cell r="J463" t="str">
            <v>1. NFA</v>
          </cell>
          <cell r="K463" t="str">
            <v>1. NFA</v>
          </cell>
        </row>
        <row r="464">
          <cell r="B464" t="str">
            <v>NIP_N_AJUJ_WNS_N01_P</v>
          </cell>
          <cell r="C464" t="str">
            <v>Possible</v>
          </cell>
          <cell r="D464" t="str">
            <v>WNS</v>
          </cell>
          <cell r="E464" t="str">
            <v>AJUJ</v>
          </cell>
          <cell r="F464" t="str">
            <v>BATAN1_FS</v>
          </cell>
          <cell r="G464" t="str">
            <v>NIP_BP06_NFA</v>
          </cell>
          <cell r="H464" t="str">
            <v>NIP_N_AJUJ_WNS_N01</v>
          </cell>
          <cell r="I464" t="str">
            <v>Ranked IN</v>
          </cell>
          <cell r="J464" t="str">
            <v>1. NFA</v>
          </cell>
          <cell r="K464" t="str">
            <v>1. NFA</v>
          </cell>
        </row>
        <row r="465">
          <cell r="B465" t="str">
            <v>NIP_N_AKON_WSS_N01_P</v>
          </cell>
          <cell r="C465" t="str">
            <v>Possible</v>
          </cell>
          <cell r="D465" t="str">
            <v>WSS</v>
          </cell>
          <cell r="E465" t="str">
            <v>AKON</v>
          </cell>
          <cell r="F465" t="str">
            <v>BENISEDE1_FS</v>
          </cell>
          <cell r="G465" t="str">
            <v>NIP_BP06_NFA</v>
          </cell>
          <cell r="H465" t="str">
            <v>NIP_N_AKON_WSS_N01</v>
          </cell>
          <cell r="I465" t="str">
            <v>Ranked IN</v>
          </cell>
          <cell r="J465" t="str">
            <v>1. NFA</v>
          </cell>
          <cell r="K465" t="str">
            <v>1. NFA</v>
          </cell>
        </row>
        <row r="466">
          <cell r="B466" t="str">
            <v>NIP_N_AKOS_EES_N01_P</v>
          </cell>
          <cell r="C466" t="str">
            <v>Possible</v>
          </cell>
          <cell r="D466" t="str">
            <v>EES</v>
          </cell>
          <cell r="E466" t="str">
            <v>AKOS</v>
          </cell>
          <cell r="F466" t="str">
            <v>CAWTHORNE_CHANNEL3_FS</v>
          </cell>
          <cell r="G466" t="str">
            <v>NIP_BP06_NFA</v>
          </cell>
          <cell r="H466" t="str">
            <v>NIP_N_AKOS_EES_N01</v>
          </cell>
          <cell r="I466" t="str">
            <v>Ranked IN</v>
          </cell>
          <cell r="J466" t="str">
            <v>1. NFA</v>
          </cell>
          <cell r="K466" t="str">
            <v>1. NFA</v>
          </cell>
        </row>
        <row r="467">
          <cell r="B467" t="str">
            <v>NIP_N_ALAK_EES_G01_P</v>
          </cell>
          <cell r="C467" t="str">
            <v>Possible</v>
          </cell>
          <cell r="D467" t="str">
            <v>EES</v>
          </cell>
          <cell r="E467" t="str">
            <v>ALAK</v>
          </cell>
          <cell r="F467" t="str">
            <v>NAG PF</v>
          </cell>
          <cell r="G467" t="e">
            <v>#N/A</v>
          </cell>
          <cell r="H467" t="str">
            <v>NIP_N_ALAK_EES_G01</v>
          </cell>
          <cell r="I467" t="str">
            <v>Ranked IN</v>
          </cell>
          <cell r="J467" t="str">
            <v>1. NFA</v>
          </cell>
          <cell r="K467" t="str">
            <v>1. NFA</v>
          </cell>
        </row>
        <row r="468">
          <cell r="B468" t="str">
            <v>NIP_N_ALAK_EES_N01_P</v>
          </cell>
          <cell r="C468" t="str">
            <v>Possible</v>
          </cell>
          <cell r="D468" t="str">
            <v>EES</v>
          </cell>
          <cell r="E468" t="str">
            <v>ALAK</v>
          </cell>
          <cell r="F468" t="str">
            <v>ALAKIRI1_FS</v>
          </cell>
          <cell r="G468" t="str">
            <v>NIP_BP06_NFA</v>
          </cell>
          <cell r="H468" t="str">
            <v>NIP_N_ALAK_EES_N01</v>
          </cell>
          <cell r="I468" t="str">
            <v>Ranked IN</v>
          </cell>
          <cell r="J468" t="str">
            <v>1. NFA</v>
          </cell>
          <cell r="K468" t="str">
            <v>1. NFA</v>
          </cell>
        </row>
        <row r="469">
          <cell r="B469" t="str">
            <v>NIP_N_AMUK_WLA_N01_P</v>
          </cell>
          <cell r="C469" t="str">
            <v>Possible</v>
          </cell>
          <cell r="D469" t="str">
            <v>WLA</v>
          </cell>
          <cell r="E469" t="str">
            <v>AMUK</v>
          </cell>
          <cell r="F469" t="str">
            <v>AMUKPE1_FS</v>
          </cell>
          <cell r="G469" t="str">
            <v>NIP_BP06_NFA</v>
          </cell>
          <cell r="H469" t="str">
            <v>NIP_N_AMUK_WLA_N01</v>
          </cell>
          <cell r="I469" t="str">
            <v>Ranked IN</v>
          </cell>
          <cell r="J469" t="str">
            <v>1. NFA</v>
          </cell>
          <cell r="K469" t="str">
            <v>1. NFA</v>
          </cell>
        </row>
        <row r="470">
          <cell r="B470" t="str">
            <v>NIP_N_AWNW_EES_N01_P</v>
          </cell>
          <cell r="C470" t="str">
            <v>Possible</v>
          </cell>
          <cell r="D470" t="str">
            <v>EES</v>
          </cell>
          <cell r="E470" t="str">
            <v>AWNW</v>
          </cell>
          <cell r="F470" t="str">
            <v>EKULAMA1_FS</v>
          </cell>
          <cell r="G470" t="str">
            <v>NIP_BP06_NFA</v>
          </cell>
          <cell r="H470" t="str">
            <v>NIP_N_AWNW_EES_N01</v>
          </cell>
          <cell r="I470" t="str">
            <v>Ranked IN</v>
          </cell>
          <cell r="J470" t="str">
            <v>1. NFA</v>
          </cell>
          <cell r="K470" t="str">
            <v>1. NFA</v>
          </cell>
        </row>
        <row r="471">
          <cell r="B471" t="str">
            <v>NIP_N_AWOB_EES_N01_P</v>
          </cell>
          <cell r="C471" t="str">
            <v>Possible</v>
          </cell>
          <cell r="D471" t="str">
            <v>EES</v>
          </cell>
          <cell r="E471" t="str">
            <v>AWOB</v>
          </cell>
          <cell r="F471" t="str">
            <v>AWOBA1_FS</v>
          </cell>
          <cell r="G471" t="str">
            <v>NIP_BP06_NFA</v>
          </cell>
          <cell r="H471" t="str">
            <v>NIP_N_AWOB_EES_N01</v>
          </cell>
          <cell r="I471" t="str">
            <v>Ranked IN</v>
          </cell>
          <cell r="J471" t="str">
            <v>1. NFA</v>
          </cell>
          <cell r="K471" t="str">
            <v>1. NFA</v>
          </cell>
        </row>
        <row r="472">
          <cell r="B472" t="str">
            <v>NIP_N_BATA_WNS_N01_P</v>
          </cell>
          <cell r="C472" t="str">
            <v>Possible</v>
          </cell>
          <cell r="D472" t="str">
            <v>WNS</v>
          </cell>
          <cell r="E472" t="str">
            <v>BATA</v>
          </cell>
          <cell r="F472" t="str">
            <v>BATAN1_FS</v>
          </cell>
          <cell r="G472" t="str">
            <v>NIP_BP06_NFA</v>
          </cell>
          <cell r="H472" t="str">
            <v>NIP_N_BATA_WNS_N01</v>
          </cell>
          <cell r="I472" t="str">
            <v>Ranked IN</v>
          </cell>
          <cell r="J472" t="str">
            <v>1. NFA</v>
          </cell>
          <cell r="K472" t="str">
            <v>1. NFA</v>
          </cell>
        </row>
        <row r="473">
          <cell r="B473" t="str">
            <v>NIP_N_BELE_EWS_N01_P</v>
          </cell>
          <cell r="C473" t="str">
            <v>Possible</v>
          </cell>
          <cell r="D473" t="str">
            <v>EWS</v>
          </cell>
          <cell r="E473" t="str">
            <v>BELE</v>
          </cell>
          <cell r="F473" t="str">
            <v>BELEMA1_FS</v>
          </cell>
          <cell r="G473" t="str">
            <v>NIP_BP06_NFA</v>
          </cell>
          <cell r="H473" t="str">
            <v>NIP_N_BELE_EWS_N01</v>
          </cell>
          <cell r="I473" t="str">
            <v>Ranked IN</v>
          </cell>
          <cell r="J473" t="str">
            <v>1. NFA</v>
          </cell>
          <cell r="K473" t="str">
            <v>1. NFA</v>
          </cell>
        </row>
        <row r="474">
          <cell r="B474" t="str">
            <v>NIP_N_BENS_WSS_N01_P</v>
          </cell>
          <cell r="C474" t="str">
            <v>Possible</v>
          </cell>
          <cell r="D474" t="str">
            <v>WSS</v>
          </cell>
          <cell r="E474" t="str">
            <v>BENS</v>
          </cell>
          <cell r="F474" t="str">
            <v>BENISEDE1_FS</v>
          </cell>
          <cell r="G474" t="str">
            <v>NIP_BP06_NFA</v>
          </cell>
          <cell r="H474" t="str">
            <v>NIP_N_BENS_WSS_N01</v>
          </cell>
          <cell r="I474" t="str">
            <v>Ranked IN</v>
          </cell>
          <cell r="J474" t="str">
            <v>1. NFA</v>
          </cell>
          <cell r="K474" t="str">
            <v>1. NFA</v>
          </cell>
        </row>
        <row r="475">
          <cell r="B475" t="str">
            <v>NIP_N_BISE_ELA_N01_P</v>
          </cell>
          <cell r="C475" t="str">
            <v>Possible</v>
          </cell>
          <cell r="D475" t="str">
            <v>ELA</v>
          </cell>
          <cell r="E475" t="str">
            <v>BISE</v>
          </cell>
          <cell r="F475" t="str">
            <v>IDU_NAOC1_FS</v>
          </cell>
          <cell r="G475" t="str">
            <v>NIP_BP06_NFA</v>
          </cell>
          <cell r="H475" t="str">
            <v>NIP_N_BISE_ELA_N01</v>
          </cell>
          <cell r="I475" t="str">
            <v>Ranked IN</v>
          </cell>
          <cell r="J475" t="str">
            <v>1. NFA</v>
          </cell>
          <cell r="K475" t="str">
            <v>1. NFA</v>
          </cell>
        </row>
        <row r="476">
          <cell r="B476" t="str">
            <v>NIP_N_BNYN_EES_N01_P</v>
          </cell>
          <cell r="C476" t="str">
            <v>Possible</v>
          </cell>
          <cell r="D476" t="str">
            <v>EES</v>
          </cell>
          <cell r="E476" t="str">
            <v>BNYN</v>
          </cell>
          <cell r="F476" t="str">
            <v>BONNY1_FS</v>
          </cell>
          <cell r="G476" t="str">
            <v>NIP_BP06_NFA</v>
          </cell>
          <cell r="H476" t="str">
            <v>NIP_N_BNYN_EES_N01</v>
          </cell>
          <cell r="I476" t="str">
            <v>Ranked IN</v>
          </cell>
          <cell r="J476" t="str">
            <v>1. NFA</v>
          </cell>
          <cell r="K476" t="str">
            <v>1. NFA</v>
          </cell>
        </row>
        <row r="477">
          <cell r="B477" t="str">
            <v>NIP_N_BONN_EES_G01_P</v>
          </cell>
          <cell r="C477" t="str">
            <v>Possible</v>
          </cell>
          <cell r="D477" t="str">
            <v>EES</v>
          </cell>
          <cell r="E477" t="str">
            <v>BONN</v>
          </cell>
          <cell r="F477" t="str">
            <v>NAG PF</v>
          </cell>
          <cell r="G477" t="e">
            <v>#N/A</v>
          </cell>
          <cell r="H477" t="str">
            <v>NIP_N_BONN_EES_G01</v>
          </cell>
          <cell r="I477" t="str">
            <v>Ranked IN</v>
          </cell>
          <cell r="J477" t="str">
            <v>1. NFA</v>
          </cell>
          <cell r="K477" t="str">
            <v>1. NFA</v>
          </cell>
        </row>
        <row r="478">
          <cell r="B478" t="str">
            <v>NIP_N_BONN_EES_N01_P</v>
          </cell>
          <cell r="C478" t="str">
            <v>Possible</v>
          </cell>
          <cell r="D478" t="str">
            <v>EES</v>
          </cell>
          <cell r="E478" t="str">
            <v>BONN</v>
          </cell>
          <cell r="F478" t="str">
            <v>BONNY1_FS</v>
          </cell>
          <cell r="G478" t="str">
            <v>NIP_BP06_NFA</v>
          </cell>
          <cell r="H478" t="str">
            <v>NIP_N_BONN_EES_N01</v>
          </cell>
          <cell r="I478" t="str">
            <v>Ranked IN</v>
          </cell>
          <cell r="J478" t="str">
            <v>1. NFA</v>
          </cell>
          <cell r="K478" t="str">
            <v>1. NFA</v>
          </cell>
        </row>
        <row r="479">
          <cell r="B479" t="str">
            <v>NIP_N_BONT_EES_N01_P</v>
          </cell>
          <cell r="C479" t="str">
            <v>Possible</v>
          </cell>
          <cell r="D479" t="str">
            <v>EES</v>
          </cell>
          <cell r="E479" t="str">
            <v>BONT</v>
          </cell>
          <cell r="F479" t="str">
            <v>BONNY1_FS</v>
          </cell>
          <cell r="G479" t="str">
            <v>NIP_BP06_NFA</v>
          </cell>
          <cell r="H479" t="str">
            <v>NIP_N_BONT_EES_N01</v>
          </cell>
          <cell r="I479" t="str">
            <v>Ranked IN</v>
          </cell>
          <cell r="J479" t="str">
            <v>1. NFA</v>
          </cell>
          <cell r="K479" t="str">
            <v>1. NFA</v>
          </cell>
        </row>
        <row r="480">
          <cell r="B480" t="str">
            <v>NIP_N_CAWC_EES_N01_P</v>
          </cell>
          <cell r="C480" t="str">
            <v>Possible</v>
          </cell>
          <cell r="D480" t="str">
            <v>EES</v>
          </cell>
          <cell r="E480" t="str">
            <v>CAWC</v>
          </cell>
          <cell r="F480" t="str">
            <v>CAWTHORNE_CHANNEL3_FS</v>
          </cell>
          <cell r="G480" t="str">
            <v>NIP_BP06_NFA</v>
          </cell>
          <cell r="H480" t="str">
            <v>NIP_N_CAWC_EES_N01</v>
          </cell>
          <cell r="I480" t="str">
            <v>Ranked IN</v>
          </cell>
          <cell r="J480" t="str">
            <v>1. NFA</v>
          </cell>
          <cell r="K480" t="str">
            <v>1. NFA</v>
          </cell>
        </row>
        <row r="481">
          <cell r="B481" t="str">
            <v>NIP_N_DBUC_EWS_N01_P</v>
          </cell>
          <cell r="C481" t="str">
            <v>Possible</v>
          </cell>
          <cell r="D481" t="str">
            <v>EWS</v>
          </cell>
          <cell r="E481" t="str">
            <v>DBUC</v>
          </cell>
          <cell r="F481" t="str">
            <v>DIEBU_CREEK1_FS</v>
          </cell>
          <cell r="G481" t="str">
            <v>NIP_BP06_NFA</v>
          </cell>
          <cell r="H481" t="str">
            <v>NIP_N_DBUC_EWS_N01</v>
          </cell>
          <cell r="I481" t="str">
            <v>Ranked IN</v>
          </cell>
          <cell r="J481" t="str">
            <v>1. NFA</v>
          </cell>
          <cell r="K481" t="str">
            <v>1. NFA</v>
          </cell>
        </row>
        <row r="482">
          <cell r="B482" t="str">
            <v>NIP_N_EAzz_OFS_N01_P</v>
          </cell>
          <cell r="C482" t="str">
            <v>Possible</v>
          </cell>
          <cell r="D482" t="str">
            <v>OFS</v>
          </cell>
          <cell r="E482" t="str">
            <v>EAzz</v>
          </cell>
          <cell r="F482" t="str">
            <v>Offshore PF</v>
          </cell>
          <cell r="G482" t="str">
            <v>NIP_BP06_NFA</v>
          </cell>
          <cell r="H482" t="str">
            <v>NIP_N_EAzz_OFS_N01</v>
          </cell>
          <cell r="I482" t="str">
            <v>Ranked IN</v>
          </cell>
          <cell r="J482" t="str">
            <v>1. NFA</v>
          </cell>
          <cell r="K482" t="str">
            <v>1. NFA</v>
          </cell>
        </row>
        <row r="483">
          <cell r="B483" t="str">
            <v>NIP_N_EGBM_ELA_N01_P</v>
          </cell>
          <cell r="C483" t="str">
            <v>Possible</v>
          </cell>
          <cell r="D483" t="str">
            <v>ELA</v>
          </cell>
          <cell r="E483" t="str">
            <v>EGBM</v>
          </cell>
          <cell r="F483" t="str">
            <v>EGBEMA1_FS</v>
          </cell>
          <cell r="G483" t="str">
            <v>NIP_BP06_NFA</v>
          </cell>
          <cell r="H483" t="str">
            <v>NIP_N_EGBM_ELA_N01</v>
          </cell>
          <cell r="I483" t="str">
            <v>Ranked IN</v>
          </cell>
          <cell r="J483" t="str">
            <v>1. NFA</v>
          </cell>
          <cell r="K483" t="str">
            <v>1. NFA</v>
          </cell>
        </row>
        <row r="484">
          <cell r="B484" t="str">
            <v>NIP_N_EGBW_ELA_N01_P</v>
          </cell>
          <cell r="C484" t="str">
            <v>Possible</v>
          </cell>
          <cell r="D484" t="str">
            <v>ELA</v>
          </cell>
          <cell r="E484" t="str">
            <v>EGBW</v>
          </cell>
          <cell r="F484" t="str">
            <v>EGBEMA_WEST1_FS</v>
          </cell>
          <cell r="G484" t="str">
            <v>NIP_BP06_NFA</v>
          </cell>
          <cell r="H484" t="str">
            <v>NIP_N_EGBW_ELA_N01</v>
          </cell>
          <cell r="I484" t="str">
            <v>Ranked IN</v>
          </cell>
          <cell r="J484" t="str">
            <v>1. NFA</v>
          </cell>
          <cell r="K484" t="str">
            <v>1. NFA</v>
          </cell>
        </row>
        <row r="485">
          <cell r="B485" t="str">
            <v>NIP_N_EGWA_WNS_N01_P</v>
          </cell>
          <cell r="C485" t="str">
            <v>Possible</v>
          </cell>
          <cell r="D485" t="str">
            <v>WNS</v>
          </cell>
          <cell r="E485" t="str">
            <v>EGWA</v>
          </cell>
          <cell r="F485" t="str">
            <v>EGWA2_FS</v>
          </cell>
          <cell r="G485" t="str">
            <v>NIP_BP06_NFA</v>
          </cell>
          <cell r="H485" t="str">
            <v>NIP_N_EGWA_WNS_N01</v>
          </cell>
          <cell r="I485" t="str">
            <v>Ranked IN</v>
          </cell>
          <cell r="J485" t="str">
            <v>1. NFA</v>
          </cell>
          <cell r="K485" t="str">
            <v>1. NFA</v>
          </cell>
        </row>
        <row r="486">
          <cell r="B486" t="str">
            <v>NIP_N_EJAz_OFS_N01_P</v>
          </cell>
          <cell r="C486" t="str">
            <v>Possible</v>
          </cell>
          <cell r="D486" t="str">
            <v>OFS</v>
          </cell>
          <cell r="E486" t="str">
            <v>EJAz</v>
          </cell>
          <cell r="F486" t="str">
            <v>Offshore PF</v>
          </cell>
          <cell r="G486" t="str">
            <v>NIP_BP06_NFA</v>
          </cell>
          <cell r="H486" t="str">
            <v>NIP_N_EJAz_OFS_N01</v>
          </cell>
          <cell r="I486" t="str">
            <v>Ranked IN</v>
          </cell>
          <cell r="J486" t="str">
            <v>1. NFA</v>
          </cell>
          <cell r="K486" t="str">
            <v>1. NFA</v>
          </cell>
        </row>
        <row r="487">
          <cell r="B487" t="str">
            <v>NIP_N_EKUL_EWS_N01_P</v>
          </cell>
          <cell r="C487" t="str">
            <v>Possible</v>
          </cell>
          <cell r="D487" t="str">
            <v>EWS</v>
          </cell>
          <cell r="E487" t="str">
            <v>EKUL</v>
          </cell>
          <cell r="F487" t="str">
            <v>EKULAMA2_FS</v>
          </cell>
          <cell r="G487" t="str">
            <v>NIP_BP06_NFA</v>
          </cell>
          <cell r="H487" t="str">
            <v>NIP_N_EKUL_EWS_N01</v>
          </cell>
          <cell r="I487" t="str">
            <v>Ranked IN</v>
          </cell>
          <cell r="J487" t="str">
            <v>1. NFA</v>
          </cell>
          <cell r="K487" t="str">
            <v>1. NFA</v>
          </cell>
        </row>
        <row r="488">
          <cell r="B488" t="str">
            <v>NIP_N_ELWA_ELA_N01_P</v>
          </cell>
          <cell r="C488" t="str">
            <v>Possible</v>
          </cell>
          <cell r="D488" t="str">
            <v>ELA</v>
          </cell>
          <cell r="E488" t="str">
            <v>ELWA</v>
          </cell>
          <cell r="F488" t="str">
            <v>AGBADA1_FS</v>
          </cell>
          <cell r="G488" t="str">
            <v>NIP_BP06_NFA</v>
          </cell>
          <cell r="H488" t="str">
            <v>NIP_N_ELWA_ELA_N01</v>
          </cell>
          <cell r="I488" t="str">
            <v>Ranked IN</v>
          </cell>
          <cell r="J488" t="str">
            <v>1. NFA</v>
          </cell>
          <cell r="K488" t="str">
            <v>1. NFA</v>
          </cell>
        </row>
        <row r="489">
          <cell r="B489" t="str">
            <v>NIP_N_ERMU_WLA_N01_P</v>
          </cell>
          <cell r="C489" t="str">
            <v>Possible</v>
          </cell>
          <cell r="D489" t="str">
            <v>WLA</v>
          </cell>
          <cell r="E489" t="str">
            <v>ERMU</v>
          </cell>
          <cell r="F489" t="str">
            <v>ERIEMU1_FS</v>
          </cell>
          <cell r="G489" t="str">
            <v>NIP_BP06_NFA</v>
          </cell>
          <cell r="H489" t="str">
            <v>NIP_N_ERMU_WLA_N01</v>
          </cell>
          <cell r="I489" t="str">
            <v>Ranked IN</v>
          </cell>
          <cell r="J489" t="str">
            <v>1. NFA</v>
          </cell>
          <cell r="K489" t="str">
            <v>1. NFA</v>
          </cell>
        </row>
        <row r="490">
          <cell r="B490" t="str">
            <v>NIP_N_ESCB_WNS_N01_P</v>
          </cell>
          <cell r="C490" t="str">
            <v>Possible</v>
          </cell>
          <cell r="D490" t="str">
            <v>WNS</v>
          </cell>
          <cell r="E490" t="str">
            <v>ESCB</v>
          </cell>
          <cell r="F490" t="str">
            <v>ESCRAVOS_BEACH1_FS</v>
          </cell>
          <cell r="G490" t="str">
            <v>NIP_BP06_NFA</v>
          </cell>
          <cell r="H490" t="str">
            <v>NIP_N_ESCB_WNS_N01</v>
          </cell>
          <cell r="I490" t="str">
            <v>Ranked IN</v>
          </cell>
          <cell r="J490" t="str">
            <v>1. NFA</v>
          </cell>
          <cell r="K490" t="str">
            <v>1. NFA</v>
          </cell>
        </row>
        <row r="491">
          <cell r="B491" t="str">
            <v>NIP_N_ETEL_ELA_N01_P</v>
          </cell>
          <cell r="C491" t="str">
            <v>Possible</v>
          </cell>
          <cell r="D491" t="str">
            <v>ELA</v>
          </cell>
          <cell r="E491" t="str">
            <v>ETEL</v>
          </cell>
          <cell r="F491" t="str">
            <v>ETELEBOU1_FS</v>
          </cell>
          <cell r="G491" t="str">
            <v>NIP_BP06_NFA</v>
          </cell>
          <cell r="H491" t="str">
            <v>NIP_N_ETEL_ELA_N01</v>
          </cell>
          <cell r="I491" t="str">
            <v>Ranked IN</v>
          </cell>
          <cell r="J491" t="str">
            <v>1. NFA</v>
          </cell>
          <cell r="K491" t="str">
            <v>1. NFA</v>
          </cell>
        </row>
        <row r="492">
          <cell r="B492" t="str">
            <v>NIP_N_EVWR_WLA_N01_P</v>
          </cell>
          <cell r="C492" t="str">
            <v>Possible</v>
          </cell>
          <cell r="D492" t="str">
            <v>WLA</v>
          </cell>
          <cell r="E492" t="str">
            <v>EVWR</v>
          </cell>
          <cell r="F492" t="str">
            <v>EVWRENI1_FS</v>
          </cell>
          <cell r="G492" t="str">
            <v>NIP_BP06_NFA</v>
          </cell>
          <cell r="H492" t="str">
            <v>NIP_N_EVWR_WLA_N01</v>
          </cell>
          <cell r="I492" t="str">
            <v>Ranked IN</v>
          </cell>
          <cell r="J492" t="str">
            <v>1. NFA</v>
          </cell>
          <cell r="K492" t="str">
            <v>1. NFA</v>
          </cell>
        </row>
        <row r="493">
          <cell r="B493" t="str">
            <v>NIP_N_FORC_WSS_N01_P</v>
          </cell>
          <cell r="C493" t="str">
            <v>Possible</v>
          </cell>
          <cell r="D493" t="str">
            <v>WSS</v>
          </cell>
          <cell r="E493" t="str">
            <v>FORC</v>
          </cell>
          <cell r="F493" t="str">
            <v>FORCADOS4_FS</v>
          </cell>
          <cell r="G493" t="str">
            <v>NIP_BP06_NFA</v>
          </cell>
          <cell r="H493" t="str">
            <v>NIP_N_FORC_WSS_N01</v>
          </cell>
          <cell r="I493" t="str">
            <v>Ranked IN</v>
          </cell>
          <cell r="J493" t="str">
            <v>1. NFA</v>
          </cell>
          <cell r="K493" t="str">
            <v>1. NFA</v>
          </cell>
        </row>
        <row r="494">
          <cell r="B494" t="str">
            <v>NIP_N_GBAR_ELA_N01_P</v>
          </cell>
          <cell r="C494" t="str">
            <v>Possible</v>
          </cell>
          <cell r="D494" t="str">
            <v>ELA</v>
          </cell>
          <cell r="E494" t="str">
            <v>GBAR</v>
          </cell>
          <cell r="F494" t="str">
            <v>KOLO_CREEK1_FS</v>
          </cell>
          <cell r="G494" t="str">
            <v>NIP_BP06_NFA</v>
          </cell>
          <cell r="H494" t="str">
            <v>NIP_N_GBAR_ELA_N01</v>
          </cell>
          <cell r="I494" t="str">
            <v>Ranked IN</v>
          </cell>
          <cell r="J494" t="str">
            <v>1. NFA</v>
          </cell>
          <cell r="K494" t="str">
            <v>1. NFA</v>
          </cell>
        </row>
        <row r="495">
          <cell r="B495" t="str">
            <v>NIP_N_IMOR_ELA_N01_P</v>
          </cell>
          <cell r="C495" t="str">
            <v>Possible</v>
          </cell>
          <cell r="D495" t="str">
            <v>ELA</v>
          </cell>
          <cell r="E495" t="str">
            <v>IMOR</v>
          </cell>
          <cell r="F495" t="str">
            <v>IMO_RIVER3_FS</v>
          </cell>
          <cell r="G495" t="str">
            <v>NIP_BP06_NFA</v>
          </cell>
          <cell r="H495" t="str">
            <v>NIP_N_IMOR_ELA_N01</v>
          </cell>
          <cell r="I495" t="str">
            <v>Ranked IN</v>
          </cell>
          <cell r="J495" t="str">
            <v>1. NFA</v>
          </cell>
          <cell r="K495" t="str">
            <v>1. NFA</v>
          </cell>
        </row>
        <row r="496">
          <cell r="B496" t="str">
            <v>NIP_N_ISIM_ELA_N01_P</v>
          </cell>
          <cell r="C496" t="str">
            <v>Possible</v>
          </cell>
          <cell r="D496" t="str">
            <v>ELA</v>
          </cell>
          <cell r="E496" t="str">
            <v>ISIM</v>
          </cell>
          <cell r="F496" t="str">
            <v>ISIMIRI1_FS</v>
          </cell>
          <cell r="G496" t="str">
            <v>NIP_BP06_NFA</v>
          </cell>
          <cell r="H496" t="str">
            <v>NIP_N_ISIM_ELA_N01</v>
          </cell>
          <cell r="I496" t="str">
            <v>Ranked IN</v>
          </cell>
          <cell r="J496" t="str">
            <v>1. NFA</v>
          </cell>
          <cell r="K496" t="str">
            <v>1. NFA</v>
          </cell>
        </row>
        <row r="497">
          <cell r="B497" t="str">
            <v>NIP_N_ISOK_WLA_N01_P</v>
          </cell>
          <cell r="C497" t="str">
            <v>Possible</v>
          </cell>
          <cell r="D497" t="str">
            <v>WLA</v>
          </cell>
          <cell r="E497" t="str">
            <v>ISOK</v>
          </cell>
          <cell r="F497" t="str">
            <v>OGINI1_FS</v>
          </cell>
          <cell r="G497" t="str">
            <v>NIP_BP06_NFA</v>
          </cell>
          <cell r="H497" t="str">
            <v>NIP_N_ISOK_WLA_N01</v>
          </cell>
          <cell r="I497" t="str">
            <v>Ranked IN</v>
          </cell>
          <cell r="J497" t="str">
            <v>1. NFA</v>
          </cell>
          <cell r="K497" t="str">
            <v>1. NFA</v>
          </cell>
        </row>
        <row r="498">
          <cell r="B498" t="str">
            <v>NIP_N_JONC_WNS_N01_P</v>
          </cell>
          <cell r="C498" t="str">
            <v>Possible</v>
          </cell>
          <cell r="D498" t="str">
            <v>WNS</v>
          </cell>
          <cell r="E498" t="str">
            <v>JONC</v>
          </cell>
          <cell r="F498" t="str">
            <v>JONES_CREEK1_FS</v>
          </cell>
          <cell r="G498" t="str">
            <v>NIP_BP06_NFA</v>
          </cell>
          <cell r="H498" t="str">
            <v>NIP_N_JONC_WNS_N01</v>
          </cell>
          <cell r="I498" t="str">
            <v>Ranked IN</v>
          </cell>
          <cell r="J498" t="str">
            <v>1. NFA</v>
          </cell>
          <cell r="K498" t="str">
            <v>1. NFA</v>
          </cell>
        </row>
        <row r="499">
          <cell r="B499" t="str">
            <v>NIP_N_KANB_WSS_N01_P</v>
          </cell>
          <cell r="C499" t="str">
            <v>Possible</v>
          </cell>
          <cell r="D499" t="str">
            <v>WSS</v>
          </cell>
          <cell r="E499" t="str">
            <v>KANB</v>
          </cell>
          <cell r="F499" t="str">
            <v>TUNU1_FS</v>
          </cell>
          <cell r="G499" t="str">
            <v>NIP_BP06_NFA</v>
          </cell>
          <cell r="H499" t="str">
            <v>NIP_N_KANB_WSS_N01</v>
          </cell>
          <cell r="I499" t="str">
            <v>Ranked IN</v>
          </cell>
          <cell r="J499" t="str">
            <v>1. NFA</v>
          </cell>
          <cell r="K499" t="str">
            <v>1. NFA</v>
          </cell>
        </row>
        <row r="500">
          <cell r="B500" t="str">
            <v>NIP_N_KOCR_ELA_N01_P</v>
          </cell>
          <cell r="C500" t="str">
            <v>Possible</v>
          </cell>
          <cell r="D500" t="str">
            <v>ELA</v>
          </cell>
          <cell r="E500" t="str">
            <v>KOCR</v>
          </cell>
          <cell r="F500" t="str">
            <v>KOLO_CREEK1_FS</v>
          </cell>
          <cell r="G500" t="str">
            <v>NIP_BP06_NFA</v>
          </cell>
          <cell r="H500" t="str">
            <v>NIP_N_KOCR_ELA_N01</v>
          </cell>
          <cell r="I500" t="str">
            <v>Ranked IN</v>
          </cell>
          <cell r="J500" t="str">
            <v>1. NFA</v>
          </cell>
          <cell r="K500" t="str">
            <v>1. NFA</v>
          </cell>
        </row>
        <row r="501">
          <cell r="B501" t="str">
            <v>NIP_N_KOKR_WLA_N01_P</v>
          </cell>
          <cell r="C501" t="str">
            <v>Possible</v>
          </cell>
          <cell r="D501" t="str">
            <v>WLA</v>
          </cell>
          <cell r="E501" t="str">
            <v>KOKR</v>
          </cell>
          <cell r="F501" t="str">
            <v>KOKORI1_FS</v>
          </cell>
          <cell r="G501" t="str">
            <v>NIP_BP06_NFA</v>
          </cell>
          <cell r="H501" t="str">
            <v>NIP_N_KOKR_WLA_N01</v>
          </cell>
          <cell r="I501" t="str">
            <v>Ranked IN</v>
          </cell>
          <cell r="J501" t="str">
            <v>1. NFA</v>
          </cell>
          <cell r="K501" t="str">
            <v>1. NFA</v>
          </cell>
        </row>
        <row r="502">
          <cell r="B502" t="str">
            <v>NIP_N_KRAK_EES_N01_P</v>
          </cell>
          <cell r="C502" t="str">
            <v>Possible</v>
          </cell>
          <cell r="D502" t="str">
            <v>EES</v>
          </cell>
          <cell r="E502" t="str">
            <v>KRAK</v>
          </cell>
          <cell r="F502" t="str">
            <v>KRAKAMA1_FS</v>
          </cell>
          <cell r="G502" t="str">
            <v>NIP_BP06_NFA</v>
          </cell>
          <cell r="H502" t="str">
            <v>NIP_N_KRAK_EES_N01</v>
          </cell>
          <cell r="I502" t="str">
            <v>Ranked IN</v>
          </cell>
          <cell r="J502" t="str">
            <v>1. NFA</v>
          </cell>
          <cell r="K502" t="str">
            <v>1. NFA</v>
          </cell>
        </row>
        <row r="503">
          <cell r="B503" t="str">
            <v>NIP_N_MINI_ELA_N01_P</v>
          </cell>
          <cell r="C503" t="str">
            <v>Possible</v>
          </cell>
          <cell r="D503" t="str">
            <v>ELA</v>
          </cell>
          <cell r="E503" t="str">
            <v>MINI</v>
          </cell>
          <cell r="F503" t="str">
            <v>AHIA1_FS</v>
          </cell>
          <cell r="G503" t="str">
            <v>NIP_BP06_NFA</v>
          </cell>
          <cell r="H503" t="str">
            <v>NIP_N_MINI_ELA_N01</v>
          </cell>
          <cell r="I503" t="str">
            <v>Ranked IN</v>
          </cell>
          <cell r="J503" t="str">
            <v>1. NFA</v>
          </cell>
          <cell r="K503" t="str">
            <v>1. NFA</v>
          </cell>
        </row>
        <row r="504">
          <cell r="B504" t="str">
            <v>NIP_N_NECE_EWS_N01_P</v>
          </cell>
          <cell r="C504" t="str">
            <v>Possible</v>
          </cell>
          <cell r="D504" t="str">
            <v>EWS</v>
          </cell>
          <cell r="E504" t="str">
            <v>NECE</v>
          </cell>
          <cell r="F504" t="str">
            <v>NEMBE_CREEK4_FS</v>
          </cell>
          <cell r="G504" t="str">
            <v>NIP_BP06_NFA</v>
          </cell>
          <cell r="H504" t="str">
            <v>NIP_N_NECE_EWS_N01</v>
          </cell>
          <cell r="I504" t="str">
            <v>Ranked IN</v>
          </cell>
          <cell r="J504" t="str">
            <v>1. NFA</v>
          </cell>
          <cell r="K504" t="str">
            <v>1. NFA</v>
          </cell>
        </row>
        <row r="505">
          <cell r="B505" t="str">
            <v>NIP_N_NEMC_EWS_N01_P</v>
          </cell>
          <cell r="C505" t="str">
            <v>Possible</v>
          </cell>
          <cell r="D505" t="str">
            <v>EWS</v>
          </cell>
          <cell r="E505" t="str">
            <v>NEMC</v>
          </cell>
          <cell r="F505" t="str">
            <v>NEMBE_CREEK4_FS</v>
          </cell>
          <cell r="G505" t="str">
            <v>NIP_BP06_NFA</v>
          </cell>
          <cell r="H505" t="str">
            <v>NIP_N_NEMC_EWS_N01</v>
          </cell>
          <cell r="I505" t="str">
            <v>Ranked IN</v>
          </cell>
          <cell r="J505" t="str">
            <v>1. NFA</v>
          </cell>
          <cell r="K505" t="str">
            <v>1. NFA</v>
          </cell>
        </row>
        <row r="506">
          <cell r="B506" t="str">
            <v>NIP_N_NKAL_ELA_N01_P</v>
          </cell>
          <cell r="C506" t="str">
            <v>Possible</v>
          </cell>
          <cell r="D506" t="str">
            <v>ELA</v>
          </cell>
          <cell r="E506" t="str">
            <v>NKAL</v>
          </cell>
          <cell r="F506" t="str">
            <v>NKALI1_FS</v>
          </cell>
          <cell r="G506" t="str">
            <v>NIP_BP06_NFA</v>
          </cell>
          <cell r="H506" t="str">
            <v>NIP_N_NKAL_ELA_N01</v>
          </cell>
          <cell r="I506" t="str">
            <v>Ranked IN</v>
          </cell>
          <cell r="J506" t="str">
            <v>1. NFA</v>
          </cell>
          <cell r="K506" t="str">
            <v>1. NFA</v>
          </cell>
        </row>
        <row r="507">
          <cell r="B507" t="str">
            <v>NIP_N_NUNR_EWS_N01_P</v>
          </cell>
          <cell r="C507" t="str">
            <v>Possible</v>
          </cell>
          <cell r="D507" t="str">
            <v>EWS</v>
          </cell>
          <cell r="E507" t="str">
            <v>NUNR</v>
          </cell>
          <cell r="F507" t="str">
            <v>NUN_RIVER1_FS</v>
          </cell>
          <cell r="G507" t="str">
            <v>NIP_BP06_NFA</v>
          </cell>
          <cell r="H507" t="str">
            <v>NIP_N_NUNR_EWS_N01</v>
          </cell>
          <cell r="I507" t="str">
            <v>Ranked IN</v>
          </cell>
          <cell r="J507" t="str">
            <v>1. NFA</v>
          </cell>
          <cell r="K507" t="str">
            <v>1. NFA</v>
          </cell>
        </row>
        <row r="508">
          <cell r="B508" t="str">
            <v>NIP_N_OBEL_ELA_N01_P</v>
          </cell>
          <cell r="C508" t="str">
            <v>Possible</v>
          </cell>
          <cell r="D508" t="str">
            <v>ELA</v>
          </cell>
          <cell r="E508" t="str">
            <v>OBEL</v>
          </cell>
          <cell r="F508" t="str">
            <v>OBELE1_FS</v>
          </cell>
          <cell r="G508" t="str">
            <v>NIP_BP06_NFA</v>
          </cell>
          <cell r="H508" t="str">
            <v>NIP_N_OBEL_ELA_N01</v>
          </cell>
          <cell r="I508" t="str">
            <v>Ranked IN</v>
          </cell>
          <cell r="J508" t="str">
            <v>1. NFA</v>
          </cell>
          <cell r="K508" t="str">
            <v>1. NFA</v>
          </cell>
        </row>
        <row r="509">
          <cell r="B509" t="str">
            <v>NIP_N_OBEN_WLA_G01_P</v>
          </cell>
          <cell r="C509" t="str">
            <v>Possible</v>
          </cell>
          <cell r="D509" t="str">
            <v>WLA</v>
          </cell>
          <cell r="E509" t="str">
            <v>OBEN</v>
          </cell>
          <cell r="F509" t="str">
            <v>NAG PF</v>
          </cell>
          <cell r="G509" t="e">
            <v>#N/A</v>
          </cell>
          <cell r="H509" t="str">
            <v>NIP_N_OBEN_WLA_G01</v>
          </cell>
          <cell r="I509" t="str">
            <v>Ranked IN</v>
          </cell>
          <cell r="J509" t="str">
            <v>1. NFA</v>
          </cell>
          <cell r="K509" t="str">
            <v>1. NFA</v>
          </cell>
        </row>
        <row r="510">
          <cell r="B510" t="str">
            <v>NIP_N_OBEN_WLA_N01_P</v>
          </cell>
          <cell r="C510" t="str">
            <v>Possible</v>
          </cell>
          <cell r="D510" t="str">
            <v>WLA</v>
          </cell>
          <cell r="E510" t="str">
            <v>OBEN</v>
          </cell>
          <cell r="F510" t="str">
            <v>OBEN1_FS</v>
          </cell>
          <cell r="G510" t="str">
            <v>NIP_BP06_NFA</v>
          </cell>
          <cell r="H510" t="str">
            <v>NIP_N_OBEN_WLA_N01</v>
          </cell>
          <cell r="I510" t="str">
            <v>Ranked IN</v>
          </cell>
          <cell r="J510" t="str">
            <v>1. NFA</v>
          </cell>
          <cell r="K510" t="str">
            <v>1. NFA</v>
          </cell>
        </row>
        <row r="511">
          <cell r="B511" t="str">
            <v>NIP_N_OBGN_ELA_G01_P</v>
          </cell>
          <cell r="C511" t="str">
            <v>Possible</v>
          </cell>
          <cell r="D511" t="str">
            <v>ELA</v>
          </cell>
          <cell r="E511" t="str">
            <v>OBGN</v>
          </cell>
          <cell r="F511" t="str">
            <v>NAG PF</v>
          </cell>
          <cell r="G511" t="e">
            <v>#N/A</v>
          </cell>
          <cell r="H511" t="str">
            <v>NIP_N_OBGN_ELA_G01</v>
          </cell>
          <cell r="I511" t="str">
            <v>Ranked IN</v>
          </cell>
          <cell r="J511" t="str">
            <v>1. NFA</v>
          </cell>
          <cell r="K511" t="str">
            <v>1. NFA</v>
          </cell>
        </row>
        <row r="512">
          <cell r="B512" t="str">
            <v>NIP_N_OBGN_ELA_N01_P</v>
          </cell>
          <cell r="C512" t="str">
            <v>Possible</v>
          </cell>
          <cell r="D512" t="str">
            <v>ELA</v>
          </cell>
          <cell r="E512" t="str">
            <v>OBGN</v>
          </cell>
          <cell r="F512" t="str">
            <v>OBIGBO_NORTH1_FS</v>
          </cell>
          <cell r="G512" t="str">
            <v>NIP_BP06_NFA</v>
          </cell>
          <cell r="H512" t="str">
            <v>NIP_N_OBGN_ELA_N01</v>
          </cell>
          <cell r="I512" t="str">
            <v>Ranked IN</v>
          </cell>
          <cell r="J512" t="str">
            <v>1. NFA</v>
          </cell>
          <cell r="K512" t="str">
            <v>1. NFA</v>
          </cell>
        </row>
        <row r="513">
          <cell r="B513" t="str">
            <v>NIP_N_ODEC_EWS_N01_P</v>
          </cell>
          <cell r="C513" t="str">
            <v>Possible</v>
          </cell>
          <cell r="D513" t="str">
            <v>EWS</v>
          </cell>
          <cell r="E513" t="str">
            <v>ODEC</v>
          </cell>
          <cell r="F513" t="str">
            <v>ODEAMA_CREEK1_FS</v>
          </cell>
          <cell r="G513" t="str">
            <v>NIP_BP06_NFA</v>
          </cell>
          <cell r="H513" t="str">
            <v>NIP_N_ODEC_EWS_N01</v>
          </cell>
          <cell r="I513" t="str">
            <v>Ranked IN</v>
          </cell>
          <cell r="J513" t="str">
            <v>1. NFA</v>
          </cell>
          <cell r="K513" t="str">
            <v>1. NFA</v>
          </cell>
        </row>
        <row r="514">
          <cell r="B514" t="str">
            <v>NIP_N_ODID_WNS_N01_P</v>
          </cell>
          <cell r="C514" t="str">
            <v>Possible</v>
          </cell>
          <cell r="D514" t="str">
            <v>WNS</v>
          </cell>
          <cell r="E514" t="str">
            <v>ODID</v>
          </cell>
          <cell r="F514" t="str">
            <v>ODIDI1_FS</v>
          </cell>
          <cell r="G514" t="str">
            <v>NIP_BP06_NFA</v>
          </cell>
          <cell r="H514" t="str">
            <v>NIP_N_ODID_WNS_N01</v>
          </cell>
          <cell r="I514" t="str">
            <v>Ranked IN</v>
          </cell>
          <cell r="J514" t="str">
            <v>1. NFA</v>
          </cell>
          <cell r="K514" t="str">
            <v>1. NFA</v>
          </cell>
        </row>
        <row r="515">
          <cell r="B515" t="str">
            <v>NIP_N_ODID_WNS_N02_P</v>
          </cell>
          <cell r="C515" t="str">
            <v>Possible</v>
          </cell>
          <cell r="D515" t="str">
            <v>WNS</v>
          </cell>
          <cell r="E515" t="str">
            <v>ODID</v>
          </cell>
          <cell r="F515" t="str">
            <v>ODIDI2_FS</v>
          </cell>
          <cell r="G515" t="str">
            <v>NIP_BP06_NFA</v>
          </cell>
          <cell r="H515" t="str">
            <v>NIP_N_ODID_WNS_N02</v>
          </cell>
          <cell r="I515" t="str">
            <v>Ranked IN</v>
          </cell>
          <cell r="J515" t="str">
            <v>1. NFA</v>
          </cell>
          <cell r="K515" t="str">
            <v>1. NFA</v>
          </cell>
        </row>
        <row r="516">
          <cell r="B516" t="str">
            <v>NIP_N_OGBO_WSS_N01_P</v>
          </cell>
          <cell r="C516" t="str">
            <v>Possible</v>
          </cell>
          <cell r="D516" t="str">
            <v>WSS</v>
          </cell>
          <cell r="E516" t="str">
            <v>OGBO</v>
          </cell>
          <cell r="F516" t="str">
            <v>OGBOTOBO1_FS</v>
          </cell>
          <cell r="G516" t="str">
            <v>NIP_BP06_NFA</v>
          </cell>
          <cell r="H516" t="str">
            <v>NIP_N_OGBO_WSS_N01</v>
          </cell>
          <cell r="I516" t="str">
            <v>Ranked IN</v>
          </cell>
          <cell r="J516" t="str">
            <v>1. NFA</v>
          </cell>
          <cell r="K516" t="str">
            <v>1. NFA</v>
          </cell>
        </row>
        <row r="517">
          <cell r="B517" t="str">
            <v>NIP_N_OGIN_WLA_N01_P</v>
          </cell>
          <cell r="C517" t="str">
            <v>Possible</v>
          </cell>
          <cell r="D517" t="str">
            <v>WLA</v>
          </cell>
          <cell r="E517" t="str">
            <v>OGIN</v>
          </cell>
          <cell r="F517" t="str">
            <v>OGINI1_FS</v>
          </cell>
          <cell r="G517" t="str">
            <v>NIP_BP06_NFA</v>
          </cell>
          <cell r="H517" t="str">
            <v>NIP_N_OGIN_WLA_N01</v>
          </cell>
          <cell r="I517" t="str">
            <v>Ranked IN</v>
          </cell>
          <cell r="J517" t="str">
            <v>1. NFA</v>
          </cell>
          <cell r="K517" t="str">
            <v>1. NFA</v>
          </cell>
        </row>
        <row r="518">
          <cell r="B518" t="str">
            <v>NIP_N_OGUT_ELA_N01_P</v>
          </cell>
          <cell r="C518" t="str">
            <v>Possible</v>
          </cell>
          <cell r="D518" t="str">
            <v>ELA</v>
          </cell>
          <cell r="E518" t="str">
            <v>OGUT</v>
          </cell>
          <cell r="F518" t="str">
            <v>OGUTA1_FS</v>
          </cell>
          <cell r="G518" t="str">
            <v>NIP_BP06_NFA</v>
          </cell>
          <cell r="H518" t="str">
            <v>NIP_N_OGUT_ELA_N01</v>
          </cell>
          <cell r="I518" t="str">
            <v>Ranked IN</v>
          </cell>
          <cell r="J518" t="str">
            <v>1. NFA</v>
          </cell>
          <cell r="K518" t="str">
            <v>1. NFA</v>
          </cell>
        </row>
        <row r="519">
          <cell r="B519" t="str">
            <v>NIP_N_OLOM_WLA_N01_P</v>
          </cell>
          <cell r="C519" t="str">
            <v>Possible</v>
          </cell>
          <cell r="D519" t="str">
            <v>WLA</v>
          </cell>
          <cell r="E519" t="str">
            <v>OLOM</v>
          </cell>
          <cell r="F519" t="str">
            <v>OLOMORO1_FS</v>
          </cell>
          <cell r="G519" t="str">
            <v>NIP_BP06_NFA</v>
          </cell>
          <cell r="H519" t="str">
            <v>NIP_N_OLOM_WLA_N01</v>
          </cell>
          <cell r="I519" t="str">
            <v>Ranked IN</v>
          </cell>
          <cell r="J519" t="str">
            <v>1. NFA</v>
          </cell>
          <cell r="K519" t="str">
            <v>1. NFA</v>
          </cell>
        </row>
        <row r="520">
          <cell r="B520" t="str">
            <v>NIP_N_OPNO_WSS_N01_P</v>
          </cell>
          <cell r="C520" t="str">
            <v>Possible</v>
          </cell>
          <cell r="D520" t="str">
            <v>WSS</v>
          </cell>
          <cell r="E520" t="str">
            <v>OPNO</v>
          </cell>
          <cell r="F520" t="str">
            <v>OPUKUSHI1_FS</v>
          </cell>
          <cell r="G520" t="str">
            <v>NIP_BP06_NFA</v>
          </cell>
          <cell r="H520" t="str">
            <v>NIP_N_OPNO_WSS_N01</v>
          </cell>
          <cell r="I520" t="str">
            <v>Ranked IN</v>
          </cell>
          <cell r="J520" t="str">
            <v>1. NFA</v>
          </cell>
          <cell r="K520" t="str">
            <v>1. NFA</v>
          </cell>
        </row>
        <row r="521">
          <cell r="B521" t="str">
            <v>NIP_N_OPOM_WSS_N01_P</v>
          </cell>
          <cell r="C521" t="str">
            <v>Possible</v>
          </cell>
          <cell r="D521" t="str">
            <v>WSS</v>
          </cell>
          <cell r="E521" t="str">
            <v>OPOM</v>
          </cell>
          <cell r="F521" t="str">
            <v>BENISEDE1_FS</v>
          </cell>
          <cell r="G521" t="str">
            <v>NIP_BP06_NFA</v>
          </cell>
          <cell r="H521" t="str">
            <v>NIP_N_OPOM_WSS_N01</v>
          </cell>
          <cell r="I521" t="str">
            <v>Ranked IN</v>
          </cell>
          <cell r="J521" t="str">
            <v>1. NFA</v>
          </cell>
          <cell r="K521" t="str">
            <v>1. NFA</v>
          </cell>
        </row>
        <row r="522">
          <cell r="B522" t="str">
            <v>NIP_N_OPUA_WNS_N01_P</v>
          </cell>
          <cell r="C522" t="str">
            <v>Possible</v>
          </cell>
          <cell r="D522" t="str">
            <v>WNS</v>
          </cell>
          <cell r="E522" t="str">
            <v>OPUA</v>
          </cell>
          <cell r="F522" t="str">
            <v>OPUAMA1_FS</v>
          </cell>
          <cell r="G522" t="str">
            <v>NIP_BP06_NFA</v>
          </cell>
          <cell r="H522" t="str">
            <v>NIP_N_OPUA_WNS_N01</v>
          </cell>
          <cell r="I522" t="str">
            <v>Ranked IN</v>
          </cell>
          <cell r="J522" t="str">
            <v>1. NFA</v>
          </cell>
          <cell r="K522" t="str">
            <v>1. NFA</v>
          </cell>
        </row>
        <row r="523">
          <cell r="B523" t="str">
            <v>NIP_N_OPUK_WSS_N01_P</v>
          </cell>
          <cell r="C523" t="str">
            <v>Possible</v>
          </cell>
          <cell r="D523" t="str">
            <v>WSS</v>
          </cell>
          <cell r="E523" t="str">
            <v>OPUK</v>
          </cell>
          <cell r="F523" t="str">
            <v>OPUKUSHI1_FS</v>
          </cell>
          <cell r="G523" t="str">
            <v>NIP_BP06_NFA</v>
          </cell>
          <cell r="H523" t="str">
            <v>NIP_N_OPUK_WSS_N01</v>
          </cell>
          <cell r="I523" t="str">
            <v>Ranked IN</v>
          </cell>
          <cell r="J523" t="str">
            <v>1. NFA</v>
          </cell>
          <cell r="K523" t="str">
            <v>1. NFA</v>
          </cell>
        </row>
        <row r="524">
          <cell r="B524" t="str">
            <v>NIP_N_ORNI_WLA_N01_P</v>
          </cell>
          <cell r="C524" t="str">
            <v>Possible</v>
          </cell>
          <cell r="D524" t="str">
            <v>WLA</v>
          </cell>
          <cell r="E524" t="str">
            <v>ORNI</v>
          </cell>
          <cell r="F524" t="str">
            <v>ORONI1_FS</v>
          </cell>
          <cell r="G524" t="str">
            <v>NIP_BP06_NFA</v>
          </cell>
          <cell r="H524" t="str">
            <v>NIP_N_ORNI_WLA_N01</v>
          </cell>
          <cell r="I524" t="str">
            <v>Ranked IN</v>
          </cell>
          <cell r="J524" t="str">
            <v>1. NFA</v>
          </cell>
          <cell r="K524" t="str">
            <v>1. NFA</v>
          </cell>
        </row>
        <row r="525">
          <cell r="B525" t="str">
            <v>NIP_N_ORUB_EES_N01_P</v>
          </cell>
          <cell r="C525" t="str">
            <v>Possible</v>
          </cell>
          <cell r="D525" t="str">
            <v>EES</v>
          </cell>
          <cell r="E525" t="str">
            <v>ORUB</v>
          </cell>
          <cell r="F525" t="str">
            <v>ORUBIRI1_FS</v>
          </cell>
          <cell r="G525" t="str">
            <v>NIP_BP06_NFA</v>
          </cell>
          <cell r="H525" t="str">
            <v>NIP_N_ORUB_EES_N01</v>
          </cell>
          <cell r="I525" t="str">
            <v>Ranked IN</v>
          </cell>
          <cell r="J525" t="str">
            <v>1. NFA</v>
          </cell>
          <cell r="K525" t="str">
            <v>1. NFA</v>
          </cell>
        </row>
        <row r="526">
          <cell r="B526" t="str">
            <v>NIP_N_OTAM_ELA_N01_P</v>
          </cell>
          <cell r="C526" t="str">
            <v>Possible</v>
          </cell>
          <cell r="D526" t="str">
            <v>ELA</v>
          </cell>
          <cell r="E526" t="str">
            <v>OTAM</v>
          </cell>
          <cell r="F526" t="str">
            <v>UMUECHEM1_FS</v>
          </cell>
          <cell r="G526" t="str">
            <v>NIP_BP06_NFA</v>
          </cell>
          <cell r="H526" t="str">
            <v>NIP_N_OTAM_ELA_N01</v>
          </cell>
          <cell r="I526" t="str">
            <v>Ranked IN</v>
          </cell>
          <cell r="J526" t="str">
            <v>1. NFA</v>
          </cell>
          <cell r="K526" t="str">
            <v>1. NFA</v>
          </cell>
        </row>
        <row r="527">
          <cell r="B527" t="str">
            <v>NIP_N_OTUM_WNS_N01_P</v>
          </cell>
          <cell r="C527" t="str">
            <v>Possible</v>
          </cell>
          <cell r="D527" t="str">
            <v>WNS</v>
          </cell>
          <cell r="E527" t="str">
            <v>OTUM</v>
          </cell>
          <cell r="F527" t="str">
            <v>SAGHARA1_FS</v>
          </cell>
          <cell r="G527" t="str">
            <v>NIP_BP06_NFA</v>
          </cell>
          <cell r="H527" t="str">
            <v>NIP_N_OTUM_WNS_N01</v>
          </cell>
          <cell r="I527" t="str">
            <v>Ranked IN</v>
          </cell>
          <cell r="J527" t="str">
            <v>1. NFA</v>
          </cell>
          <cell r="K527" t="str">
            <v>1. NFA</v>
          </cell>
        </row>
        <row r="528">
          <cell r="B528" t="str">
            <v>NIP_N_OTUM_WNS_N02_P</v>
          </cell>
          <cell r="C528" t="str">
            <v>Possible</v>
          </cell>
          <cell r="D528" t="str">
            <v>WNS</v>
          </cell>
          <cell r="E528" t="str">
            <v>OTUM</v>
          </cell>
          <cell r="F528" t="str">
            <v>OTUMARA1_FS</v>
          </cell>
          <cell r="G528" t="str">
            <v>NIP_BP06_NFA</v>
          </cell>
          <cell r="H528" t="str">
            <v>NIP_N_OTUM_WNS_N02</v>
          </cell>
          <cell r="I528" t="str">
            <v>Ranked IN</v>
          </cell>
          <cell r="J528" t="str">
            <v>1. NFA</v>
          </cell>
          <cell r="K528" t="str">
            <v>1. NFA</v>
          </cell>
        </row>
        <row r="529">
          <cell r="B529" t="str">
            <v>NIP_N_OVHO_WLA_N01_P</v>
          </cell>
          <cell r="C529" t="str">
            <v>Possible</v>
          </cell>
          <cell r="D529" t="str">
            <v>WLA</v>
          </cell>
          <cell r="E529" t="str">
            <v>OVHO</v>
          </cell>
          <cell r="F529" t="str">
            <v>SAPELE1_FS</v>
          </cell>
          <cell r="G529" t="str">
            <v>NIP_BP06_NFA</v>
          </cell>
          <cell r="H529" t="str">
            <v>NIP_N_OVHO_WLA_N01</v>
          </cell>
          <cell r="I529" t="str">
            <v>Ranked IN</v>
          </cell>
          <cell r="J529" t="str">
            <v>1. NFA</v>
          </cell>
          <cell r="K529" t="str">
            <v>1. NFA</v>
          </cell>
        </row>
        <row r="530">
          <cell r="B530" t="str">
            <v>NIP_N_OWEH_WLA_N01_P</v>
          </cell>
          <cell r="C530" t="str">
            <v>Possible</v>
          </cell>
          <cell r="D530" t="str">
            <v>WLA</v>
          </cell>
          <cell r="E530" t="str">
            <v>OWEH</v>
          </cell>
          <cell r="F530" t="str">
            <v>OWEH1_FS</v>
          </cell>
          <cell r="G530" t="str">
            <v>NIP_BP06_NFA</v>
          </cell>
          <cell r="H530" t="str">
            <v>NIP_N_OWEH_WLA_N01</v>
          </cell>
          <cell r="I530" t="str">
            <v>Ranked IN</v>
          </cell>
          <cell r="J530" t="str">
            <v>1. NFA</v>
          </cell>
          <cell r="K530" t="str">
            <v>1. NFA</v>
          </cell>
        </row>
        <row r="531">
          <cell r="B531" t="str">
            <v>NIP_N_RUMU_ELA_N01_P</v>
          </cell>
          <cell r="C531" t="str">
            <v>Possible</v>
          </cell>
          <cell r="D531" t="str">
            <v>ELA</v>
          </cell>
          <cell r="E531" t="str">
            <v>RUMU</v>
          </cell>
          <cell r="F531" t="str">
            <v>RUMUEKPE1_FS</v>
          </cell>
          <cell r="G531" t="str">
            <v>NIP_BP06_NFA</v>
          </cell>
          <cell r="H531" t="str">
            <v>NIP_N_RUMU_ELA_N01</v>
          </cell>
          <cell r="I531" t="str">
            <v>Ranked IN</v>
          </cell>
          <cell r="J531" t="str">
            <v>1. NFA</v>
          </cell>
          <cell r="K531" t="str">
            <v>1. NFA</v>
          </cell>
        </row>
        <row r="532">
          <cell r="B532" t="str">
            <v>NIP_N_SAGR_WNS_N01_P</v>
          </cell>
          <cell r="C532" t="str">
            <v>Possible</v>
          </cell>
          <cell r="D532" t="str">
            <v>WNS</v>
          </cell>
          <cell r="E532" t="str">
            <v>SAGR</v>
          </cell>
          <cell r="F532" t="str">
            <v>SAGHARA1_FS</v>
          </cell>
          <cell r="G532" t="str">
            <v>NIP_BP06_NFA</v>
          </cell>
          <cell r="H532" t="str">
            <v>NIP_N_SAGR_WNS_N01</v>
          </cell>
          <cell r="I532" t="str">
            <v>Ranked IN</v>
          </cell>
          <cell r="J532" t="str">
            <v>1. NFA</v>
          </cell>
          <cell r="K532" t="str">
            <v>1. NFA</v>
          </cell>
        </row>
        <row r="533">
          <cell r="B533" t="str">
            <v>NIP_N_SAPL_WLA_G01_P</v>
          </cell>
          <cell r="C533" t="str">
            <v>Possible</v>
          </cell>
          <cell r="D533" t="str">
            <v>WLA</v>
          </cell>
          <cell r="E533" t="str">
            <v>SAPL</v>
          </cell>
          <cell r="F533" t="str">
            <v>NAG PF</v>
          </cell>
          <cell r="G533" t="e">
            <v>#N/A</v>
          </cell>
          <cell r="H533" t="str">
            <v>NIP_N_SAPL_WLA_G01</v>
          </cell>
          <cell r="I533" t="str">
            <v>Ranked IN</v>
          </cell>
          <cell r="J533" t="str">
            <v>1. NFA</v>
          </cell>
          <cell r="K533" t="str">
            <v>1. NFA</v>
          </cell>
        </row>
        <row r="534">
          <cell r="B534" t="str">
            <v>NIP_N_SAPL_WLA_N01_P</v>
          </cell>
          <cell r="C534" t="str">
            <v>Possible</v>
          </cell>
          <cell r="D534" t="str">
            <v>WLA</v>
          </cell>
          <cell r="E534" t="str">
            <v>SAPL</v>
          </cell>
          <cell r="F534" t="str">
            <v>SAPELE1_FS</v>
          </cell>
          <cell r="G534" t="str">
            <v>NIP_BP06_NFA</v>
          </cell>
          <cell r="H534" t="str">
            <v>NIP_N_SAPL_WLA_N01</v>
          </cell>
          <cell r="I534" t="str">
            <v>Ranked IN</v>
          </cell>
          <cell r="J534" t="str">
            <v>1. NFA</v>
          </cell>
          <cell r="K534" t="str">
            <v>1. NFA</v>
          </cell>
        </row>
        <row r="535">
          <cell r="B535" t="str">
            <v>NIP_N_SBAR_EWS_N01_P</v>
          </cell>
          <cell r="C535" t="str">
            <v>Possible</v>
          </cell>
          <cell r="D535" t="str">
            <v>EWS</v>
          </cell>
          <cell r="E535" t="str">
            <v>SBAR</v>
          </cell>
          <cell r="F535" t="str">
            <v>SANTA_BARBARA1_FS</v>
          </cell>
          <cell r="G535" t="str">
            <v>NIP_BP06_NFA</v>
          </cell>
          <cell r="H535" t="str">
            <v>NIP_N_SBAR_EWS_N01</v>
          </cell>
          <cell r="I535" t="str">
            <v>Ranked IN</v>
          </cell>
          <cell r="J535" t="str">
            <v>1. NFA</v>
          </cell>
          <cell r="K535" t="str">
            <v>1. NFA</v>
          </cell>
        </row>
        <row r="536">
          <cell r="B536" t="str">
            <v>NIP_N_SEIB_WSS_N01_P</v>
          </cell>
          <cell r="C536" t="str">
            <v>Possible</v>
          </cell>
          <cell r="D536" t="str">
            <v>WSS</v>
          </cell>
          <cell r="E536" t="str">
            <v>SEIB</v>
          </cell>
          <cell r="F536" t="str">
            <v>OPUKUSHI1_FS</v>
          </cell>
          <cell r="G536" t="str">
            <v>NIP_BP06_NFA</v>
          </cell>
          <cell r="H536" t="str">
            <v>NIP_N_SEIB_WSS_N01</v>
          </cell>
          <cell r="I536" t="str">
            <v>Ranked IN</v>
          </cell>
          <cell r="J536" t="str">
            <v>1. NFA</v>
          </cell>
          <cell r="K536" t="str">
            <v>1. NFA</v>
          </cell>
        </row>
        <row r="537">
          <cell r="B537" t="str">
            <v>NIP_N_SOKU_EWS_G01_P</v>
          </cell>
          <cell r="C537" t="str">
            <v>Possible</v>
          </cell>
          <cell r="D537" t="str">
            <v>EWS</v>
          </cell>
          <cell r="E537" t="str">
            <v>SOKU</v>
          </cell>
          <cell r="F537" t="str">
            <v>NAG PF</v>
          </cell>
          <cell r="G537" t="e">
            <v>#N/A</v>
          </cell>
          <cell r="H537" t="str">
            <v>NIP_N_SOKU_EWS_G01</v>
          </cell>
          <cell r="I537" t="str">
            <v>Ranked IN</v>
          </cell>
          <cell r="J537" t="str">
            <v>1. NFA</v>
          </cell>
          <cell r="K537" t="str">
            <v>1. NFA</v>
          </cell>
        </row>
        <row r="538">
          <cell r="B538" t="str">
            <v>NIP_N_SOKU_EWS_N01_P</v>
          </cell>
          <cell r="C538" t="str">
            <v>Possible</v>
          </cell>
          <cell r="D538" t="str">
            <v>EWS</v>
          </cell>
          <cell r="E538" t="str">
            <v>SOKU</v>
          </cell>
          <cell r="F538" t="str">
            <v>SOKU1_FS</v>
          </cell>
          <cell r="G538" t="str">
            <v>NIP_BP06_NFA</v>
          </cell>
          <cell r="H538" t="str">
            <v>NIP_N_SOKU_EWS_N01</v>
          </cell>
          <cell r="I538" t="str">
            <v>Ranked IN</v>
          </cell>
          <cell r="J538" t="str">
            <v>1. NFA</v>
          </cell>
          <cell r="K538" t="str">
            <v>1. NFA</v>
          </cell>
        </row>
        <row r="539">
          <cell r="B539" t="str">
            <v>NIP_N_TUNU_WSS_N01_P</v>
          </cell>
          <cell r="C539" t="str">
            <v>Possible</v>
          </cell>
          <cell r="D539" t="str">
            <v>WSS</v>
          </cell>
          <cell r="E539" t="str">
            <v>TUNU</v>
          </cell>
          <cell r="F539" t="str">
            <v>TUNU1_FS</v>
          </cell>
          <cell r="G539" t="str">
            <v>NIP_BP06_NFA</v>
          </cell>
          <cell r="H539" t="str">
            <v>NIP_N_TUNU_WSS_N01</v>
          </cell>
          <cell r="I539" t="str">
            <v>Ranked IN</v>
          </cell>
          <cell r="J539" t="str">
            <v>1. NFA</v>
          </cell>
          <cell r="K539" t="str">
            <v>1. NFA</v>
          </cell>
        </row>
        <row r="540">
          <cell r="B540" t="str">
            <v>NIP_N_UBEF_WNS_N01_P</v>
          </cell>
          <cell r="C540" t="str">
            <v>Possible</v>
          </cell>
          <cell r="D540" t="str">
            <v>WNS</v>
          </cell>
          <cell r="E540" t="str">
            <v>UBEF</v>
          </cell>
          <cell r="F540" t="str">
            <v>ODIDI2_FS</v>
          </cell>
          <cell r="G540" t="str">
            <v>NIP_BP06_NFA</v>
          </cell>
          <cell r="H540" t="str">
            <v>NIP_N_UBEF_WNS_N01</v>
          </cell>
          <cell r="I540" t="str">
            <v>Ranked IN</v>
          </cell>
          <cell r="J540" t="str">
            <v>1. NFA</v>
          </cell>
          <cell r="K540" t="str">
            <v>1. NFA</v>
          </cell>
        </row>
        <row r="541">
          <cell r="B541" t="str">
            <v>NIP_N_UBIE_ELA_N01_P</v>
          </cell>
          <cell r="C541" t="str">
            <v>Possible</v>
          </cell>
          <cell r="D541" t="str">
            <v>ELA</v>
          </cell>
          <cell r="E541" t="str">
            <v>UBIE</v>
          </cell>
          <cell r="F541" t="str">
            <v>UBIE1_FS</v>
          </cell>
          <cell r="G541" t="str">
            <v>NIP_BP06_NFA</v>
          </cell>
          <cell r="H541" t="str">
            <v>NIP_N_UBIE_ELA_N01</v>
          </cell>
          <cell r="I541" t="str">
            <v>Ranked IN</v>
          </cell>
          <cell r="J541" t="str">
            <v>1. NFA</v>
          </cell>
          <cell r="K541" t="str">
            <v>1. NFA</v>
          </cell>
        </row>
        <row r="542">
          <cell r="B542" t="str">
            <v>NIP_N_UGAD_ELA_N01_P</v>
          </cell>
          <cell r="C542" t="str">
            <v>Possible</v>
          </cell>
          <cell r="D542" t="str">
            <v>ELA</v>
          </cell>
          <cell r="E542" t="str">
            <v>UGAD</v>
          </cell>
          <cell r="F542" t="str">
            <v>EGBEMA_WEST1_FS</v>
          </cell>
          <cell r="G542" t="str">
            <v>NIP_BP06_NFA</v>
          </cell>
          <cell r="H542" t="str">
            <v>NIP_N_UGAD_ELA_N01</v>
          </cell>
          <cell r="I542" t="str">
            <v>Ranked IN</v>
          </cell>
          <cell r="J542" t="str">
            <v>1. NFA</v>
          </cell>
          <cell r="K542" t="str">
            <v>1. NFA</v>
          </cell>
        </row>
        <row r="543">
          <cell r="B543" t="str">
            <v>NIP_N_UGHE_WLA_G01_P</v>
          </cell>
          <cell r="C543" t="str">
            <v>Possible</v>
          </cell>
          <cell r="D543" t="str">
            <v>WLA</v>
          </cell>
          <cell r="E543" t="str">
            <v>UGHE</v>
          </cell>
          <cell r="F543" t="str">
            <v>NAG PF</v>
          </cell>
          <cell r="G543" t="e">
            <v>#N/A</v>
          </cell>
          <cell r="H543" t="str">
            <v>NIP_N_UGHE_WLA_G01</v>
          </cell>
          <cell r="I543" t="str">
            <v>Ranked IN</v>
          </cell>
          <cell r="J543" t="str">
            <v>1. NFA</v>
          </cell>
          <cell r="K543" t="str">
            <v>1. NFA</v>
          </cell>
        </row>
        <row r="544">
          <cell r="B544" t="str">
            <v>NIP_N_UGHE_WLA_N01_P</v>
          </cell>
          <cell r="C544" t="str">
            <v>Possible</v>
          </cell>
          <cell r="D544" t="str">
            <v>WLA</v>
          </cell>
          <cell r="E544" t="str">
            <v>UGHE</v>
          </cell>
          <cell r="F544" t="str">
            <v>UGHELLI_EAST1_FS</v>
          </cell>
          <cell r="G544" t="str">
            <v>NIP_BP06_NFA</v>
          </cell>
          <cell r="H544" t="str">
            <v>NIP_N_UGHE_WLA_N01</v>
          </cell>
          <cell r="I544" t="str">
            <v>Ranked IN</v>
          </cell>
          <cell r="J544" t="str">
            <v>1. NFA</v>
          </cell>
          <cell r="K544" t="str">
            <v>1. NFA</v>
          </cell>
        </row>
        <row r="545">
          <cell r="B545" t="str">
            <v>NIP_N_UGHW_WLA_N01_P</v>
          </cell>
          <cell r="C545" t="str">
            <v>Possible</v>
          </cell>
          <cell r="D545" t="str">
            <v>WLA</v>
          </cell>
          <cell r="E545" t="str">
            <v>UGHW</v>
          </cell>
          <cell r="F545" t="str">
            <v>UGHELLI_WEST1_FS</v>
          </cell>
          <cell r="G545" t="str">
            <v>NIP_BP06_NFA</v>
          </cell>
          <cell r="H545" t="str">
            <v>NIP_N_UGHW_WLA_N01</v>
          </cell>
          <cell r="I545" t="str">
            <v>Ranked IN</v>
          </cell>
          <cell r="J545" t="str">
            <v>1. NFA</v>
          </cell>
          <cell r="K545" t="str">
            <v>1. NFA</v>
          </cell>
        </row>
        <row r="546">
          <cell r="B546" t="str">
            <v>NIP_N_UMUE_ELA_N01_P</v>
          </cell>
          <cell r="C546" t="str">
            <v>Possible</v>
          </cell>
          <cell r="D546" t="str">
            <v>ELA</v>
          </cell>
          <cell r="E546" t="str">
            <v>UMUE</v>
          </cell>
          <cell r="F546" t="str">
            <v>UMUECHEM1_FS</v>
          </cell>
          <cell r="G546" t="str">
            <v>NIP_BP06_NFA</v>
          </cell>
          <cell r="H546" t="str">
            <v>NIP_N_UMUE_ELA_N01</v>
          </cell>
          <cell r="I546" t="str">
            <v>Ranked IN</v>
          </cell>
          <cell r="J546" t="str">
            <v>1. NFA</v>
          </cell>
          <cell r="K546" t="str">
            <v>1. NFA</v>
          </cell>
        </row>
        <row r="547">
          <cell r="B547" t="str">
            <v>NIP_N_UTOR_WLA_G01_P</v>
          </cell>
          <cell r="C547" t="str">
            <v>Possible</v>
          </cell>
          <cell r="D547" t="str">
            <v>WLA</v>
          </cell>
          <cell r="E547" t="str">
            <v>UTOR</v>
          </cell>
          <cell r="F547" t="str">
            <v>NAG PF</v>
          </cell>
          <cell r="G547" t="e">
            <v>#N/A</v>
          </cell>
          <cell r="H547" t="str">
            <v>NIP_N_UTOR_WLA_G01</v>
          </cell>
          <cell r="I547" t="str">
            <v>Ranked IN</v>
          </cell>
          <cell r="J547" t="str">
            <v>1. NFA</v>
          </cell>
          <cell r="K547" t="str">
            <v>1. NFA</v>
          </cell>
        </row>
        <row r="548">
          <cell r="B548" t="str">
            <v>NIP_N_UTOR_WLA_N01_P</v>
          </cell>
          <cell r="C548" t="str">
            <v>Possible</v>
          </cell>
          <cell r="D548" t="str">
            <v>WLA</v>
          </cell>
          <cell r="E548" t="str">
            <v>UTOR</v>
          </cell>
          <cell r="F548" t="str">
            <v>UTOROGU1_FS</v>
          </cell>
          <cell r="G548" t="str">
            <v>NIP_BP06_NFA</v>
          </cell>
          <cell r="H548" t="str">
            <v>NIP_N_UTOR_WLA_N01</v>
          </cell>
          <cell r="I548" t="str">
            <v>Ranked IN</v>
          </cell>
          <cell r="J548" t="str">
            <v>1. NFA</v>
          </cell>
          <cell r="K548" t="str">
            <v>1. NFA</v>
          </cell>
        </row>
        <row r="549">
          <cell r="B549" t="str">
            <v>NIP_N_UZRE_WLA_N01_P</v>
          </cell>
          <cell r="C549" t="str">
            <v>Possible</v>
          </cell>
          <cell r="D549" t="str">
            <v>WLA</v>
          </cell>
          <cell r="E549" t="str">
            <v>UZRE</v>
          </cell>
          <cell r="F549" t="str">
            <v>UZERE_EAST1_FS</v>
          </cell>
          <cell r="G549" t="str">
            <v>NIP_BP06_NFA</v>
          </cell>
          <cell r="H549" t="str">
            <v>NIP_N_UZRE_WLA_N01</v>
          </cell>
          <cell r="I549" t="str">
            <v>Ranked IN</v>
          </cell>
          <cell r="J549" t="str">
            <v>1. NFA</v>
          </cell>
          <cell r="K549" t="str">
            <v>1. NFA</v>
          </cell>
        </row>
        <row r="550">
          <cell r="B550" t="str">
            <v>NIP_N_UZRW_WLA_N01_P</v>
          </cell>
          <cell r="C550" t="str">
            <v>Possible</v>
          </cell>
          <cell r="D550" t="str">
            <v>WLA</v>
          </cell>
          <cell r="E550" t="str">
            <v>UZRW</v>
          </cell>
          <cell r="F550" t="str">
            <v>UZERE_EAST1_FS</v>
          </cell>
          <cell r="G550" t="str">
            <v>NIP_BP06_NFA</v>
          </cell>
          <cell r="H550" t="str">
            <v>NIP_N_UZRW_WLA_N01</v>
          </cell>
          <cell r="I550" t="str">
            <v>Ranked IN</v>
          </cell>
          <cell r="J550" t="str">
            <v>1. NFA</v>
          </cell>
          <cell r="K550" t="str">
            <v>1. NFA</v>
          </cell>
        </row>
        <row r="551">
          <cell r="B551" t="str">
            <v>NIP_Z_ADIB_ELA_G01_P</v>
          </cell>
          <cell r="C551" t="str">
            <v>Possible</v>
          </cell>
          <cell r="D551" t="str">
            <v>ELA</v>
          </cell>
          <cell r="E551" t="str">
            <v>ADIB</v>
          </cell>
          <cell r="F551" t="str">
            <v>NAG PF</v>
          </cell>
          <cell r="G551" t="e">
            <v>#N/A</v>
          </cell>
          <cell r="H551" t="str">
            <v>NIP_Z_ADIB_ELA_G01</v>
          </cell>
          <cell r="I551" t="str">
            <v>Ranked IN</v>
          </cell>
          <cell r="J551" t="str">
            <v>6. New gas (NLNG)</v>
          </cell>
          <cell r="K551" t="str">
            <v>3. New Oil</v>
          </cell>
        </row>
        <row r="552">
          <cell r="B552" t="str">
            <v>NIP_Z_AGBD_ELA_D01_P</v>
          </cell>
          <cell r="C552" t="str">
            <v>Possible</v>
          </cell>
          <cell r="D552" t="str">
            <v>ELA</v>
          </cell>
          <cell r="E552" t="str">
            <v>AGBD</v>
          </cell>
          <cell r="F552" t="str">
            <v>AGBADA2_FS</v>
          </cell>
          <cell r="G552" t="str">
            <v>NIP_BP06_Agbada FOD</v>
          </cell>
          <cell r="H552" t="str">
            <v>NIP_Z_AGBD_ELA_D01</v>
          </cell>
          <cell r="I552" t="str">
            <v>Ranked IN</v>
          </cell>
          <cell r="J552" t="str">
            <v>4. Oil Pre-FID</v>
          </cell>
          <cell r="K552" t="str">
            <v>3. New Oil</v>
          </cell>
        </row>
        <row r="553">
          <cell r="B553" t="str">
            <v>NIP_Z_AHIA_ELA_G01_P</v>
          </cell>
          <cell r="C553" t="str">
            <v>Possible</v>
          </cell>
          <cell r="D553" t="str">
            <v>ELA</v>
          </cell>
          <cell r="E553" t="str">
            <v>AHIA</v>
          </cell>
          <cell r="F553" t="str">
            <v>NAG PF</v>
          </cell>
          <cell r="G553" t="e">
            <v>#N/A</v>
          </cell>
          <cell r="H553" t="str">
            <v>NIP_Z_AHIA_ELA_G01</v>
          </cell>
          <cell r="I553" t="str">
            <v>Ranked IN</v>
          </cell>
          <cell r="J553" t="str">
            <v>6. New gas (NLNG)</v>
          </cell>
          <cell r="K553" t="str">
            <v>3. New Oil</v>
          </cell>
        </row>
        <row r="554">
          <cell r="B554" t="str">
            <v>NIP_Z_ASSN_ELA_G01_P</v>
          </cell>
          <cell r="C554" t="str">
            <v>Possible</v>
          </cell>
          <cell r="D554" t="str">
            <v>ELA</v>
          </cell>
          <cell r="E554" t="str">
            <v>ASSN</v>
          </cell>
          <cell r="F554" t="str">
            <v>NAG PF</v>
          </cell>
          <cell r="G554" t="e">
            <v>#N/A</v>
          </cell>
          <cell r="H554" t="str">
            <v>NIP_Z_ASSN_ELA_G01</v>
          </cell>
          <cell r="I554" t="str">
            <v>Ranked IN</v>
          </cell>
          <cell r="J554" t="str">
            <v>7. New Gas (IPP)</v>
          </cell>
          <cell r="K554" t="str">
            <v>3. New Oil</v>
          </cell>
        </row>
        <row r="555">
          <cell r="B555" t="str">
            <v>NIP_Z_BENE_WNS_D01_P</v>
          </cell>
          <cell r="C555" t="str">
            <v>Possible</v>
          </cell>
          <cell r="D555" t="str">
            <v>WNS</v>
          </cell>
          <cell r="E555" t="str">
            <v>BENE</v>
          </cell>
          <cell r="F555" t="str">
            <v>OTUMARA1_FS</v>
          </cell>
          <cell r="G555" t="str">
            <v>NIP_BP06_Benin Estuary Initial Development</v>
          </cell>
          <cell r="H555" t="str">
            <v>NIP_Z_BENE_WNS_D01</v>
          </cell>
          <cell r="I555" t="str">
            <v>Ranked OUT</v>
          </cell>
          <cell r="J555" t="str">
            <v>4. Oil Pre-FID</v>
          </cell>
          <cell r="K555" t="str">
            <v>3. New Oil</v>
          </cell>
        </row>
        <row r="556">
          <cell r="B556" t="str">
            <v>NIP_Z_EGWA_WNS_G02_P</v>
          </cell>
          <cell r="C556" t="str">
            <v>Possible</v>
          </cell>
          <cell r="D556" t="str">
            <v>WNS</v>
          </cell>
          <cell r="E556" t="str">
            <v>EGWA</v>
          </cell>
          <cell r="F556" t="str">
            <v>NAG PF</v>
          </cell>
          <cell r="G556" t="e">
            <v>#N/A</v>
          </cell>
          <cell r="H556" t="str">
            <v>NIP_Z_EGWA_WNS_G02</v>
          </cell>
          <cell r="I556" t="str">
            <v>Ranked IN</v>
          </cell>
          <cell r="J556" t="str">
            <v>7. New Gas (IPP)</v>
          </cell>
          <cell r="K556" t="str">
            <v>3. New Oil</v>
          </cell>
        </row>
        <row r="557">
          <cell r="B557" t="str">
            <v>NIP_Z_ENWH_ELA_G01_P</v>
          </cell>
          <cell r="C557" t="str">
            <v>Possible</v>
          </cell>
          <cell r="D557" t="str">
            <v>ELA</v>
          </cell>
          <cell r="E557" t="str">
            <v>ENWH</v>
          </cell>
          <cell r="F557" t="str">
            <v>NAG PF</v>
          </cell>
          <cell r="G557" t="e">
            <v>#N/A</v>
          </cell>
          <cell r="H557" t="str">
            <v>NIP_Z_ENWH_ELA_G01</v>
          </cell>
          <cell r="I557" t="str">
            <v>Ranked IN</v>
          </cell>
          <cell r="J557" t="str">
            <v>7. New Gas (IPP)</v>
          </cell>
          <cell r="K557" t="str">
            <v>3. New Oil</v>
          </cell>
        </row>
        <row r="558">
          <cell r="B558" t="str">
            <v>NIP_Z_ETEL_ELA_G01_P</v>
          </cell>
          <cell r="C558" t="str">
            <v>Possible</v>
          </cell>
          <cell r="D558" t="str">
            <v>ELA</v>
          </cell>
          <cell r="E558" t="str">
            <v>ETEL</v>
          </cell>
          <cell r="F558" t="str">
            <v>NAG PF</v>
          </cell>
          <cell r="G558" t="e">
            <v>#N/A</v>
          </cell>
          <cell r="H558" t="str">
            <v>NIP_Z_ETEL_ELA_G01</v>
          </cell>
          <cell r="I558" t="str">
            <v>Ranked IN</v>
          </cell>
          <cell r="J558" t="str">
            <v>6. New gas (NLNG)</v>
          </cell>
          <cell r="K558" t="str">
            <v>3. New Oil</v>
          </cell>
        </row>
        <row r="559">
          <cell r="B559" t="str">
            <v>NIP_Z_GBAR_ELA_G01_P</v>
          </cell>
          <cell r="C559" t="str">
            <v>Possible</v>
          </cell>
          <cell r="D559" t="str">
            <v>ELA</v>
          </cell>
          <cell r="E559" t="str">
            <v>GBAR</v>
          </cell>
          <cell r="F559" t="str">
            <v>NAG PF</v>
          </cell>
          <cell r="G559" t="e">
            <v>#N/A</v>
          </cell>
          <cell r="H559" t="str">
            <v>NIP_Z_GBAR_ELA_G01</v>
          </cell>
          <cell r="I559" t="str">
            <v>Ranked IN</v>
          </cell>
          <cell r="J559" t="str">
            <v>7. New Gas (IPP)</v>
          </cell>
          <cell r="K559" t="str">
            <v>3. New Oil</v>
          </cell>
        </row>
        <row r="560">
          <cell r="B560" t="str">
            <v>NIP_Z_ISIM_ELA_I01_P</v>
          </cell>
          <cell r="C560" t="str">
            <v>Possible</v>
          </cell>
          <cell r="D560" t="str">
            <v>ELA</v>
          </cell>
          <cell r="E560" t="str">
            <v>ISIM</v>
          </cell>
          <cell r="F560" t="str">
            <v>ISIMIRI1_FS</v>
          </cell>
          <cell r="G560" t="str">
            <v>NIP_BP06_AG Solutions-Stranded</v>
          </cell>
          <cell r="H560" t="str">
            <v>NIP_Z_ISIM_ELA_I01</v>
          </cell>
          <cell r="I560" t="str">
            <v>Ranked IN</v>
          </cell>
          <cell r="J560" t="str">
            <v>4. Oil Pre-FID</v>
          </cell>
          <cell r="K560" t="str">
            <v>3. New Oil</v>
          </cell>
        </row>
        <row r="561">
          <cell r="B561" t="str">
            <v>NIP_Z_JONC_WNS_D02_P</v>
          </cell>
          <cell r="C561" t="str">
            <v>Possible</v>
          </cell>
          <cell r="D561" t="str">
            <v>WNS</v>
          </cell>
          <cell r="E561" t="str">
            <v>JONC</v>
          </cell>
          <cell r="F561" t="str">
            <v>JONES_CREEK1_FS</v>
          </cell>
          <cell r="G561" t="str">
            <v>NIP_BP06_Jones Creek FOD</v>
          </cell>
          <cell r="H561" t="str">
            <v>NIP_Z_JONC_WNS_D02</v>
          </cell>
          <cell r="I561" t="str">
            <v>Ranked OUT</v>
          </cell>
          <cell r="J561" t="str">
            <v>4. Oil Pre-FID</v>
          </cell>
          <cell r="K561" t="str">
            <v>3. New Oil</v>
          </cell>
        </row>
        <row r="562">
          <cell r="B562" t="str">
            <v>NIP_Z_JONC_WNS_W01_P</v>
          </cell>
          <cell r="C562" t="str">
            <v>Possible</v>
          </cell>
          <cell r="D562" t="str">
            <v>WNS</v>
          </cell>
          <cell r="E562" t="str">
            <v>JONC</v>
          </cell>
          <cell r="F562" t="str">
            <v>JONES_CREEK1_FS</v>
          </cell>
          <cell r="G562" t="str">
            <v>NIP_BP06_Jones Creek FOD</v>
          </cell>
          <cell r="H562" t="str">
            <v>NIP_Z_JONC_WNS_W01</v>
          </cell>
          <cell r="I562" t="str">
            <v>Ranked OUT</v>
          </cell>
          <cell r="J562" t="str">
            <v>4. Oil Pre-FID</v>
          </cell>
          <cell r="K562" t="str">
            <v>3. New Oil</v>
          </cell>
        </row>
        <row r="563">
          <cell r="B563" t="str">
            <v>NIP_Z_KOCR_ELA_G01_P</v>
          </cell>
          <cell r="C563" t="str">
            <v>Possible</v>
          </cell>
          <cell r="D563" t="str">
            <v>ELA</v>
          </cell>
          <cell r="E563" t="str">
            <v>KOCR</v>
          </cell>
          <cell r="F563" t="str">
            <v>NAG PF</v>
          </cell>
          <cell r="G563" t="e">
            <v>#N/A</v>
          </cell>
          <cell r="H563" t="str">
            <v>NIP_Z_KOCR_ELA_G01</v>
          </cell>
          <cell r="I563" t="str">
            <v>Ranked IN</v>
          </cell>
          <cell r="J563" t="str">
            <v>6. New gas (NLNG)</v>
          </cell>
          <cell r="K563" t="str">
            <v>3. New Oil</v>
          </cell>
        </row>
        <row r="564">
          <cell r="B564" t="str">
            <v>NIP_Z_OBEL_ELA_G01_P</v>
          </cell>
          <cell r="C564" t="str">
            <v>Possible</v>
          </cell>
          <cell r="D564" t="str">
            <v>ELA</v>
          </cell>
          <cell r="E564" t="str">
            <v>OBEL</v>
          </cell>
          <cell r="F564" t="str">
            <v>NAG PF</v>
          </cell>
          <cell r="G564" t="e">
            <v>#N/A</v>
          </cell>
          <cell r="H564" t="str">
            <v>NIP_Z_OBEL_ELA_G01</v>
          </cell>
          <cell r="I564" t="str">
            <v>Ranked IN</v>
          </cell>
          <cell r="J564" t="str">
            <v>6. New gas (NLNG)</v>
          </cell>
          <cell r="K564" t="str">
            <v>3. New Oil</v>
          </cell>
        </row>
        <row r="565">
          <cell r="B565" t="str">
            <v>NIP_Z_OBEL_ELA_I01_P</v>
          </cell>
          <cell r="C565" t="str">
            <v>Possible</v>
          </cell>
          <cell r="D565" t="str">
            <v>ELA</v>
          </cell>
          <cell r="E565" t="str">
            <v>OBEL</v>
          </cell>
          <cell r="F565" t="str">
            <v>OBELE1_FS</v>
          </cell>
          <cell r="G565" t="str">
            <v>NIP_BP06_AG Solutions-Stranded</v>
          </cell>
          <cell r="H565" t="str">
            <v>NIP_Z_OBEL_ELA_I01</v>
          </cell>
          <cell r="I565" t="str">
            <v>Ranked IN</v>
          </cell>
          <cell r="J565" t="str">
            <v>4. Oil Pre-FID</v>
          </cell>
          <cell r="K565" t="str">
            <v>3. New Oil</v>
          </cell>
        </row>
        <row r="566">
          <cell r="B566" t="str">
            <v>NIP_Z_OBEN_WLA_G03_P</v>
          </cell>
          <cell r="C566" t="str">
            <v>Possible</v>
          </cell>
          <cell r="D566" t="str">
            <v>WLA</v>
          </cell>
          <cell r="E566" t="str">
            <v>OBEN</v>
          </cell>
          <cell r="F566" t="str">
            <v>NAG PF</v>
          </cell>
          <cell r="G566" t="e">
            <v>#N/A</v>
          </cell>
          <cell r="H566" t="str">
            <v>NIP_Z_OBEN_WLA_G03</v>
          </cell>
          <cell r="I566" t="e">
            <v>#N/A</v>
          </cell>
          <cell r="J566" t="e">
            <v>#N/A</v>
          </cell>
          <cell r="K566" t="str">
            <v>3. New Oil</v>
          </cell>
        </row>
        <row r="567">
          <cell r="B567" t="str">
            <v>NIP_Z_ODID_WNS_C02_P</v>
          </cell>
          <cell r="C567" t="str">
            <v>Possible</v>
          </cell>
          <cell r="D567" t="str">
            <v>WNS</v>
          </cell>
          <cell r="E567" t="str">
            <v>ODID</v>
          </cell>
          <cell r="F567" t="str">
            <v>ODIDI1_FS</v>
          </cell>
          <cell r="G567" t="str">
            <v>NIP_BP06_Odidi node IOGP</v>
          </cell>
          <cell r="H567" t="str">
            <v>NIP_Z_ODID_WNS_C02</v>
          </cell>
          <cell r="I567" t="str">
            <v>Ranked IN</v>
          </cell>
          <cell r="J567" t="str">
            <v>4. Oil Pre-FID</v>
          </cell>
          <cell r="K567" t="str">
            <v>3. New Oil</v>
          </cell>
        </row>
        <row r="568">
          <cell r="B568" t="str">
            <v>NIP_Z_ODID_WNS_D01_P</v>
          </cell>
          <cell r="C568" t="str">
            <v>Possible</v>
          </cell>
          <cell r="D568" t="str">
            <v>WNS</v>
          </cell>
          <cell r="E568" t="str">
            <v>ODID</v>
          </cell>
          <cell r="F568" t="str">
            <v>ODIDI1_FS</v>
          </cell>
          <cell r="G568" t="str">
            <v>NIP_BP06_Odidi node IOGP</v>
          </cell>
          <cell r="H568" t="str">
            <v>NIP_Z_ODID_WNS_D01</v>
          </cell>
          <cell r="I568" t="str">
            <v>Ranked IN</v>
          </cell>
          <cell r="J568" t="str">
            <v>4. Oil Pre-FID</v>
          </cell>
          <cell r="K568" t="str">
            <v>3. New Oil</v>
          </cell>
        </row>
        <row r="569">
          <cell r="B569" t="str">
            <v>NIP_Z_ODID_WNS_G02_P</v>
          </cell>
          <cell r="C569" t="str">
            <v>Possible</v>
          </cell>
          <cell r="D569" t="str">
            <v>WNS</v>
          </cell>
          <cell r="E569" t="str">
            <v>ODID</v>
          </cell>
          <cell r="F569" t="str">
            <v>NAG PF</v>
          </cell>
          <cell r="G569" t="e">
            <v>#N/A</v>
          </cell>
          <cell r="H569" t="str">
            <v>NIP_Z_ODID_WNS_G02</v>
          </cell>
          <cell r="I569" t="str">
            <v>Ranked IN</v>
          </cell>
          <cell r="J569" t="str">
            <v>7. New Gas (IPP)</v>
          </cell>
          <cell r="K569" t="str">
            <v>3. New Oil</v>
          </cell>
        </row>
        <row r="570">
          <cell r="B570" t="str">
            <v>NIP_Z_ODID_WNS_G03_P</v>
          </cell>
          <cell r="C570" t="str">
            <v>Possible</v>
          </cell>
          <cell r="D570" t="str">
            <v>WNS</v>
          </cell>
          <cell r="E570" t="str">
            <v>ODID</v>
          </cell>
          <cell r="F570" t="str">
            <v>NAG PF</v>
          </cell>
          <cell r="G570" t="e">
            <v>#N/A</v>
          </cell>
          <cell r="H570" t="str">
            <v>NIP_Z_ODID_WNS_G03</v>
          </cell>
          <cell r="I570" t="str">
            <v>Ranked IN</v>
          </cell>
          <cell r="J570" t="str">
            <v>7. New Gas (IPP)</v>
          </cell>
          <cell r="K570" t="str">
            <v>3. New Oil</v>
          </cell>
        </row>
        <row r="571">
          <cell r="B571" t="str">
            <v>NIP_Z_ODID_WNS_G04_P</v>
          </cell>
          <cell r="C571" t="str">
            <v>Possible</v>
          </cell>
          <cell r="D571" t="str">
            <v>WNS</v>
          </cell>
          <cell r="E571" t="str">
            <v>ODID</v>
          </cell>
          <cell r="F571" t="str">
            <v>NAG PF</v>
          </cell>
          <cell r="G571" t="e">
            <v>#N/A</v>
          </cell>
          <cell r="H571" t="str">
            <v>NIP_Z_ODID_WNS_G04</v>
          </cell>
          <cell r="I571" t="e">
            <v>#N/A</v>
          </cell>
          <cell r="J571" t="e">
            <v>#N/A</v>
          </cell>
          <cell r="K571" t="str">
            <v>3. New Oil</v>
          </cell>
        </row>
        <row r="572">
          <cell r="B572" t="str">
            <v>NIP_Z_RUMU_ELA_G01_P</v>
          </cell>
          <cell r="C572" t="str">
            <v>Possible</v>
          </cell>
          <cell r="D572" t="str">
            <v>ELA</v>
          </cell>
          <cell r="E572" t="str">
            <v>RUMU</v>
          </cell>
          <cell r="F572" t="str">
            <v>NAG PF</v>
          </cell>
          <cell r="G572" t="e">
            <v>#N/A</v>
          </cell>
          <cell r="H572" t="str">
            <v>NIP_Z_RUMU_ELA_G01</v>
          </cell>
          <cell r="I572" t="str">
            <v>Ranked IN</v>
          </cell>
          <cell r="J572" t="str">
            <v>6. New gas (NLNG)</v>
          </cell>
          <cell r="K572" t="str">
            <v>3. New Oil</v>
          </cell>
        </row>
        <row r="573">
          <cell r="B573" t="str">
            <v>NIP_Z_RUMU_ELA_I01_P</v>
          </cell>
          <cell r="C573" t="str">
            <v>Possible</v>
          </cell>
          <cell r="D573" t="str">
            <v>ELA</v>
          </cell>
          <cell r="E573" t="str">
            <v>RUMU</v>
          </cell>
          <cell r="F573" t="str">
            <v>RUMUEKPE1_FS</v>
          </cell>
          <cell r="G573" t="str">
            <v>NIP_BP06_AG Solutions-Stranded</v>
          </cell>
          <cell r="H573" t="str">
            <v>NIP_Z_RUMU_ELA_I01</v>
          </cell>
          <cell r="I573" t="str">
            <v>Ranked IN</v>
          </cell>
          <cell r="J573" t="str">
            <v>4. Oil Pre-FID</v>
          </cell>
          <cell r="K573" t="str">
            <v>3. New Oil</v>
          </cell>
        </row>
        <row r="574">
          <cell r="B574" t="str">
            <v>NIP_Z_UBIE_ELA_G01_P</v>
          </cell>
          <cell r="C574" t="str">
            <v>Possible</v>
          </cell>
          <cell r="D574" t="str">
            <v>ELA</v>
          </cell>
          <cell r="E574" t="str">
            <v>UBIE</v>
          </cell>
          <cell r="F574" t="str">
            <v>NAG PF</v>
          </cell>
          <cell r="G574" t="e">
            <v>#N/A</v>
          </cell>
          <cell r="H574" t="str">
            <v>NIP_Z_UBIE_ELA_G01</v>
          </cell>
          <cell r="I574" t="str">
            <v>Ranked IN</v>
          </cell>
          <cell r="J574" t="str">
            <v>6. New gas (NLNG)</v>
          </cell>
          <cell r="K574" t="str">
            <v>3. New Oil</v>
          </cell>
        </row>
        <row r="575">
          <cell r="B575" t="str">
            <v>NIP_Z_UGHE_WLA_G05_P</v>
          </cell>
          <cell r="C575" t="str">
            <v>Possible</v>
          </cell>
          <cell r="D575" t="str">
            <v>WLA</v>
          </cell>
          <cell r="E575" t="str">
            <v>UGHE</v>
          </cell>
          <cell r="F575" t="str">
            <v>NAG PF</v>
          </cell>
          <cell r="G575" t="e">
            <v>#N/A</v>
          </cell>
          <cell r="H575" t="str">
            <v>NIP_Z_UGHE_WLA_G05</v>
          </cell>
          <cell r="I575" t="e">
            <v>#N/A</v>
          </cell>
          <cell r="J575" t="e">
            <v>#N/A</v>
          </cell>
          <cell r="K575" t="str">
            <v>3. New Oil</v>
          </cell>
        </row>
        <row r="576">
          <cell r="B576" t="str">
            <v>NIP_Z_UMUE_ELA_D01_P</v>
          </cell>
          <cell r="C576" t="str">
            <v>Possible</v>
          </cell>
          <cell r="D576" t="str">
            <v>ELA</v>
          </cell>
          <cell r="E576" t="str">
            <v>UMUE</v>
          </cell>
          <cell r="F576" t="str">
            <v>UMUECHEM1_FS</v>
          </cell>
          <cell r="G576" t="str">
            <v>NIP_BP06_Umuechem/Otamini IOGD</v>
          </cell>
          <cell r="H576" t="str">
            <v>NIP_Z_UMUE_ELA_D01</v>
          </cell>
          <cell r="I576" t="str">
            <v>Ranked IN</v>
          </cell>
          <cell r="J576" t="str">
            <v>4. Oil Pre-FID</v>
          </cell>
          <cell r="K576" t="str">
            <v>3. New Oil</v>
          </cell>
        </row>
        <row r="577">
          <cell r="B577" t="str">
            <v>NIP_Z_UTOR_WLA_G06_P</v>
          </cell>
          <cell r="C577" t="str">
            <v>Possible</v>
          </cell>
          <cell r="D577" t="str">
            <v>WLA</v>
          </cell>
          <cell r="E577" t="str">
            <v>UTOR</v>
          </cell>
          <cell r="F577" t="str">
            <v>NAG PF</v>
          </cell>
          <cell r="G577" t="e">
            <v>#N/A</v>
          </cell>
          <cell r="H577" t="str">
            <v>NIP_Z_UTOR_WLA_G06</v>
          </cell>
          <cell r="I577" t="e">
            <v>#N/A</v>
          </cell>
          <cell r="J577" t="e">
            <v>#N/A</v>
          </cell>
          <cell r="K577" t="str">
            <v>3. New Oil</v>
          </cell>
        </row>
        <row r="578">
          <cell r="B578" t="str">
            <v>NIP_Z_UZUZ_ELA_G01_P</v>
          </cell>
          <cell r="C578" t="str">
            <v>Possible</v>
          </cell>
          <cell r="D578" t="str">
            <v>ELA</v>
          </cell>
          <cell r="E578" t="str">
            <v>UZUZ</v>
          </cell>
          <cell r="F578" t="str">
            <v>NAG PF</v>
          </cell>
          <cell r="G578" t="e">
            <v>#N/A</v>
          </cell>
          <cell r="H578" t="str">
            <v>NIP_Z_UZUZ_ELA_G01</v>
          </cell>
          <cell r="I578" t="str">
            <v>Ranked IN</v>
          </cell>
          <cell r="J578" t="str">
            <v>7. New Gas (IPP)</v>
          </cell>
          <cell r="K578" t="str">
            <v>3. New Oil</v>
          </cell>
        </row>
        <row r="579">
          <cell r="B579" t="str">
            <v>NIP_D_Afam ORD_PRA_P</v>
          </cell>
          <cell r="C579" t="str">
            <v>Possible</v>
          </cell>
          <cell r="D579" t="str">
            <v>Corporate</v>
          </cell>
          <cell r="E579" t="str">
            <v>PRA</v>
          </cell>
          <cell r="F579" t="str">
            <v>DNR Prod Facilty</v>
          </cell>
          <cell r="G579" t="str">
            <v>Corporate PRA</v>
          </cell>
          <cell r="H579" t="str">
            <v>NIP_D_Afam ORD_PRA</v>
          </cell>
          <cell r="I579" t="str">
            <v>Ranked IN</v>
          </cell>
          <cell r="J579" t="str">
            <v>4. Oil Pre-FID</v>
          </cell>
          <cell r="K579" t="str">
            <v>PRA</v>
          </cell>
        </row>
        <row r="580">
          <cell r="B580" t="str">
            <v>NIP_D_Afremo Gaslift_PRA_P</v>
          </cell>
          <cell r="C580" t="str">
            <v>Possible</v>
          </cell>
          <cell r="D580" t="str">
            <v>Corporate</v>
          </cell>
          <cell r="E580" t="str">
            <v>PRA</v>
          </cell>
          <cell r="F580" t="str">
            <v>DNR Prod Facilty</v>
          </cell>
          <cell r="G580" t="str">
            <v>Corporate PRA</v>
          </cell>
          <cell r="H580" t="str">
            <v>NIP_D_Afremo Gaslift_PRA</v>
          </cell>
          <cell r="I580" t="str">
            <v>Ranked OUT</v>
          </cell>
          <cell r="J580" t="str">
            <v>4. Oil Pre-FID</v>
          </cell>
          <cell r="K580" t="str">
            <v>PRA</v>
          </cell>
        </row>
        <row r="581">
          <cell r="B581" t="str">
            <v>NIP_D_AG Solutions-Afuo Ogbainbiri_PRA_P</v>
          </cell>
          <cell r="C581" t="str">
            <v>Possible</v>
          </cell>
          <cell r="D581" t="str">
            <v>Corporate</v>
          </cell>
          <cell r="E581" t="str">
            <v>PRA</v>
          </cell>
          <cell r="F581" t="str">
            <v>DNR Prod Facilty</v>
          </cell>
          <cell r="G581" t="str">
            <v>Corporate PRA</v>
          </cell>
          <cell r="H581" t="str">
            <v>NIP_D_AG Solutions-Afuo Ogbainbiri_PRA</v>
          </cell>
          <cell r="I581" t="str">
            <v>Ranked IN</v>
          </cell>
          <cell r="J581" t="str">
            <v>4. Oil Pre-FID</v>
          </cell>
          <cell r="K581" t="str">
            <v>PRA</v>
          </cell>
        </row>
        <row r="582">
          <cell r="B582" t="str">
            <v>NIP_D_AG Solutions-Ahia Adibawa_PRA_P</v>
          </cell>
          <cell r="C582" t="str">
            <v>Possible</v>
          </cell>
          <cell r="D582" t="str">
            <v>Corporate</v>
          </cell>
          <cell r="E582" t="str">
            <v>PRA</v>
          </cell>
          <cell r="F582" t="str">
            <v>DNR Prod Facilty</v>
          </cell>
          <cell r="G582" t="str">
            <v>Corporate PRA</v>
          </cell>
          <cell r="H582" t="str">
            <v>NIP_D_AG Solutions-Ahia Adibawa_PRA</v>
          </cell>
          <cell r="I582" t="str">
            <v>Ranked IN</v>
          </cell>
          <cell r="J582" t="str">
            <v>4. Oil Pre-FID</v>
          </cell>
          <cell r="K582" t="str">
            <v>PRA</v>
          </cell>
        </row>
        <row r="583">
          <cell r="B583" t="str">
            <v>NIP_D_AG Solutions-Akri Oguta_PRA_P</v>
          </cell>
          <cell r="C583" t="str">
            <v>Possible</v>
          </cell>
          <cell r="D583" t="str">
            <v>Corporate</v>
          </cell>
          <cell r="E583" t="str">
            <v>PRA</v>
          </cell>
          <cell r="F583" t="str">
            <v>DNR Prod Facilty</v>
          </cell>
          <cell r="G583" t="str">
            <v>Corporate PRA</v>
          </cell>
          <cell r="H583" t="str">
            <v>NIP_D_AG Solutions-Akri Oguta_PRA</v>
          </cell>
          <cell r="I583" t="str">
            <v>Ranked IN</v>
          </cell>
          <cell r="J583" t="str">
            <v>4. Oil Pre-FID</v>
          </cell>
          <cell r="K583" t="str">
            <v>PRA</v>
          </cell>
        </row>
        <row r="584">
          <cell r="B584" t="str">
            <v>NIP_D_AG Solutions-Biseni_PRA_P</v>
          </cell>
          <cell r="C584" t="str">
            <v>Possible</v>
          </cell>
          <cell r="D584" t="str">
            <v>Corporate</v>
          </cell>
          <cell r="E584" t="str">
            <v>PRA</v>
          </cell>
          <cell r="F584" t="str">
            <v>DNR Prod Facilty</v>
          </cell>
          <cell r="G584" t="str">
            <v>Corporate PRA</v>
          </cell>
          <cell r="H584" t="str">
            <v>NIP_D_AG Solutions-Biseni_PRA</v>
          </cell>
          <cell r="I584" t="str">
            <v>Ranked IN</v>
          </cell>
          <cell r="J584" t="str">
            <v>4. Oil Pre-FID</v>
          </cell>
          <cell r="K584" t="str">
            <v>PRA</v>
          </cell>
        </row>
        <row r="585">
          <cell r="B585" t="str">
            <v>NIP_D_AG Solutions-Gbaran Ubie_PRA_P</v>
          </cell>
          <cell r="C585" t="str">
            <v>Possible</v>
          </cell>
          <cell r="D585" t="str">
            <v>Corporate</v>
          </cell>
          <cell r="E585" t="str">
            <v>PRA</v>
          </cell>
          <cell r="F585" t="str">
            <v>DNR Prod Facilty</v>
          </cell>
          <cell r="G585" t="str">
            <v>Corporate PRA</v>
          </cell>
          <cell r="H585" t="str">
            <v>NIP_D_AG Solutions-Gbaran Ubie_PRA</v>
          </cell>
          <cell r="I585" t="str">
            <v>Ranked IN</v>
          </cell>
          <cell r="J585" t="str">
            <v>4. Oil Pre-FID</v>
          </cell>
          <cell r="K585" t="str">
            <v>PRA</v>
          </cell>
        </row>
        <row r="586">
          <cell r="B586" t="str">
            <v>NIP_D_AG Solutions-Otumara_PRA_P</v>
          </cell>
          <cell r="C586" t="str">
            <v>Possible</v>
          </cell>
          <cell r="D586" t="str">
            <v>Corporate</v>
          </cell>
          <cell r="E586" t="str">
            <v>PRA</v>
          </cell>
          <cell r="F586" t="str">
            <v>DNR Prod Facilty</v>
          </cell>
          <cell r="G586" t="str">
            <v>Corporate PRA</v>
          </cell>
          <cell r="H586" t="str">
            <v>NIP_D_AG Solutions-Otumara_PRA</v>
          </cell>
          <cell r="I586" t="str">
            <v>Ranked IN</v>
          </cell>
          <cell r="J586" t="str">
            <v>4. Oil Pre-FID</v>
          </cell>
          <cell r="K586" t="str">
            <v>PRA</v>
          </cell>
        </row>
        <row r="587">
          <cell r="B587" t="str">
            <v>NIP_D_AG Solutions-Stranded_PRA_P</v>
          </cell>
          <cell r="C587" t="str">
            <v>Possible</v>
          </cell>
          <cell r="D587" t="str">
            <v>Corporate</v>
          </cell>
          <cell r="E587" t="str">
            <v>PRA</v>
          </cell>
          <cell r="F587" t="str">
            <v>DNR Prod Facilty</v>
          </cell>
          <cell r="G587" t="str">
            <v>Corporate PRA</v>
          </cell>
          <cell r="H587" t="str">
            <v>NIP_D_AG Solutions-Stranded_PRA</v>
          </cell>
          <cell r="I587" t="str">
            <v>Ranked IN</v>
          </cell>
          <cell r="J587" t="str">
            <v>4. Oil Pre-FID</v>
          </cell>
          <cell r="K587" t="str">
            <v>PRA</v>
          </cell>
        </row>
        <row r="588">
          <cell r="B588" t="str">
            <v>NIP_D_Agbada Oil_PRA_P</v>
          </cell>
          <cell r="C588" t="str">
            <v>Possible</v>
          </cell>
          <cell r="D588" t="str">
            <v>Corporate</v>
          </cell>
          <cell r="E588" t="str">
            <v>PRA</v>
          </cell>
          <cell r="F588" t="str">
            <v>DNR Prod Facilty</v>
          </cell>
          <cell r="G588" t="str">
            <v>Corporate PRA</v>
          </cell>
          <cell r="H588" t="str">
            <v>NIP_D_Agbada Oil_PRA</v>
          </cell>
          <cell r="I588" t="str">
            <v>Ranked IN</v>
          </cell>
          <cell r="J588" t="str">
            <v>4. Oil Pre-FID</v>
          </cell>
          <cell r="K588" t="str">
            <v>PRA</v>
          </cell>
        </row>
        <row r="589">
          <cell r="B589" t="str">
            <v>NIP_D_Akaso Oil_PRA_P</v>
          </cell>
          <cell r="C589" t="str">
            <v>Possible</v>
          </cell>
          <cell r="D589" t="str">
            <v>Corporate</v>
          </cell>
          <cell r="E589" t="str">
            <v>PRA</v>
          </cell>
          <cell r="F589" t="str">
            <v>DNR Prod Facilty</v>
          </cell>
          <cell r="G589" t="str">
            <v>Corporate PRA</v>
          </cell>
          <cell r="H589" t="str">
            <v>NIP_D_Akaso Oil_PRA</v>
          </cell>
          <cell r="I589" t="str">
            <v>Ranked IN</v>
          </cell>
          <cell r="J589" t="str">
            <v>4. Oil Pre-FID</v>
          </cell>
          <cell r="K589" t="str">
            <v>PRA</v>
          </cell>
        </row>
        <row r="590">
          <cell r="B590" t="str">
            <v>NIP_D_Buguma Creek IOGD_PRA_P</v>
          </cell>
          <cell r="C590" t="str">
            <v>Possible</v>
          </cell>
          <cell r="D590" t="str">
            <v>Corporate</v>
          </cell>
          <cell r="E590" t="str">
            <v>PRA</v>
          </cell>
          <cell r="F590" t="str">
            <v>DNR Prod Facilty</v>
          </cell>
          <cell r="G590" t="str">
            <v>Corporate PRA</v>
          </cell>
          <cell r="H590" t="str">
            <v>NIP_D_Buguma Creek IOGD_PRA</v>
          </cell>
          <cell r="I590" t="str">
            <v>Ranked OUT</v>
          </cell>
          <cell r="J590" t="str">
            <v>4. Oil Pre-FID</v>
          </cell>
          <cell r="K590" t="str">
            <v>PRA</v>
          </cell>
        </row>
        <row r="591">
          <cell r="B591" t="str">
            <v>NIP_D_Cawthorne Channel Integrated Project_PRA_P</v>
          </cell>
          <cell r="C591" t="str">
            <v>Possible</v>
          </cell>
          <cell r="D591" t="str">
            <v>Corporate</v>
          </cell>
          <cell r="E591" t="str">
            <v>PRA</v>
          </cell>
          <cell r="F591" t="str">
            <v>DNR Prod Facilty</v>
          </cell>
          <cell r="G591" t="str">
            <v>Corporate PRA</v>
          </cell>
          <cell r="H591" t="str">
            <v>NIP_D_Cawthorne Channel Integrated Project_PRA</v>
          </cell>
          <cell r="I591" t="str">
            <v>Ranked IN</v>
          </cell>
          <cell r="J591" t="str">
            <v>3. Oil Post-FID</v>
          </cell>
          <cell r="K591" t="str">
            <v>PRA</v>
          </cell>
        </row>
        <row r="592">
          <cell r="B592" t="str">
            <v>NIP_D_Cawthorne Channel Oil_PRA_P</v>
          </cell>
          <cell r="C592" t="str">
            <v>Possible</v>
          </cell>
          <cell r="D592" t="str">
            <v>Corporate</v>
          </cell>
          <cell r="E592" t="str">
            <v>PRA</v>
          </cell>
          <cell r="F592" t="str">
            <v>DNR Prod Facilty</v>
          </cell>
          <cell r="G592" t="str">
            <v>Corporate PRA</v>
          </cell>
          <cell r="H592" t="str">
            <v>NIP_D_Cawthorne Channel Oil_PRA</v>
          </cell>
          <cell r="I592" t="str">
            <v>Ranked IN</v>
          </cell>
          <cell r="J592" t="str">
            <v>4. Oil Pre-FID</v>
          </cell>
          <cell r="K592" t="str">
            <v>PRA</v>
          </cell>
        </row>
        <row r="593">
          <cell r="B593" t="str">
            <v>NIP_D_CORPORATE_PRA_P</v>
          </cell>
          <cell r="C593" t="str">
            <v>Possible</v>
          </cell>
          <cell r="D593" t="str">
            <v>Corporate</v>
          </cell>
          <cell r="E593" t="str">
            <v>PRA</v>
          </cell>
          <cell r="F593" t="str">
            <v>DNR Prod Facilty</v>
          </cell>
          <cell r="G593" t="str">
            <v>Corporate PRA</v>
          </cell>
          <cell r="H593" t="str">
            <v>NIP_D_CORPORATE_PRA</v>
          </cell>
          <cell r="I593" t="str">
            <v>Ranked IN</v>
          </cell>
          <cell r="J593" t="str">
            <v>1. NFA</v>
          </cell>
          <cell r="K593" t="str">
            <v>PRA</v>
          </cell>
        </row>
        <row r="594">
          <cell r="B594" t="str">
            <v>NIP_O_OpexCream_P</v>
          </cell>
          <cell r="C594" t="str">
            <v>Possible</v>
          </cell>
          <cell r="D594" t="str">
            <v>Corporate</v>
          </cell>
          <cell r="E594" t="str">
            <v>OPEX</v>
          </cell>
          <cell r="F594" t="str">
            <v>DNR Prod Facilty</v>
          </cell>
          <cell r="G594" t="str">
            <v>Corporate OPEX</v>
          </cell>
          <cell r="H594" t="str">
            <v>NIP_O_OpexCream</v>
          </cell>
          <cell r="I594" t="str">
            <v>Ranked IN</v>
          </cell>
          <cell r="J594" t="str">
            <v>1. NFA</v>
          </cell>
          <cell r="K594" t="str">
            <v>OPEX</v>
          </cell>
        </row>
        <row r="595">
          <cell r="B595" t="str">
            <v>NIP_O_OpexCreamKH_P</v>
          </cell>
          <cell r="C595" t="str">
            <v>Possible</v>
          </cell>
          <cell r="D595" t="str">
            <v>Corporate</v>
          </cell>
          <cell r="E595" t="str">
            <v>OPEX</v>
          </cell>
          <cell r="F595" t="str">
            <v>DNR Prod Facilty</v>
          </cell>
          <cell r="G595" t="str">
            <v>Corporate OPEX</v>
          </cell>
          <cell r="H595" t="str">
            <v>NIP_O_OpexCreamKH</v>
          </cell>
          <cell r="I595" t="str">
            <v>Ranked IN</v>
          </cell>
          <cell r="J595" t="str">
            <v>1. NFA</v>
          </cell>
          <cell r="K595" t="str">
            <v>OPEX</v>
          </cell>
        </row>
        <row r="596">
          <cell r="B596" t="str">
            <v>NIP_D_East Domestic Gas_PRA_P</v>
          </cell>
          <cell r="C596" t="str">
            <v>Possible</v>
          </cell>
          <cell r="D596" t="str">
            <v>Corporate</v>
          </cell>
          <cell r="E596" t="str">
            <v>PRA</v>
          </cell>
          <cell r="F596" t="str">
            <v>DNR Prod Facilty</v>
          </cell>
          <cell r="G596" t="str">
            <v>Corporate PRA</v>
          </cell>
          <cell r="H596" t="str">
            <v>NIP_D_East Domestic Gas_PRA</v>
          </cell>
          <cell r="I596" t="e">
            <v>#N/A</v>
          </cell>
          <cell r="J596" t="e">
            <v>#N/A</v>
          </cell>
          <cell r="K596" t="str">
            <v>PRA</v>
          </cell>
        </row>
        <row r="597">
          <cell r="B597" t="str">
            <v>NIP_D_Egbema Gas_PRA_P</v>
          </cell>
          <cell r="C597" t="str">
            <v>Possible</v>
          </cell>
          <cell r="D597" t="str">
            <v>Corporate</v>
          </cell>
          <cell r="E597" t="str">
            <v>PRA</v>
          </cell>
          <cell r="F597" t="str">
            <v>DNR Prod Facilty</v>
          </cell>
          <cell r="G597" t="str">
            <v>Corporate PRA</v>
          </cell>
          <cell r="H597" t="str">
            <v>NIP_D_Egbema Gas_PRA</v>
          </cell>
          <cell r="I597" t="str">
            <v>Ranked IN</v>
          </cell>
          <cell r="J597" t="str">
            <v>8. New gas (OKLNG)</v>
          </cell>
          <cell r="K597" t="str">
            <v>PRA</v>
          </cell>
        </row>
        <row r="598">
          <cell r="B598" t="str">
            <v>NIP_D_Escravos Beach Gaslift_PRA_P</v>
          </cell>
          <cell r="C598" t="str">
            <v>Possible</v>
          </cell>
          <cell r="D598" t="str">
            <v>Corporate</v>
          </cell>
          <cell r="E598" t="str">
            <v>PRA</v>
          </cell>
          <cell r="F598" t="str">
            <v>DNR Prod Facilty</v>
          </cell>
          <cell r="G598" t="str">
            <v>Corporate PRA</v>
          </cell>
          <cell r="H598" t="str">
            <v>NIP_D_Escravos Beach Gaslift_PRA</v>
          </cell>
          <cell r="I598" t="str">
            <v>Ranked IN</v>
          </cell>
          <cell r="J598" t="str">
            <v>4. Oil Pre-FID</v>
          </cell>
          <cell r="K598" t="str">
            <v>PRA</v>
          </cell>
        </row>
        <row r="599">
          <cell r="B599" t="str">
            <v>NIP_D_Forcados CIW_PRA_P</v>
          </cell>
          <cell r="C599" t="str">
            <v>Possible</v>
          </cell>
          <cell r="D599" t="str">
            <v>Corporate</v>
          </cell>
          <cell r="E599" t="str">
            <v>PRA</v>
          </cell>
          <cell r="F599" t="str">
            <v>DNR Prod Facilty</v>
          </cell>
          <cell r="G599" t="str">
            <v>Corporate PRA</v>
          </cell>
          <cell r="H599" t="str">
            <v>NIP_D_Forcados CIW_PRA</v>
          </cell>
          <cell r="I599" t="str">
            <v>Ranked IN</v>
          </cell>
          <cell r="J599" t="str">
            <v>4. Oil Pre-FID</v>
          </cell>
          <cell r="K599" t="str">
            <v>PRA</v>
          </cell>
        </row>
        <row r="600">
          <cell r="B600" t="str">
            <v>NIP_D_Forcados Workovers_PRA_P</v>
          </cell>
          <cell r="C600" t="str">
            <v>Possible</v>
          </cell>
          <cell r="D600" t="str">
            <v>Corporate</v>
          </cell>
          <cell r="E600" t="str">
            <v>PRA</v>
          </cell>
          <cell r="F600" t="str">
            <v>DNR Prod Facilty</v>
          </cell>
          <cell r="G600" t="str">
            <v>Corporate PRA</v>
          </cell>
          <cell r="H600" t="str">
            <v>NIP_D_Forcados Workovers_PRA</v>
          </cell>
          <cell r="I600" t="str">
            <v>Ranked OUT</v>
          </cell>
          <cell r="J600" t="str">
            <v>4. Oil Pre-FID</v>
          </cell>
          <cell r="K600" t="str">
            <v>PRA</v>
          </cell>
        </row>
        <row r="601">
          <cell r="B601" t="str">
            <v>NIP_D_FYIP_PRA_P</v>
          </cell>
          <cell r="C601" t="str">
            <v>Possible</v>
          </cell>
          <cell r="D601" t="str">
            <v>Corporate</v>
          </cell>
          <cell r="E601" t="str">
            <v>PRA</v>
          </cell>
          <cell r="F601" t="str">
            <v>DNR Prod Facilty</v>
          </cell>
          <cell r="G601" t="str">
            <v>Corporate PRA</v>
          </cell>
          <cell r="H601" t="str">
            <v>NIP_D_FYIP_PRA</v>
          </cell>
          <cell r="I601" t="str">
            <v>Ranked IN</v>
          </cell>
          <cell r="J601" t="str">
            <v>3. Oil Post-FID</v>
          </cell>
          <cell r="K601" t="str">
            <v>PRA</v>
          </cell>
        </row>
        <row r="602">
          <cell r="B602" t="str">
            <v>NIP_D_GU Phase 3_PRA_P</v>
          </cell>
          <cell r="C602" t="str">
            <v>Possible</v>
          </cell>
          <cell r="D602" t="str">
            <v>Corporate</v>
          </cell>
          <cell r="E602" t="str">
            <v>PRA</v>
          </cell>
          <cell r="F602" t="str">
            <v>DNR Prod Facilty</v>
          </cell>
          <cell r="G602" t="str">
            <v>Corporate PRA</v>
          </cell>
          <cell r="H602" t="str">
            <v>NIP_D_GU Phase 3_PRA</v>
          </cell>
          <cell r="I602" t="str">
            <v>Ranked IN</v>
          </cell>
          <cell r="J602" t="str">
            <v>6. New gas (NLNG)</v>
          </cell>
          <cell r="K602" t="str">
            <v>PRA</v>
          </cell>
        </row>
        <row r="603">
          <cell r="B603" t="str">
            <v>NIP_D_GUGG-Isoko_PRA_P</v>
          </cell>
          <cell r="C603" t="str">
            <v>Possible</v>
          </cell>
          <cell r="D603" t="str">
            <v>Corporate</v>
          </cell>
          <cell r="E603" t="str">
            <v>PRA</v>
          </cell>
          <cell r="F603" t="str">
            <v>DNR Prod Facilty</v>
          </cell>
          <cell r="G603" t="str">
            <v>Corporate PRA</v>
          </cell>
          <cell r="H603" t="str">
            <v>NIP_D_GUGG-Isoko_PRA</v>
          </cell>
          <cell r="I603" t="str">
            <v>Ranked OUT</v>
          </cell>
          <cell r="J603" t="str">
            <v>4. Oil Pre-FID</v>
          </cell>
          <cell r="K603" t="str">
            <v>PRA</v>
          </cell>
        </row>
        <row r="604">
          <cell r="B604" t="str">
            <v>NIP_D_GUGG-Ogini_PRA_P</v>
          </cell>
          <cell r="C604" t="str">
            <v>Possible</v>
          </cell>
          <cell r="D604" t="str">
            <v>Corporate</v>
          </cell>
          <cell r="E604" t="str">
            <v>PRA</v>
          </cell>
          <cell r="F604" t="str">
            <v>DNR Prod Facilty</v>
          </cell>
          <cell r="G604" t="str">
            <v>Corporate PRA</v>
          </cell>
          <cell r="H604" t="str">
            <v>NIP_D_GUGG-Ogini_PRA</v>
          </cell>
          <cell r="I604" t="str">
            <v>Ranked IN</v>
          </cell>
          <cell r="J604" t="str">
            <v>4. Oil Pre-FID</v>
          </cell>
          <cell r="K604" t="str">
            <v>PRA</v>
          </cell>
        </row>
        <row r="605">
          <cell r="B605" t="str">
            <v>NIP_D_GUGG-Oroni_PRA_P</v>
          </cell>
          <cell r="C605" t="str">
            <v>Possible</v>
          </cell>
          <cell r="D605" t="str">
            <v>Corporate</v>
          </cell>
          <cell r="E605" t="str">
            <v>PRA</v>
          </cell>
          <cell r="F605" t="str">
            <v>DNR Prod Facilty</v>
          </cell>
          <cell r="G605" t="str">
            <v>Corporate PRA</v>
          </cell>
          <cell r="H605" t="str">
            <v>NIP_D_GUGG-Oroni_PRA</v>
          </cell>
          <cell r="I605" t="str">
            <v>Ranked OUT</v>
          </cell>
          <cell r="J605" t="str">
            <v>4. Oil Pre-FID</v>
          </cell>
          <cell r="K605" t="str">
            <v>PRA</v>
          </cell>
        </row>
        <row r="606">
          <cell r="B606" t="str">
            <v>NIP_D_GUGG-Ughelli East_PRA_P</v>
          </cell>
          <cell r="C606" t="str">
            <v>Possible</v>
          </cell>
          <cell r="D606" t="str">
            <v>Corporate</v>
          </cell>
          <cell r="E606" t="str">
            <v>PRA</v>
          </cell>
          <cell r="F606" t="str">
            <v>DNR Prod Facilty</v>
          </cell>
          <cell r="G606" t="str">
            <v>Corporate PRA</v>
          </cell>
          <cell r="H606" t="str">
            <v>NIP_D_GUGG-Ughelli East_PRA</v>
          </cell>
          <cell r="I606" t="str">
            <v>Ranked IN</v>
          </cell>
          <cell r="J606" t="str">
            <v>4. Oil Pre-FID</v>
          </cell>
          <cell r="K606" t="str">
            <v>PRA</v>
          </cell>
        </row>
        <row r="607">
          <cell r="B607" t="str">
            <v>NIP_D_GUGG-Ughelli West_PRA_P</v>
          </cell>
          <cell r="C607" t="str">
            <v>Possible</v>
          </cell>
          <cell r="D607" t="str">
            <v>Corporate</v>
          </cell>
          <cell r="E607" t="str">
            <v>PRA</v>
          </cell>
          <cell r="F607" t="str">
            <v>DNR Prod Facilty</v>
          </cell>
          <cell r="G607" t="str">
            <v>Corporate PRA</v>
          </cell>
          <cell r="H607" t="str">
            <v>NIP_D_GUGG-Ughelli West_PRA</v>
          </cell>
          <cell r="I607" t="str">
            <v>Ranked OUT</v>
          </cell>
          <cell r="J607" t="str">
            <v>4. Oil Pre-FID</v>
          </cell>
          <cell r="K607" t="str">
            <v>PRA</v>
          </cell>
        </row>
        <row r="608">
          <cell r="B608" t="str">
            <v>NIP_D_Integrity_PRA_P</v>
          </cell>
          <cell r="C608" t="str">
            <v>Possible</v>
          </cell>
          <cell r="D608" t="str">
            <v>Corporate</v>
          </cell>
          <cell r="E608" t="str">
            <v>PRA</v>
          </cell>
          <cell r="F608" t="str">
            <v>DNR Prod Facilty</v>
          </cell>
          <cell r="G608" t="str">
            <v>Corporate PRA</v>
          </cell>
          <cell r="H608" t="str">
            <v>NIP_D_Integrity_PRA</v>
          </cell>
          <cell r="I608" t="str">
            <v>Ranked IN</v>
          </cell>
          <cell r="J608" t="str">
            <v>1. NFA</v>
          </cell>
          <cell r="K608" t="str">
            <v>PRA</v>
          </cell>
        </row>
        <row r="609">
          <cell r="B609" t="str">
            <v>NIP_D_Jones Creek Gaslift_PRA_P</v>
          </cell>
          <cell r="C609" t="str">
            <v>Possible</v>
          </cell>
          <cell r="D609" t="str">
            <v>Corporate</v>
          </cell>
          <cell r="E609" t="str">
            <v>PRA</v>
          </cell>
          <cell r="F609" t="str">
            <v>DNR Prod Facilty</v>
          </cell>
          <cell r="G609" t="str">
            <v>Corporate PRA</v>
          </cell>
          <cell r="H609" t="str">
            <v>NIP_D_Jones Creek Gaslift_PRA</v>
          </cell>
          <cell r="I609" t="str">
            <v>Ranked IN</v>
          </cell>
          <cell r="J609" t="str">
            <v>3. Oil Post-FID</v>
          </cell>
          <cell r="K609" t="str">
            <v>PRA</v>
          </cell>
        </row>
        <row r="610">
          <cell r="B610" t="str">
            <v>NIP_D_LIG_PRA_P</v>
          </cell>
          <cell r="C610" t="str">
            <v>Possible</v>
          </cell>
          <cell r="D610" t="str">
            <v>Corporate</v>
          </cell>
          <cell r="E610" t="str">
            <v>PRA</v>
          </cell>
          <cell r="F610" t="str">
            <v>DNR Prod Facilty</v>
          </cell>
          <cell r="G610" t="str">
            <v>Corporate PRA</v>
          </cell>
          <cell r="H610" t="str">
            <v>NIP_D_LIG_PRA</v>
          </cell>
          <cell r="I610" t="str">
            <v>Ranked IN</v>
          </cell>
          <cell r="J610" t="str">
            <v>1. NFA</v>
          </cell>
          <cell r="K610" t="str">
            <v>PRA</v>
          </cell>
        </row>
        <row r="611">
          <cell r="B611" t="str">
            <v>NIP_D_Nembe Creek Early Oil_PRA_P</v>
          </cell>
          <cell r="C611" t="str">
            <v>Possible</v>
          </cell>
          <cell r="D611" t="str">
            <v>Corporate</v>
          </cell>
          <cell r="E611" t="str">
            <v>PRA</v>
          </cell>
          <cell r="F611" t="str">
            <v>DNR Prod Facilty</v>
          </cell>
          <cell r="G611" t="str">
            <v>Corporate PRA</v>
          </cell>
          <cell r="H611" t="str">
            <v>NIP_D_Nembe Creek Early Oil_PRA</v>
          </cell>
          <cell r="I611" t="str">
            <v>Ranked IN</v>
          </cell>
          <cell r="J611" t="str">
            <v>3. Oil Post-FID</v>
          </cell>
          <cell r="K611" t="str">
            <v>PRA</v>
          </cell>
        </row>
        <row r="612">
          <cell r="B612" t="str">
            <v>NIP_D_NFA_PRA_P</v>
          </cell>
          <cell r="C612" t="str">
            <v>Possible</v>
          </cell>
          <cell r="D612" t="str">
            <v>Corporate</v>
          </cell>
          <cell r="E612" t="str">
            <v>PRA</v>
          </cell>
          <cell r="F612" t="str">
            <v>DNR Prod Facilty</v>
          </cell>
          <cell r="G612" t="str">
            <v>Corporate PRA</v>
          </cell>
          <cell r="H612" t="str">
            <v>NIP_D_NFA_PRA</v>
          </cell>
          <cell r="I612" t="str">
            <v>Ranked IN</v>
          </cell>
          <cell r="J612" t="str">
            <v>1. NFA</v>
          </cell>
          <cell r="K612" t="str">
            <v>PRA</v>
          </cell>
        </row>
        <row r="613">
          <cell r="B613" t="str">
            <v>NIP_D_Nun River Oil_PRA_P</v>
          </cell>
          <cell r="C613" t="str">
            <v>Possible</v>
          </cell>
          <cell r="D613" t="str">
            <v>Corporate</v>
          </cell>
          <cell r="E613" t="str">
            <v>PRA</v>
          </cell>
          <cell r="F613" t="str">
            <v>DNR Prod Facilty</v>
          </cell>
          <cell r="G613" t="str">
            <v>Corporate PRA</v>
          </cell>
          <cell r="H613" t="str">
            <v>NIP_D_Nun River Oil_PRA</v>
          </cell>
          <cell r="I613" t="str">
            <v>Ranked IN</v>
          </cell>
          <cell r="J613" t="str">
            <v>4. Oil Pre-FID</v>
          </cell>
          <cell r="K613" t="str">
            <v>PRA</v>
          </cell>
        </row>
        <row r="614">
          <cell r="B614" t="str">
            <v>NIP_D_Oben Oil_PRA_P</v>
          </cell>
          <cell r="C614" t="str">
            <v>Possible</v>
          </cell>
          <cell r="D614" t="str">
            <v>Corporate</v>
          </cell>
          <cell r="E614" t="str">
            <v>PRA</v>
          </cell>
          <cell r="F614" t="str">
            <v>DNR Prod Facilty</v>
          </cell>
          <cell r="G614" t="str">
            <v>Corporate PRA</v>
          </cell>
          <cell r="H614" t="str">
            <v>NIP_D_Oben Oil_PRA</v>
          </cell>
          <cell r="I614" t="str">
            <v>Ranked OUT</v>
          </cell>
          <cell r="J614" t="str">
            <v>4. Oil Pre-FID</v>
          </cell>
          <cell r="K614" t="str">
            <v>PRA</v>
          </cell>
        </row>
        <row r="615">
          <cell r="B615" t="str">
            <v>NIP_D_Odidi Oil_PRA_P</v>
          </cell>
          <cell r="C615" t="str">
            <v>Possible</v>
          </cell>
          <cell r="D615" t="str">
            <v>Corporate</v>
          </cell>
          <cell r="E615" t="str">
            <v>PRA</v>
          </cell>
          <cell r="F615" t="str">
            <v>DNR Prod Facilty</v>
          </cell>
          <cell r="G615" t="str">
            <v>Corporate PRA</v>
          </cell>
          <cell r="H615" t="str">
            <v>NIP_D_Odidi Oil_PRA</v>
          </cell>
          <cell r="I615" t="str">
            <v>Ranked IN</v>
          </cell>
          <cell r="J615" t="str">
            <v>4. Oil Pre-FID</v>
          </cell>
          <cell r="K615" t="str">
            <v>PRA</v>
          </cell>
        </row>
        <row r="616">
          <cell r="B616" t="str">
            <v>NIP_D_Otumara GL_PRA_P</v>
          </cell>
          <cell r="C616" t="str">
            <v>Possible</v>
          </cell>
          <cell r="D616" t="str">
            <v>Corporate</v>
          </cell>
          <cell r="E616" t="str">
            <v>PRA</v>
          </cell>
          <cell r="F616" t="str">
            <v>DNR Prod Facilty</v>
          </cell>
          <cell r="G616" t="str">
            <v>Corporate PRA</v>
          </cell>
          <cell r="H616" t="str">
            <v>NIP_D_Otumara GL_PRA</v>
          </cell>
          <cell r="I616" t="str">
            <v>Ranked IN</v>
          </cell>
          <cell r="J616" t="str">
            <v>3. Oil Post-FID</v>
          </cell>
          <cell r="K616" t="str">
            <v>PRA</v>
          </cell>
        </row>
        <row r="617">
          <cell r="B617" t="str">
            <v>NIP_D_Ovhor FOD_PRA_P</v>
          </cell>
          <cell r="C617" t="str">
            <v>Possible</v>
          </cell>
          <cell r="D617" t="str">
            <v>Corporate</v>
          </cell>
          <cell r="E617" t="str">
            <v>PRA</v>
          </cell>
          <cell r="F617" t="str">
            <v>DNR Prod Facilty</v>
          </cell>
          <cell r="G617" t="str">
            <v>Corporate PRA</v>
          </cell>
          <cell r="H617" t="str">
            <v>NIP_D_Ovhor FOD_PRA</v>
          </cell>
          <cell r="I617" t="str">
            <v>Ranked IN</v>
          </cell>
          <cell r="J617" t="str">
            <v>3. Oil Post-FID</v>
          </cell>
          <cell r="K617" t="str">
            <v>PRA</v>
          </cell>
        </row>
        <row r="618">
          <cell r="B618" t="str">
            <v>NIP_D_Soku NAG_PRA_P</v>
          </cell>
          <cell r="C618" t="str">
            <v>Possible</v>
          </cell>
          <cell r="D618" t="str">
            <v>Corporate</v>
          </cell>
          <cell r="E618" t="str">
            <v>PRA</v>
          </cell>
          <cell r="F618" t="str">
            <v>DNR Prod Facilty</v>
          </cell>
          <cell r="G618" t="str">
            <v>Corporate PRA</v>
          </cell>
          <cell r="H618" t="str">
            <v>NIP_D_Soku NAG_PRA</v>
          </cell>
          <cell r="I618" t="str">
            <v>Ranked IN</v>
          </cell>
          <cell r="J618" t="str">
            <v>8. New gas (OKLNG)</v>
          </cell>
          <cell r="K618" t="str">
            <v>PRA</v>
          </cell>
        </row>
        <row r="619">
          <cell r="B619" t="str">
            <v>NIP_D_TUBU_PRA_P</v>
          </cell>
          <cell r="C619" t="str">
            <v>Possible</v>
          </cell>
          <cell r="D619" t="str">
            <v>Corporate</v>
          </cell>
          <cell r="E619" t="str">
            <v>PRA</v>
          </cell>
          <cell r="F619" t="str">
            <v>DNR Prod Facilty</v>
          </cell>
          <cell r="G619" t="str">
            <v>Corporate PRA</v>
          </cell>
          <cell r="H619" t="str">
            <v>NIP_D_TUBU_PRA</v>
          </cell>
          <cell r="I619" t="str">
            <v>Ranked OUT</v>
          </cell>
          <cell r="J619" t="str">
            <v>8. New gas (OKLNG)</v>
          </cell>
          <cell r="K619" t="str">
            <v>PRA</v>
          </cell>
        </row>
        <row r="620">
          <cell r="B620" t="str">
            <v>NIP_D_Ugly Duckling_PRA_P</v>
          </cell>
          <cell r="C620" t="str">
            <v>Possible</v>
          </cell>
          <cell r="D620" t="str">
            <v>Corporate</v>
          </cell>
          <cell r="E620" t="str">
            <v>PRA</v>
          </cell>
          <cell r="F620" t="str">
            <v>DNR Prod Facilty</v>
          </cell>
          <cell r="G620" t="str">
            <v>Corporate PRA</v>
          </cell>
          <cell r="H620" t="str">
            <v>NIP_D_Ugly Duckling_PRA</v>
          </cell>
          <cell r="I620" t="str">
            <v>Ranked IN</v>
          </cell>
          <cell r="J620" t="str">
            <v>8. New gas (OKLNG)</v>
          </cell>
          <cell r="K620" t="str">
            <v>PRA</v>
          </cell>
        </row>
        <row r="621">
          <cell r="B621" t="str">
            <v>NIP_X_MOU COMMITMENT_P</v>
          </cell>
          <cell r="C621" t="str">
            <v>Possible</v>
          </cell>
          <cell r="D621" t="str">
            <v>Corporate</v>
          </cell>
          <cell r="E621" t="str">
            <v>Exploration</v>
          </cell>
          <cell r="F621" t="str">
            <v>DNR Prod Facilty</v>
          </cell>
          <cell r="G621" t="str">
            <v>Corporate Exploration</v>
          </cell>
          <cell r="H621" t="str">
            <v>NIP_X_MOU COMMITMENT</v>
          </cell>
          <cell r="I621" t="str">
            <v>Ranked IN</v>
          </cell>
          <cell r="J621" t="str">
            <v>1. NFA</v>
          </cell>
          <cell r="K621" t="str">
            <v>Corporate</v>
          </cell>
        </row>
        <row r="622">
          <cell r="B622" t="str">
            <v>NIP_C_NOGI_IWMF_Z01_P</v>
          </cell>
          <cell r="C622" t="str">
            <v>Possible</v>
          </cell>
          <cell r="D622" t="str">
            <v>Corporate</v>
          </cell>
          <cell r="E622" t="str">
            <v>NOGI</v>
          </cell>
          <cell r="F622" t="str">
            <v>DNR Prod Facilty</v>
          </cell>
          <cell r="G622" t="str">
            <v>Corporate NOGI</v>
          </cell>
          <cell r="H622" t="str">
            <v>NIP_C_NOGI_IWMF_Z01</v>
          </cell>
          <cell r="I622" t="str">
            <v>Ranked IN</v>
          </cell>
          <cell r="J622" t="str">
            <v>1. NFA</v>
          </cell>
          <cell r="K622" t="str">
            <v>Corporate</v>
          </cell>
        </row>
        <row r="623">
          <cell r="B623" t="str">
            <v>NIP_X_BP06</v>
          </cell>
          <cell r="C623" t="str">
            <v>Possible</v>
          </cell>
          <cell r="D623" t="str">
            <v>Corporate</v>
          </cell>
          <cell r="E623" t="str">
            <v>Exploration</v>
          </cell>
          <cell r="F623" t="str">
            <v>DNR Prod Facilty</v>
          </cell>
          <cell r="G623" t="str">
            <v>Corporate Exploration</v>
          </cell>
          <cell r="H623" t="str">
            <v>NIP_X_BP06</v>
          </cell>
          <cell r="I623" t="e">
            <v>#N/A</v>
          </cell>
          <cell r="J623" t="e">
            <v>#N/A</v>
          </cell>
          <cell r="K623" t="str">
            <v>Corporate</v>
          </cell>
        </row>
        <row r="624">
          <cell r="B624" t="str">
            <v>NIP_C_NOGI_Afam VI Power_P</v>
          </cell>
          <cell r="C624" t="str">
            <v>Possible</v>
          </cell>
          <cell r="D624" t="str">
            <v>Corporate</v>
          </cell>
          <cell r="E624" t="str">
            <v>NOGI</v>
          </cell>
          <cell r="F624" t="str">
            <v>DNR Prod Facilty</v>
          </cell>
          <cell r="G624" t="str">
            <v>Corporate NOGI</v>
          </cell>
          <cell r="H624" t="str">
            <v>NIP_C_NOGI_Afam VI Power_P</v>
          </cell>
          <cell r="I624" t="e">
            <v>#N/A</v>
          </cell>
          <cell r="J624" t="e">
            <v>#N/A</v>
          </cell>
          <cell r="K624" t="str">
            <v>Corporate</v>
          </cell>
        </row>
        <row r="625">
          <cell r="B625" t="str">
            <v>NIP_C_NOGI_CIVIL_Feasible_new</v>
          </cell>
          <cell r="C625" t="str">
            <v>Feasible</v>
          </cell>
          <cell r="D625" t="str">
            <v>Corporate</v>
          </cell>
          <cell r="E625" t="str">
            <v>NOGI</v>
          </cell>
          <cell r="F625" t="str">
            <v>DNR Prod Facilty</v>
          </cell>
          <cell r="G625" t="str">
            <v>Corporate NOGI</v>
          </cell>
          <cell r="H625" t="str">
            <v>NIP_C_NOGI_CIVIL</v>
          </cell>
          <cell r="I625" t="str">
            <v>Ranked IN</v>
          </cell>
          <cell r="J625" t="str">
            <v>1. NFA</v>
          </cell>
          <cell r="K625" t="str">
            <v>Corporate</v>
          </cell>
        </row>
        <row r="626">
          <cell r="B626" t="str">
            <v>NIP_C_NOGI_ELECTRICAL_Feasible_new</v>
          </cell>
          <cell r="C626" t="str">
            <v>Feasible</v>
          </cell>
          <cell r="D626" t="str">
            <v>Corporate</v>
          </cell>
          <cell r="E626" t="str">
            <v>NOGI</v>
          </cell>
          <cell r="F626" t="str">
            <v>DNR Prod Facilty</v>
          </cell>
          <cell r="G626" t="str">
            <v>Corporate NOGI</v>
          </cell>
          <cell r="H626" t="str">
            <v>NIP_C_NOGI_ELECTRICAL</v>
          </cell>
          <cell r="I626" t="str">
            <v>Ranked IN</v>
          </cell>
          <cell r="J626" t="str">
            <v>1. NFA</v>
          </cell>
          <cell r="K626" t="str">
            <v>Corporate</v>
          </cell>
        </row>
        <row r="627">
          <cell r="B627" t="str">
            <v>NIP_C_NOGI_INFO TECH_Feasible_new</v>
          </cell>
          <cell r="C627" t="str">
            <v>Feasible</v>
          </cell>
          <cell r="D627" t="str">
            <v>Corporate</v>
          </cell>
          <cell r="E627" t="str">
            <v>NOGI</v>
          </cell>
          <cell r="F627" t="str">
            <v>DNR Prod Facilty</v>
          </cell>
          <cell r="G627" t="str">
            <v>Corporate NOGI</v>
          </cell>
          <cell r="H627" t="str">
            <v>NIP_C_NOGI_INFO TECH</v>
          </cell>
          <cell r="I627" t="str">
            <v>Ranked IN</v>
          </cell>
          <cell r="J627" t="str">
            <v>1. NFA</v>
          </cell>
          <cell r="K627" t="str">
            <v>Corporate</v>
          </cell>
        </row>
        <row r="628">
          <cell r="B628" t="str">
            <v>NIP_C_NOGI_LOGISTICS_Feasible_new</v>
          </cell>
          <cell r="C628" t="str">
            <v>Feasible</v>
          </cell>
          <cell r="D628" t="str">
            <v>Corporate</v>
          </cell>
          <cell r="E628" t="str">
            <v>NOGI</v>
          </cell>
          <cell r="F628" t="str">
            <v>DNR Prod Facilty</v>
          </cell>
          <cell r="G628" t="str">
            <v>Corporate NOGI</v>
          </cell>
          <cell r="H628" t="str">
            <v>NIP_C_NOGI_LOGISTICS</v>
          </cell>
          <cell r="I628" t="str">
            <v>Ranked IN</v>
          </cell>
          <cell r="J628" t="str">
            <v>1. NFA</v>
          </cell>
          <cell r="K628" t="str">
            <v>Corporate</v>
          </cell>
        </row>
        <row r="629">
          <cell r="B629" t="str">
            <v>NIP_C_NOGI_SERVICES_Feasible_new</v>
          </cell>
          <cell r="C629" t="str">
            <v>Feasible</v>
          </cell>
          <cell r="D629" t="str">
            <v>Corporate</v>
          </cell>
          <cell r="E629" t="str">
            <v>NOGI</v>
          </cell>
          <cell r="F629" t="str">
            <v>DNR Prod Facilty</v>
          </cell>
          <cell r="G629" t="str">
            <v>Corporate NOGI</v>
          </cell>
          <cell r="H629" t="str">
            <v>NIP_C_NOGI_SERVICES</v>
          </cell>
          <cell r="I629" t="str">
            <v>Ranked IN</v>
          </cell>
          <cell r="J629" t="str">
            <v>1. NFA</v>
          </cell>
          <cell r="K629" t="str">
            <v>Corporate</v>
          </cell>
        </row>
        <row r="630">
          <cell r="B630" t="str">
            <v>NIP_C_OGI_ Well Integrity Enhancement_Feasible_new</v>
          </cell>
          <cell r="C630" t="str">
            <v>Feasible</v>
          </cell>
          <cell r="D630" t="str">
            <v>Corporate</v>
          </cell>
          <cell r="E630" t="str">
            <v>OGI</v>
          </cell>
          <cell r="F630" t="str">
            <v>DNR Prod Facilty</v>
          </cell>
          <cell r="G630" t="str">
            <v>Corporate OGI</v>
          </cell>
          <cell r="H630" t="str">
            <v>NIP_C_OGI_ Well Integrity Enhancement</v>
          </cell>
          <cell r="I630" t="str">
            <v>Ranked IN</v>
          </cell>
          <cell r="J630" t="str">
            <v>1. NFA</v>
          </cell>
          <cell r="K630" t="str">
            <v>Corporate</v>
          </cell>
        </row>
        <row r="631">
          <cell r="B631" t="str">
            <v>NIP_C_OGI_Bonny Terminal &amp; CLP_F</v>
          </cell>
          <cell r="C631" t="str">
            <v>Feasible</v>
          </cell>
          <cell r="D631" t="str">
            <v>Corporate</v>
          </cell>
          <cell r="E631" t="str">
            <v>OGI</v>
          </cell>
          <cell r="F631" t="str">
            <v>DNR Prod Facilty</v>
          </cell>
          <cell r="G631" t="str">
            <v>Corporate OGI</v>
          </cell>
          <cell r="H631" t="str">
            <v>NIP_C_OGI_Bonny Terminal &amp; CLP</v>
          </cell>
          <cell r="I631" t="str">
            <v>Ranked IN</v>
          </cell>
          <cell r="J631" t="str">
            <v>1. NFA</v>
          </cell>
          <cell r="K631" t="str">
            <v>Corporate</v>
          </cell>
        </row>
        <row r="632">
          <cell r="B632" t="str">
            <v>NIP_C_OGI_CIVIL_Feasible_new</v>
          </cell>
          <cell r="C632" t="str">
            <v>Feasible</v>
          </cell>
          <cell r="D632" t="str">
            <v>Corporate</v>
          </cell>
          <cell r="E632" t="str">
            <v>OGI</v>
          </cell>
          <cell r="F632" t="str">
            <v>DNR Prod Facilty</v>
          </cell>
          <cell r="G632" t="str">
            <v>Corporate OGI</v>
          </cell>
          <cell r="H632" t="str">
            <v>NIP_C_OGI_CIVIL</v>
          </cell>
          <cell r="I632" t="str">
            <v>Ranked IN</v>
          </cell>
          <cell r="J632" t="str">
            <v>1. NFA</v>
          </cell>
          <cell r="K632" t="str">
            <v>Corporate</v>
          </cell>
        </row>
        <row r="633">
          <cell r="B633" t="str">
            <v>NIP_C_OGI_FIELD BASE INFRAST_Feasible_new</v>
          </cell>
          <cell r="C633" t="str">
            <v>Feasible</v>
          </cell>
          <cell r="D633" t="str">
            <v>Corporate</v>
          </cell>
          <cell r="E633" t="str">
            <v>OGI</v>
          </cell>
          <cell r="F633" t="str">
            <v>DNR Prod Facilty</v>
          </cell>
          <cell r="G633" t="str">
            <v>Corporate OGI</v>
          </cell>
          <cell r="H633" t="str">
            <v>NIP_C_OGI_FIELD BASE INFRAST</v>
          </cell>
          <cell r="I633" t="str">
            <v>Ranked IN</v>
          </cell>
          <cell r="J633" t="str">
            <v>1. NFA</v>
          </cell>
          <cell r="K633" t="str">
            <v>Corporate</v>
          </cell>
        </row>
        <row r="634">
          <cell r="B634" t="str">
            <v>NIP_C_OGI_Field Logistics Base_Feasible_new</v>
          </cell>
          <cell r="C634" t="str">
            <v>Feasible</v>
          </cell>
          <cell r="D634" t="str">
            <v>Corporate</v>
          </cell>
          <cell r="E634" t="str">
            <v>OGI</v>
          </cell>
          <cell r="F634" t="str">
            <v>DNR Prod Facilty</v>
          </cell>
          <cell r="G634" t="str">
            <v>Corporate OGI</v>
          </cell>
          <cell r="H634" t="str">
            <v>NIP_C_OGI_Field Logistics Base</v>
          </cell>
          <cell r="I634" t="str">
            <v>Ranked IN</v>
          </cell>
          <cell r="J634" t="str">
            <v>1. NFA</v>
          </cell>
          <cell r="K634" t="str">
            <v>Corporate</v>
          </cell>
        </row>
        <row r="635">
          <cell r="B635" t="str">
            <v>NIP_C_OGI_FORCADOS TERM + UPS_Feasible_new</v>
          </cell>
          <cell r="C635" t="str">
            <v>Feasible</v>
          </cell>
          <cell r="D635" t="str">
            <v>Corporate</v>
          </cell>
          <cell r="E635" t="str">
            <v>OGI</v>
          </cell>
          <cell r="F635" t="str">
            <v>DNR Prod Facilty</v>
          </cell>
          <cell r="G635" t="str">
            <v>Corporate OGI</v>
          </cell>
          <cell r="H635" t="str">
            <v>NIP_C_OGI_FORCADOS TERM + UPS</v>
          </cell>
          <cell r="I635" t="str">
            <v>Ranked IN</v>
          </cell>
          <cell r="J635" t="str">
            <v>1. NFA</v>
          </cell>
          <cell r="K635" t="str">
            <v>Corporate</v>
          </cell>
        </row>
        <row r="636">
          <cell r="B636" t="str">
            <v>NIP_D_2006 LIO_PRA_F</v>
          </cell>
          <cell r="C636" t="str">
            <v>Feasible</v>
          </cell>
          <cell r="D636" t="str">
            <v>Corporate</v>
          </cell>
          <cell r="E636" t="str">
            <v>PRA</v>
          </cell>
          <cell r="F636" t="str">
            <v>DNR Prod Facilty</v>
          </cell>
          <cell r="G636" t="str">
            <v>Corporate PRA</v>
          </cell>
          <cell r="H636" t="str">
            <v>NIP_D_2006 LIO_PRA</v>
          </cell>
          <cell r="I636" t="str">
            <v>Ranked IN</v>
          </cell>
          <cell r="J636" t="str">
            <v>1. NFA</v>
          </cell>
          <cell r="K636" t="str">
            <v>PRA</v>
          </cell>
        </row>
        <row r="637">
          <cell r="B637" t="str">
            <v>NIP_D_2007 LIO_PRA_F</v>
          </cell>
          <cell r="C637" t="str">
            <v>Feasible</v>
          </cell>
          <cell r="D637" t="str">
            <v>Corporate</v>
          </cell>
          <cell r="E637" t="str">
            <v>PRA</v>
          </cell>
          <cell r="F637" t="str">
            <v>DNR Prod Facilty</v>
          </cell>
          <cell r="G637" t="str">
            <v>Corporate PRA</v>
          </cell>
          <cell r="H637" t="str">
            <v>NIP_D_2007 LIO_PRA</v>
          </cell>
          <cell r="I637" t="str">
            <v>Ranked IN</v>
          </cell>
          <cell r="J637" t="str">
            <v>1. NFA</v>
          </cell>
          <cell r="K637" t="str">
            <v>PRA</v>
          </cell>
        </row>
        <row r="638">
          <cell r="B638" t="str">
            <v>NIP_D_2008 LIO_PRA_F</v>
          </cell>
          <cell r="C638" t="str">
            <v>Feasible</v>
          </cell>
          <cell r="D638" t="str">
            <v>Corporate</v>
          </cell>
          <cell r="E638" t="str">
            <v>PRA</v>
          </cell>
          <cell r="F638" t="str">
            <v>DNR Prod Facilty</v>
          </cell>
          <cell r="G638" t="str">
            <v>Corporate PRA</v>
          </cell>
          <cell r="H638" t="str">
            <v>NIP_D_2008 LIO_PRA</v>
          </cell>
          <cell r="I638" t="str">
            <v>Ranked IN</v>
          </cell>
          <cell r="J638" t="str">
            <v>1. NFA</v>
          </cell>
          <cell r="K638" t="str">
            <v>PRA</v>
          </cell>
        </row>
        <row r="639">
          <cell r="B639" t="str">
            <v>NIP_D_2009 LIO_PRA_F</v>
          </cell>
          <cell r="C639" t="str">
            <v>Feasible</v>
          </cell>
          <cell r="D639" t="str">
            <v>Corporate</v>
          </cell>
          <cell r="E639" t="str">
            <v>PRA</v>
          </cell>
          <cell r="F639" t="str">
            <v>DNR Prod Facilty</v>
          </cell>
          <cell r="G639" t="str">
            <v>Corporate PRA</v>
          </cell>
          <cell r="H639" t="str">
            <v>NIP_D_2009 LIO_PRA</v>
          </cell>
          <cell r="I639" t="e">
            <v>#N/A</v>
          </cell>
          <cell r="J639" t="e">
            <v>#N/A</v>
          </cell>
          <cell r="K639" t="str">
            <v>PRA</v>
          </cell>
        </row>
        <row r="640">
          <cell r="B640" t="str">
            <v>NIP_D_ABIA_WNS_C01_F</v>
          </cell>
          <cell r="C640" t="str">
            <v>Feasible</v>
          </cell>
          <cell r="D640" t="str">
            <v>WNS</v>
          </cell>
          <cell r="E640" t="str">
            <v>ABIA</v>
          </cell>
          <cell r="F640" t="str">
            <v>JONES_CREEK1_FS</v>
          </cell>
          <cell r="G640" t="str">
            <v>NIP_BP06_Gbetiokun/Abiala ID</v>
          </cell>
          <cell r="H640" t="str">
            <v>NIP_D_ABIA_WNS_C01</v>
          </cell>
          <cell r="I640" t="str">
            <v>Ranked IN</v>
          </cell>
          <cell r="J640" t="str">
            <v>4. Oil Pre-FID</v>
          </cell>
          <cell r="K640" t="str">
            <v>3. New Oil</v>
          </cell>
        </row>
        <row r="641">
          <cell r="B641" t="str">
            <v>NIP_D_ADIB_ELA_I01_F</v>
          </cell>
          <cell r="C641" t="str">
            <v>Feasible</v>
          </cell>
          <cell r="D641" t="str">
            <v>ELA</v>
          </cell>
          <cell r="E641" t="str">
            <v>ADIB</v>
          </cell>
          <cell r="F641" t="str">
            <v>ADIBAWA1_FS</v>
          </cell>
          <cell r="G641" t="str">
            <v>NIP_BP06_AG Solutions-Ahia Adibawa</v>
          </cell>
          <cell r="H641" t="str">
            <v>NIP_D_ADIB_ELA_I01</v>
          </cell>
          <cell r="I641" t="str">
            <v>Ranked IN</v>
          </cell>
          <cell r="J641" t="str">
            <v>4. Oil Pre-FID</v>
          </cell>
          <cell r="K641" t="str">
            <v>3. New Oil</v>
          </cell>
        </row>
        <row r="642">
          <cell r="B642" t="str">
            <v>NIP_D_ADIB_ELA_R01_F</v>
          </cell>
          <cell r="C642" t="str">
            <v>Feasible</v>
          </cell>
          <cell r="D642" t="str">
            <v>ELA</v>
          </cell>
          <cell r="E642" t="str">
            <v>ADIB</v>
          </cell>
          <cell r="F642" t="str">
            <v>ADIBAWA1_FS</v>
          </cell>
          <cell r="G642" t="str">
            <v>NIP_BP06_2006 LIO</v>
          </cell>
          <cell r="H642" t="str">
            <v>NIP_D_ADIB_ELA_R01</v>
          </cell>
          <cell r="I642" t="str">
            <v>Ranked IN</v>
          </cell>
          <cell r="J642" t="str">
            <v>1. NFA</v>
          </cell>
          <cell r="K642" t="str">
            <v>2. LIO</v>
          </cell>
        </row>
        <row r="643">
          <cell r="B643" t="str">
            <v>NIP_D_ADIB_ELA_R02_F</v>
          </cell>
          <cell r="C643" t="str">
            <v>Feasible</v>
          </cell>
          <cell r="D643" t="str">
            <v>ELA</v>
          </cell>
          <cell r="E643" t="str">
            <v>ADIB</v>
          </cell>
          <cell r="F643" t="str">
            <v>ADIBAWA1_FS</v>
          </cell>
          <cell r="G643" t="str">
            <v>NIP_BP06_2007 LIO</v>
          </cell>
          <cell r="H643" t="str">
            <v>NIP_D_ADIB_ELA_R02</v>
          </cell>
          <cell r="I643" t="str">
            <v>Ranked IN</v>
          </cell>
          <cell r="J643" t="str">
            <v>1. NFA</v>
          </cell>
          <cell r="K643" t="str">
            <v>2. LIO</v>
          </cell>
        </row>
        <row r="644">
          <cell r="B644" t="str">
            <v>NIP_D_ADNE_ELA_I01_F</v>
          </cell>
          <cell r="C644" t="str">
            <v>Feasible</v>
          </cell>
          <cell r="D644" t="str">
            <v>ELA</v>
          </cell>
          <cell r="E644" t="str">
            <v>ADNE</v>
          </cell>
          <cell r="F644" t="str">
            <v>ADIBAWA1_FS</v>
          </cell>
          <cell r="G644" t="str">
            <v>NIP_BP06_AG Solutions-Ahia Adibawa</v>
          </cell>
          <cell r="H644" t="str">
            <v>NIP_D_ADNE_ELA_I01</v>
          </cell>
          <cell r="I644" t="str">
            <v>Ranked IN</v>
          </cell>
          <cell r="J644" t="str">
            <v>4. Oil Pre-Fid</v>
          </cell>
          <cell r="K644" t="str">
            <v>3. New Oil</v>
          </cell>
        </row>
        <row r="645">
          <cell r="B645" t="str">
            <v>NIP_D_ADNE_ELA_S01_F</v>
          </cell>
          <cell r="C645" t="str">
            <v>Feasible</v>
          </cell>
          <cell r="D645" t="str">
            <v>ELA</v>
          </cell>
          <cell r="E645" t="str">
            <v>ADNE</v>
          </cell>
          <cell r="F645" t="str">
            <v>ADIBAWA1_FS</v>
          </cell>
          <cell r="G645" t="str">
            <v>NIP_BP06_Integrity</v>
          </cell>
          <cell r="H645" t="str">
            <v>NIP_D_ADNE_ELA_S01</v>
          </cell>
          <cell r="I645" t="str">
            <v>Ranked IN</v>
          </cell>
          <cell r="J645" t="str">
            <v>1. NFA</v>
          </cell>
          <cell r="K645" t="str">
            <v>2. LIO</v>
          </cell>
        </row>
        <row r="646">
          <cell r="B646" t="str">
            <v>NIP_D_Afam Gas Supply_PRA_F</v>
          </cell>
          <cell r="C646" t="str">
            <v>Feasible</v>
          </cell>
          <cell r="D646" t="str">
            <v>Corporate</v>
          </cell>
          <cell r="E646" t="str">
            <v>PRA</v>
          </cell>
          <cell r="F646" t="str">
            <v>DNR Prod Facilty</v>
          </cell>
          <cell r="G646" t="str">
            <v>Corporate PRA</v>
          </cell>
          <cell r="H646" t="str">
            <v>NIP_D_Afam Gas Supply_PRA</v>
          </cell>
          <cell r="I646" t="str">
            <v>Ranked IN</v>
          </cell>
          <cell r="J646" t="str">
            <v>5. Ongoing Gas</v>
          </cell>
          <cell r="K646" t="str">
            <v>PRA</v>
          </cell>
        </row>
        <row r="647">
          <cell r="B647" t="str">
            <v>NIP_D_Afam ORD_PRA_F</v>
          </cell>
          <cell r="C647" t="str">
            <v>Feasible</v>
          </cell>
          <cell r="D647" t="str">
            <v>Corporate</v>
          </cell>
          <cell r="E647" t="str">
            <v>PRA</v>
          </cell>
          <cell r="F647" t="str">
            <v>DNR Prod Facilty</v>
          </cell>
          <cell r="G647" t="str">
            <v>Corporate PRA</v>
          </cell>
          <cell r="H647" t="str">
            <v>NIP_D_Afam ORD_PRA</v>
          </cell>
          <cell r="I647" t="str">
            <v>Ranked IN</v>
          </cell>
          <cell r="J647" t="str">
            <v>4. Oil Pre-FID</v>
          </cell>
          <cell r="K647" t="str">
            <v>PRA</v>
          </cell>
        </row>
        <row r="648">
          <cell r="B648" t="str">
            <v>NIP_D_Afam/Alscon Gas Supply Facilities Cost_F</v>
          </cell>
          <cell r="C648" t="str">
            <v>Feasible</v>
          </cell>
          <cell r="D648" t="str">
            <v>Facility Costs</v>
          </cell>
          <cell r="E648" t="str">
            <v>AFAM</v>
          </cell>
          <cell r="F648" t="str">
            <v>DNR Prod Facilty</v>
          </cell>
          <cell r="G648" t="str">
            <v>Corporate - Facility</v>
          </cell>
          <cell r="H648" t="str">
            <v>NIP_D_Afam/Alscon Gas Supply Facilities Cost</v>
          </cell>
          <cell r="I648" t="str">
            <v>Ranked IN</v>
          </cell>
          <cell r="J648" t="str">
            <v>5. Ongoing Gas</v>
          </cell>
          <cell r="K648" t="str">
            <v>Facilities</v>
          </cell>
        </row>
        <row r="649">
          <cell r="B649" t="str">
            <v>NIP_D_AFAM_ELA_D01_F</v>
          </cell>
          <cell r="C649" t="str">
            <v>Feasible</v>
          </cell>
          <cell r="D649" t="str">
            <v>ELA</v>
          </cell>
          <cell r="E649" t="str">
            <v>AFAM</v>
          </cell>
          <cell r="F649" t="str">
            <v>PLANNED_OKOLOMA1_FS</v>
          </cell>
          <cell r="G649" t="str">
            <v>NIP_BP06_Afam ORD</v>
          </cell>
          <cell r="H649" t="str">
            <v>NIP_D_AFAM_ELA_D01</v>
          </cell>
          <cell r="I649" t="str">
            <v>Ranked IN</v>
          </cell>
          <cell r="J649" t="str">
            <v>4. Oil Pre-FID</v>
          </cell>
          <cell r="K649" t="str">
            <v>3. New Oil</v>
          </cell>
        </row>
        <row r="650">
          <cell r="B650" t="str">
            <v>NIP_D_AFAM_ELA_G01_F</v>
          </cell>
          <cell r="C650" t="str">
            <v>Feasible</v>
          </cell>
          <cell r="D650" t="str">
            <v>ELA</v>
          </cell>
          <cell r="E650" t="str">
            <v>AFAM</v>
          </cell>
          <cell r="F650" t="str">
            <v>NAG PF</v>
          </cell>
          <cell r="G650" t="e">
            <v>#N/A</v>
          </cell>
          <cell r="H650" t="str">
            <v>NIP_D_AFAM_ELA_G01</v>
          </cell>
          <cell r="I650" t="str">
            <v>Ranked IN</v>
          </cell>
          <cell r="J650" t="str">
            <v>5. Ongoing Gas</v>
          </cell>
          <cell r="K650" t="str">
            <v>3. New Oil</v>
          </cell>
        </row>
        <row r="651">
          <cell r="B651" t="str">
            <v>NIP_D_AFIE_WLA_D01_F</v>
          </cell>
          <cell r="C651" t="str">
            <v>Feasible</v>
          </cell>
          <cell r="D651" t="str">
            <v>WLA</v>
          </cell>
          <cell r="E651" t="str">
            <v>AFIE</v>
          </cell>
          <cell r="F651" t="str">
            <v>AFIESERE1_FS</v>
          </cell>
          <cell r="G651" t="str">
            <v>NIP_BP06_AOU Module 1</v>
          </cell>
          <cell r="H651" t="str">
            <v>NIP_D_AFIE_WLA_D01</v>
          </cell>
          <cell r="I651" t="str">
            <v>Ranked IN</v>
          </cell>
          <cell r="J651" t="str">
            <v>4. Oil Pre-FID</v>
          </cell>
          <cell r="K651" t="str">
            <v>3. New Oil</v>
          </cell>
        </row>
        <row r="652">
          <cell r="B652" t="str">
            <v>NIP_D_AFIE_WLA_D02_F</v>
          </cell>
          <cell r="C652" t="str">
            <v>Feasible</v>
          </cell>
          <cell r="D652" t="str">
            <v>WLA</v>
          </cell>
          <cell r="E652" t="str">
            <v>AFIE</v>
          </cell>
          <cell r="F652" t="str">
            <v>AFIESERE1_FS</v>
          </cell>
          <cell r="G652" t="str">
            <v>NIP_BP06_AOU Module 2</v>
          </cell>
          <cell r="H652" t="str">
            <v>NIP_D_AFIE_WLA_D02</v>
          </cell>
          <cell r="I652" t="str">
            <v>Ranked IN</v>
          </cell>
          <cell r="J652" t="str">
            <v>4. Oil Pre-FID</v>
          </cell>
          <cell r="K652" t="str">
            <v>3. New Oil</v>
          </cell>
        </row>
        <row r="653">
          <cell r="B653" t="str">
            <v>NIP_D_AFIE_WLA_T01_F</v>
          </cell>
          <cell r="C653" t="str">
            <v>Feasible</v>
          </cell>
          <cell r="D653" t="str">
            <v>WLA</v>
          </cell>
          <cell r="E653" t="str">
            <v>AFIE</v>
          </cell>
          <cell r="F653" t="str">
            <v>AFIESERE1_FS</v>
          </cell>
          <cell r="G653" t="str">
            <v>NIP_BP06_2006 LIO</v>
          </cell>
          <cell r="H653" t="str">
            <v>NIP_D_AFIE_WLA_T01</v>
          </cell>
          <cell r="I653" t="str">
            <v>Ranked IN</v>
          </cell>
          <cell r="J653" t="str">
            <v>1. NFA</v>
          </cell>
          <cell r="K653" t="str">
            <v>2. LIO</v>
          </cell>
        </row>
        <row r="654">
          <cell r="B654" t="str">
            <v>NIP_D_AFMU_ELA_G01_F</v>
          </cell>
          <cell r="C654" t="str">
            <v>Feasible</v>
          </cell>
          <cell r="D654" t="str">
            <v>ELA</v>
          </cell>
          <cell r="E654" t="str">
            <v>AFMU</v>
          </cell>
          <cell r="F654" t="str">
            <v>NAG PF</v>
          </cell>
          <cell r="G654" t="str">
            <v>NIP_BP06_Afam Gas Supply</v>
          </cell>
          <cell r="H654" t="str">
            <v>NIP_D_AFMU_ELA_G01</v>
          </cell>
          <cell r="I654" t="str">
            <v>Ranked IN</v>
          </cell>
          <cell r="J654" t="str">
            <v>5. Ongoing Gas</v>
          </cell>
          <cell r="K654" t="str">
            <v>3. New Oil</v>
          </cell>
        </row>
        <row r="655">
          <cell r="B655" t="str">
            <v>NIP_D_AFRE_WSS_C01_F</v>
          </cell>
          <cell r="C655" t="str">
            <v>Feasible</v>
          </cell>
          <cell r="D655" t="str">
            <v>WSS</v>
          </cell>
          <cell r="E655" t="str">
            <v>AFRE</v>
          </cell>
          <cell r="F655" t="str">
            <v>ESCRAVOS_BEACH1_FS</v>
          </cell>
          <cell r="G655" t="str">
            <v>NIP_BP06_Afremo Workover</v>
          </cell>
          <cell r="H655" t="str">
            <v>NIP_D_AFRE_WSS_C01</v>
          </cell>
          <cell r="I655" t="str">
            <v>Ranked OUT</v>
          </cell>
          <cell r="J655" t="str">
            <v>4. Oil Pre-FID</v>
          </cell>
          <cell r="K655" t="str">
            <v>3. New Oil</v>
          </cell>
        </row>
        <row r="656">
          <cell r="B656" t="str">
            <v>NIP_D_AFRE_WSS_D01_F</v>
          </cell>
          <cell r="C656" t="str">
            <v>Feasible</v>
          </cell>
          <cell r="D656" t="str">
            <v>WSS</v>
          </cell>
          <cell r="E656" t="str">
            <v>AFRE</v>
          </cell>
          <cell r="F656" t="str">
            <v>ESCRAVOS_BEACH1_FS</v>
          </cell>
          <cell r="G656" t="str">
            <v>NIP_BP06_Afremo Sidetrack</v>
          </cell>
          <cell r="H656" t="str">
            <v>NIP_D_AFRE_WSS_D01</v>
          </cell>
          <cell r="I656" t="str">
            <v>Ranked OUT</v>
          </cell>
          <cell r="J656" t="str">
            <v>4. Oil Pre-FID</v>
          </cell>
          <cell r="K656" t="str">
            <v>3. New Oil</v>
          </cell>
        </row>
        <row r="657">
          <cell r="B657" t="str">
            <v>NIP_D_AFRE_WSS_L01_F</v>
          </cell>
          <cell r="C657" t="str">
            <v>Feasible</v>
          </cell>
          <cell r="D657" t="str">
            <v>WSS</v>
          </cell>
          <cell r="E657" t="str">
            <v>AFRE</v>
          </cell>
          <cell r="F657" t="str">
            <v>ESCRAVOS_BEACH1_FS</v>
          </cell>
          <cell r="G657" t="str">
            <v>NIP_BP06_Afremo Gaslift</v>
          </cell>
          <cell r="H657" t="str">
            <v>NIP_D_AFRE_WSS_L01</v>
          </cell>
          <cell r="I657" t="str">
            <v>Ranked OUT</v>
          </cell>
          <cell r="J657" t="str">
            <v>4. Oil Pre-FID</v>
          </cell>
          <cell r="K657" t="str">
            <v>3. New Oil</v>
          </cell>
        </row>
        <row r="658">
          <cell r="B658" t="str">
            <v>NIP_D_Afremo Gaslift_PRA_F</v>
          </cell>
          <cell r="C658" t="str">
            <v>Feasible</v>
          </cell>
          <cell r="D658" t="str">
            <v>Corporate</v>
          </cell>
          <cell r="E658" t="str">
            <v>PRA</v>
          </cell>
          <cell r="F658" t="str">
            <v>DNR Prod Facilty</v>
          </cell>
          <cell r="G658" t="str">
            <v>Corporate PRA</v>
          </cell>
          <cell r="H658" t="str">
            <v>NIP_D_Afremo Gaslift_PRA</v>
          </cell>
          <cell r="I658" t="str">
            <v>Ranked OUT</v>
          </cell>
          <cell r="J658" t="str">
            <v>4. Oil Pre-FID</v>
          </cell>
          <cell r="K658" t="str">
            <v>PRA</v>
          </cell>
        </row>
        <row r="659">
          <cell r="B659" t="str">
            <v>NIP_D_Afremo Sidetrack_PRA_F</v>
          </cell>
          <cell r="C659" t="str">
            <v>Feasible</v>
          </cell>
          <cell r="D659" t="str">
            <v>Corporate</v>
          </cell>
          <cell r="E659" t="str">
            <v>PRA</v>
          </cell>
          <cell r="F659" t="str">
            <v>DNR Prod Facilty</v>
          </cell>
          <cell r="G659" t="str">
            <v>Corporate PRA</v>
          </cell>
          <cell r="H659" t="str">
            <v>NIP_D_Afremo Sidetrack_PRA</v>
          </cell>
          <cell r="I659" t="str">
            <v>Ranked OUT</v>
          </cell>
          <cell r="J659" t="str">
            <v>4. Oil Pre-FID</v>
          </cell>
          <cell r="K659" t="str">
            <v>PRA</v>
          </cell>
        </row>
        <row r="660">
          <cell r="B660" t="str">
            <v>NIP_D_Afremo Workover_PRA_F</v>
          </cell>
          <cell r="C660" t="str">
            <v>Feasible</v>
          </cell>
          <cell r="D660" t="str">
            <v>Corporate</v>
          </cell>
          <cell r="E660" t="str">
            <v>PRA</v>
          </cell>
          <cell r="F660" t="str">
            <v>DNR Prod Facilty</v>
          </cell>
          <cell r="G660" t="str">
            <v>Corporate PRA</v>
          </cell>
          <cell r="H660" t="str">
            <v>NIP_D_Afremo Workover_PRA</v>
          </cell>
          <cell r="I660" t="str">
            <v>Ranked OUT</v>
          </cell>
          <cell r="J660" t="str">
            <v>4. Oil Pre-FID</v>
          </cell>
          <cell r="K660" t="str">
            <v>PRA</v>
          </cell>
        </row>
        <row r="661">
          <cell r="B661" t="str">
            <v>NIP_D_AFUO_WSS_D01_F</v>
          </cell>
          <cell r="C661" t="str">
            <v>Feasible</v>
          </cell>
          <cell r="D661" t="str">
            <v>WSS</v>
          </cell>
          <cell r="E661" t="str">
            <v>AFUO</v>
          </cell>
          <cell r="F661" t="str">
            <v>OGBN_NAOC1_FS</v>
          </cell>
          <cell r="G661" t="str">
            <v>NIP_BP06_Afuo-Ogbainbiri FOD</v>
          </cell>
          <cell r="H661" t="str">
            <v>NIP_D_AFUO_WSS_D01</v>
          </cell>
          <cell r="I661" t="str">
            <v>Ranked IN</v>
          </cell>
          <cell r="J661" t="str">
            <v>4. Oil Pre-FID</v>
          </cell>
          <cell r="K661" t="str">
            <v>3. New Oil</v>
          </cell>
        </row>
        <row r="662">
          <cell r="B662" t="str">
            <v>NIP_D_AFUO_WSS_I01_F</v>
          </cell>
          <cell r="C662" t="str">
            <v>Feasible</v>
          </cell>
          <cell r="D662" t="str">
            <v>WSS</v>
          </cell>
          <cell r="E662" t="str">
            <v>AFUO</v>
          </cell>
          <cell r="F662" t="str">
            <v>OGBN_NAOC1_FS</v>
          </cell>
          <cell r="G662" t="str">
            <v>NIP_BP06_AG Solutions-Afuo Ogbainbiri</v>
          </cell>
          <cell r="H662" t="str">
            <v>NIP_D_AFUO_WSS_I01</v>
          </cell>
          <cell r="I662" t="str">
            <v>Ranked IN</v>
          </cell>
          <cell r="J662" t="str">
            <v>4. Oil Pre-FID</v>
          </cell>
          <cell r="K662" t="str">
            <v>3. New Oil</v>
          </cell>
        </row>
        <row r="663">
          <cell r="B663" t="str">
            <v>NIP_D_AFUO_WSS_R01_F</v>
          </cell>
          <cell r="C663" t="str">
            <v>Feasible</v>
          </cell>
          <cell r="D663" t="str">
            <v>WSS</v>
          </cell>
          <cell r="E663" t="str">
            <v>AFUO</v>
          </cell>
          <cell r="F663" t="str">
            <v>OGBN_NAOC1_FS</v>
          </cell>
          <cell r="G663" t="str">
            <v>NIP_BP06_2006 LIO</v>
          </cell>
          <cell r="H663" t="str">
            <v>NIP_D_AFUO_WSS_R01</v>
          </cell>
          <cell r="I663" t="str">
            <v>Ranked IN</v>
          </cell>
          <cell r="J663" t="str">
            <v>1. NFA</v>
          </cell>
          <cell r="K663" t="str">
            <v>2. LIO</v>
          </cell>
        </row>
        <row r="664">
          <cell r="B664" t="str">
            <v>NIP_D_Afuo-Ogbainbiri FOD_PRA_F</v>
          </cell>
          <cell r="C664" t="str">
            <v>Feasible</v>
          </cell>
          <cell r="D664" t="str">
            <v>Corporate</v>
          </cell>
          <cell r="E664" t="str">
            <v>PRA</v>
          </cell>
          <cell r="F664" t="str">
            <v>DNR Prod Facilty</v>
          </cell>
          <cell r="G664" t="str">
            <v>Corporate PRA</v>
          </cell>
          <cell r="H664" t="str">
            <v>NIP_D_Afuo-Ogbainbiri FOD_PRA</v>
          </cell>
          <cell r="I664" t="str">
            <v>Ranked IN</v>
          </cell>
          <cell r="J664" t="str">
            <v>4. Oil Pre-FID</v>
          </cell>
          <cell r="K664" t="str">
            <v>PRA</v>
          </cell>
        </row>
        <row r="665">
          <cell r="B665" t="str">
            <v>NIP_D_AG Solutions Umuechem/Otamini IOGD_PRA_F</v>
          </cell>
          <cell r="C665" t="str">
            <v>Feasible</v>
          </cell>
          <cell r="D665" t="str">
            <v>Corporate</v>
          </cell>
          <cell r="E665" t="str">
            <v>PRA</v>
          </cell>
          <cell r="F665" t="str">
            <v>DNR Prod Facilty</v>
          </cell>
          <cell r="G665" t="str">
            <v>Corporate PRA</v>
          </cell>
          <cell r="H665" t="str">
            <v>NIP_D_AG Solutions Umuechem/Otamini IOGD_PRA</v>
          </cell>
          <cell r="I665" t="str">
            <v>Ranked IN</v>
          </cell>
          <cell r="J665" t="str">
            <v>4. Oil Pre-FID</v>
          </cell>
          <cell r="K665" t="str">
            <v>PRA</v>
          </cell>
        </row>
        <row r="666">
          <cell r="B666" t="str">
            <v>NIP_D_AG Solutions-Afuo Ogbainbiri_PRA_F</v>
          </cell>
          <cell r="C666" t="str">
            <v>Feasible</v>
          </cell>
          <cell r="D666" t="str">
            <v>Corporate</v>
          </cell>
          <cell r="E666" t="str">
            <v>PRA</v>
          </cell>
          <cell r="F666" t="str">
            <v>DNR Prod Facilty</v>
          </cell>
          <cell r="G666" t="str">
            <v>Corporate PRA</v>
          </cell>
          <cell r="H666" t="str">
            <v>NIP_D_AG Solutions-Afuo Ogbainbiri_PRA</v>
          </cell>
          <cell r="I666" t="str">
            <v>Ranked IN</v>
          </cell>
          <cell r="J666" t="str">
            <v>4. Oil Pre-FID</v>
          </cell>
          <cell r="K666" t="str">
            <v>PRA</v>
          </cell>
        </row>
        <row r="667">
          <cell r="B667" t="str">
            <v>NIP_D_AG Solutions-Ahia Adibawa_PRA_F</v>
          </cell>
          <cell r="C667" t="str">
            <v>Feasible</v>
          </cell>
          <cell r="D667" t="str">
            <v>Corporate</v>
          </cell>
          <cell r="E667" t="str">
            <v>PRA</v>
          </cell>
          <cell r="F667" t="str">
            <v>DNR Prod Facilty</v>
          </cell>
          <cell r="G667" t="str">
            <v>Corporate PRA</v>
          </cell>
          <cell r="H667" t="str">
            <v>NIP_D_AG Solutions-Ahia Adibawa_PRA</v>
          </cell>
          <cell r="I667" t="str">
            <v>Ranked IN</v>
          </cell>
          <cell r="J667" t="str">
            <v>4. Oil Pre-FID</v>
          </cell>
          <cell r="K667" t="str">
            <v>PRA</v>
          </cell>
        </row>
        <row r="668">
          <cell r="B668" t="str">
            <v>NIP_D_AG Solutions-Akri Oguta_PRA_F</v>
          </cell>
          <cell r="C668" t="str">
            <v>Feasible</v>
          </cell>
          <cell r="D668" t="str">
            <v>Corporate</v>
          </cell>
          <cell r="E668" t="str">
            <v>PRA</v>
          </cell>
          <cell r="F668" t="str">
            <v>DNR Prod Facilty</v>
          </cell>
          <cell r="G668" t="str">
            <v>Corporate PRA</v>
          </cell>
          <cell r="H668" t="str">
            <v>NIP_D_AG Solutions-Akri Oguta_PRA</v>
          </cell>
          <cell r="I668" t="str">
            <v>Ranked IN</v>
          </cell>
          <cell r="J668" t="str">
            <v>4. Oil Pre-FID</v>
          </cell>
          <cell r="K668" t="str">
            <v>PRA</v>
          </cell>
        </row>
        <row r="669">
          <cell r="B669" t="str">
            <v>NIP_D_AG Solutions-Biseni_PRA_F</v>
          </cell>
          <cell r="C669" t="str">
            <v>Feasible</v>
          </cell>
          <cell r="D669" t="str">
            <v>Corporate</v>
          </cell>
          <cell r="E669" t="str">
            <v>PRA</v>
          </cell>
          <cell r="F669" t="str">
            <v>DNR Prod Facilty</v>
          </cell>
          <cell r="G669" t="str">
            <v>Corporate PRA</v>
          </cell>
          <cell r="H669" t="str">
            <v>NIP_D_AG Solutions-Biseni_PRA</v>
          </cell>
          <cell r="I669" t="str">
            <v>Ranked IN</v>
          </cell>
          <cell r="J669" t="str">
            <v>4. Oil Pre-FID</v>
          </cell>
          <cell r="K669" t="str">
            <v>PRA</v>
          </cell>
        </row>
        <row r="670">
          <cell r="B670" t="str">
            <v>NIP_D_AG Solutions-Gbaran Ubie_PRA_F</v>
          </cell>
          <cell r="C670" t="str">
            <v>Feasible</v>
          </cell>
          <cell r="D670" t="str">
            <v>Corporate</v>
          </cell>
          <cell r="E670" t="str">
            <v>PRA</v>
          </cell>
          <cell r="F670" t="str">
            <v>DNR Prod Facilty</v>
          </cell>
          <cell r="G670" t="str">
            <v>Corporate PRA</v>
          </cell>
          <cell r="H670" t="str">
            <v>NIP_D_AG Solutions-Gbaran Ubie_PRA</v>
          </cell>
          <cell r="I670" t="str">
            <v>Ranked IN</v>
          </cell>
          <cell r="J670" t="str">
            <v>4. Oil Pre-FID</v>
          </cell>
          <cell r="K670" t="str">
            <v>PRA</v>
          </cell>
        </row>
        <row r="671">
          <cell r="B671" t="str">
            <v>NIP_D_AG Solutions-Otumara_PRA_F</v>
          </cell>
          <cell r="C671" t="str">
            <v>Feasible</v>
          </cell>
          <cell r="D671" t="str">
            <v>Corporate</v>
          </cell>
          <cell r="E671" t="str">
            <v>PRA</v>
          </cell>
          <cell r="F671" t="str">
            <v>DNR Prod Facilty</v>
          </cell>
          <cell r="G671" t="str">
            <v>Corporate PRA</v>
          </cell>
          <cell r="H671" t="str">
            <v>NIP_D_AG Solutions-Otumara_PRA</v>
          </cell>
          <cell r="I671" t="str">
            <v>Ranked IN</v>
          </cell>
          <cell r="J671" t="str">
            <v>4. Oil Pre-FID</v>
          </cell>
          <cell r="K671" t="str">
            <v>PRA</v>
          </cell>
        </row>
        <row r="672">
          <cell r="B672" t="str">
            <v>NIP_D_AG Solutions-Stranded_PRA_F</v>
          </cell>
          <cell r="C672" t="str">
            <v>Feasible</v>
          </cell>
          <cell r="D672" t="str">
            <v>Corporate</v>
          </cell>
          <cell r="E672" t="str">
            <v>PRA</v>
          </cell>
          <cell r="F672" t="str">
            <v>DNR Prod Facilty</v>
          </cell>
          <cell r="G672" t="str">
            <v>Corporate PRA</v>
          </cell>
          <cell r="H672" t="str">
            <v>NIP_D_AG Solutions-Stranded_PRA</v>
          </cell>
          <cell r="I672" t="str">
            <v>Ranked IN</v>
          </cell>
          <cell r="J672" t="str">
            <v>4. Oil Pre-FID</v>
          </cell>
          <cell r="K672" t="str">
            <v>PRA</v>
          </cell>
        </row>
        <row r="673">
          <cell r="B673" t="str">
            <v>NIP_D_AGBA_WSS_D01_F</v>
          </cell>
          <cell r="C673" t="str">
            <v>Feasible</v>
          </cell>
          <cell r="D673" t="str">
            <v>WSS</v>
          </cell>
          <cell r="E673" t="str">
            <v>AGBA</v>
          </cell>
          <cell r="F673" t="str">
            <v>OGBOTOBO1_FS</v>
          </cell>
          <cell r="G673" t="str">
            <v>NIP_BP06_Southern Swamp IOGP</v>
          </cell>
          <cell r="H673" t="str">
            <v>NIP_D_AGBA_WSS_D01</v>
          </cell>
          <cell r="I673" t="str">
            <v>Ranked IN</v>
          </cell>
          <cell r="J673" t="str">
            <v>6. New gas (NLNG)</v>
          </cell>
          <cell r="K673" t="str">
            <v>3. New Oil</v>
          </cell>
        </row>
        <row r="674">
          <cell r="B674" t="str">
            <v>NIP_D_AGBA_WSS_I01_F</v>
          </cell>
          <cell r="C674" t="str">
            <v>Feasible</v>
          </cell>
          <cell r="D674" t="str">
            <v>WSS</v>
          </cell>
          <cell r="E674" t="str">
            <v>AGBA</v>
          </cell>
          <cell r="F674" t="str">
            <v>OGBOTOBO1_FS</v>
          </cell>
          <cell r="G674" t="str">
            <v>NIP_BP06_Southern Swamp IOGP</v>
          </cell>
          <cell r="H674" t="str">
            <v>NIP_D_AGBA_WSS_I01</v>
          </cell>
          <cell r="I674" t="str">
            <v>Ranked IN</v>
          </cell>
          <cell r="J674" t="str">
            <v>6. New gas (NLNG)</v>
          </cell>
          <cell r="K674" t="str">
            <v>3. New Oil</v>
          </cell>
        </row>
        <row r="675">
          <cell r="B675" t="str">
            <v>NIP_D_Agbada FOD_PRA_F</v>
          </cell>
          <cell r="C675" t="str">
            <v>Feasible</v>
          </cell>
          <cell r="D675" t="str">
            <v>Corporate</v>
          </cell>
          <cell r="E675" t="str">
            <v>PRA</v>
          </cell>
          <cell r="F675" t="str">
            <v>DNR Prod Facilty</v>
          </cell>
          <cell r="G675" t="str">
            <v>Corporate PRA</v>
          </cell>
          <cell r="H675" t="str">
            <v>NIP_D_Agbada FOD_PRA</v>
          </cell>
          <cell r="I675" t="str">
            <v>Ranked IN</v>
          </cell>
          <cell r="J675" t="str">
            <v>4. Oil Pre-FID</v>
          </cell>
          <cell r="K675" t="str">
            <v>PRA</v>
          </cell>
        </row>
        <row r="676">
          <cell r="B676" t="str">
            <v>NIP_D_Agbada Oil_PRA_F</v>
          </cell>
          <cell r="C676" t="str">
            <v>Feasible</v>
          </cell>
          <cell r="D676" t="str">
            <v>Corporate</v>
          </cell>
          <cell r="E676" t="str">
            <v>PRA</v>
          </cell>
          <cell r="F676" t="str">
            <v>DNR Prod Facilty</v>
          </cell>
          <cell r="G676" t="str">
            <v>Corporate PRA</v>
          </cell>
          <cell r="H676" t="str">
            <v>NIP_D_Agbada Oil_PRA</v>
          </cell>
          <cell r="I676" t="str">
            <v>Ranked IN</v>
          </cell>
          <cell r="J676" t="str">
            <v>4. Oil Pre-FID</v>
          </cell>
          <cell r="K676" t="str">
            <v>PRA</v>
          </cell>
        </row>
        <row r="677">
          <cell r="B677" t="str">
            <v>NIP_D_AGBD_ELA_D01_F</v>
          </cell>
          <cell r="C677" t="str">
            <v>Feasible</v>
          </cell>
          <cell r="D677" t="str">
            <v>ELA</v>
          </cell>
          <cell r="E677" t="str">
            <v>AGBD</v>
          </cell>
          <cell r="F677" t="str">
            <v>AGBADA2_FS</v>
          </cell>
          <cell r="G677" t="str">
            <v>NIP_BP06_Agbada FOD</v>
          </cell>
          <cell r="H677" t="str">
            <v>NIP_D_AGBD_ELA_D01</v>
          </cell>
          <cell r="I677" t="str">
            <v>Ranked IN</v>
          </cell>
          <cell r="J677" t="str">
            <v>4. Oil Pre-FID</v>
          </cell>
          <cell r="K677" t="str">
            <v>3. New Oil</v>
          </cell>
        </row>
        <row r="678">
          <cell r="B678" t="str">
            <v>NIP_D_AGBD_ELA_D06_F</v>
          </cell>
          <cell r="C678" t="str">
            <v>Feasible</v>
          </cell>
          <cell r="D678" t="str">
            <v>ELA</v>
          </cell>
          <cell r="E678" t="str">
            <v>AGBD</v>
          </cell>
          <cell r="F678" t="str">
            <v>AGBADA1_FS</v>
          </cell>
          <cell r="G678" t="str">
            <v>NIP_BP06_Agbada Oil</v>
          </cell>
          <cell r="H678" t="str">
            <v>NIP_D_AGBD_ELA_D06</v>
          </cell>
          <cell r="I678" t="str">
            <v>Ranked IN</v>
          </cell>
          <cell r="J678" t="str">
            <v>3. Oil Post-FID</v>
          </cell>
          <cell r="K678" t="str">
            <v>3. New Oil</v>
          </cell>
        </row>
        <row r="679">
          <cell r="B679" t="str">
            <v>NIP_D_AGBD_ELA_G01_F</v>
          </cell>
          <cell r="C679" t="str">
            <v>Feasible</v>
          </cell>
          <cell r="D679" t="str">
            <v>ELA</v>
          </cell>
          <cell r="E679" t="str">
            <v>AGBD</v>
          </cell>
          <cell r="F679" t="str">
            <v>NAG PF</v>
          </cell>
          <cell r="G679" t="e">
            <v>#N/A</v>
          </cell>
          <cell r="H679" t="str">
            <v>NIP_D_AGBD_ELA_G01</v>
          </cell>
          <cell r="I679" t="str">
            <v>Ranked IN</v>
          </cell>
          <cell r="J679" t="str">
            <v>5. Ongoing Gas</v>
          </cell>
          <cell r="K679" t="str">
            <v>3. New Oil</v>
          </cell>
        </row>
        <row r="680">
          <cell r="B680" t="str">
            <v>NIP_D_AGBD_ELA_R01_F</v>
          </cell>
          <cell r="C680" t="str">
            <v>Feasible</v>
          </cell>
          <cell r="D680" t="str">
            <v>ELA</v>
          </cell>
          <cell r="E680" t="str">
            <v>AGBD</v>
          </cell>
          <cell r="F680" t="str">
            <v>AGBADA2_FS</v>
          </cell>
          <cell r="G680" t="str">
            <v>NIP_BP06_2006 LIO</v>
          </cell>
          <cell r="H680" t="str">
            <v>NIP_D_AGBD_ELA_R01</v>
          </cell>
          <cell r="I680" t="str">
            <v>Ranked IN</v>
          </cell>
          <cell r="J680" t="str">
            <v>1. NFA</v>
          </cell>
          <cell r="K680" t="str">
            <v>2. LIO</v>
          </cell>
        </row>
        <row r="681">
          <cell r="B681" t="str">
            <v>NIP_D_AGBD_ELA_R02_F</v>
          </cell>
          <cell r="C681" t="str">
            <v>Feasible</v>
          </cell>
          <cell r="D681" t="str">
            <v>ELA</v>
          </cell>
          <cell r="E681" t="str">
            <v>AGBD</v>
          </cell>
          <cell r="F681" t="str">
            <v>AGBADA2_FS</v>
          </cell>
          <cell r="G681" t="str">
            <v>NIP_BP06_2007 LIO</v>
          </cell>
          <cell r="H681" t="str">
            <v>NIP_D_AGBD_ELA_R02</v>
          </cell>
          <cell r="I681" t="str">
            <v>Ranked IN</v>
          </cell>
          <cell r="J681" t="str">
            <v>1. NFA</v>
          </cell>
          <cell r="K681" t="str">
            <v>2. LIO</v>
          </cell>
        </row>
        <row r="682">
          <cell r="B682" t="str">
            <v>NIP_D_AGBD_ELA_S01_F</v>
          </cell>
          <cell r="C682" t="str">
            <v>Feasible</v>
          </cell>
          <cell r="D682" t="str">
            <v>ELA</v>
          </cell>
          <cell r="E682" t="str">
            <v>AGBD</v>
          </cell>
          <cell r="F682" t="str">
            <v>AGBADA2_FS</v>
          </cell>
          <cell r="G682" t="str">
            <v>NIP_BP06_Integrity</v>
          </cell>
          <cell r="H682" t="str">
            <v>NIP_D_AGBD_ELA_S01</v>
          </cell>
          <cell r="I682" t="str">
            <v>Ranked IN</v>
          </cell>
          <cell r="J682" t="str">
            <v>1. NFA</v>
          </cell>
          <cell r="K682" t="str">
            <v>2. LIO</v>
          </cell>
        </row>
        <row r="683">
          <cell r="B683" t="str">
            <v>NIP_D_AHIA_ELA_I01_F</v>
          </cell>
          <cell r="C683" t="str">
            <v>Feasible</v>
          </cell>
          <cell r="D683" t="str">
            <v>ELA</v>
          </cell>
          <cell r="E683" t="str">
            <v>AHIA</v>
          </cell>
          <cell r="F683" t="str">
            <v>AHIA1_FS</v>
          </cell>
          <cell r="G683" t="str">
            <v>NIP_BP06_AG Solutions-Ahia Adibawa</v>
          </cell>
          <cell r="H683" t="str">
            <v>NIP_D_AHIA_ELA_I01</v>
          </cell>
          <cell r="I683" t="str">
            <v>Ranked IN</v>
          </cell>
          <cell r="J683" t="str">
            <v>4. Oil Pre-FID</v>
          </cell>
          <cell r="K683" t="str">
            <v>3. New Oil</v>
          </cell>
        </row>
        <row r="684">
          <cell r="B684" t="str">
            <v>NIP_D_AHIA_ELA_R01_F</v>
          </cell>
          <cell r="C684" t="str">
            <v>Feasible</v>
          </cell>
          <cell r="D684" t="str">
            <v>ELA</v>
          </cell>
          <cell r="E684" t="str">
            <v>AHIA</v>
          </cell>
          <cell r="F684" t="str">
            <v>AHIA1_FS</v>
          </cell>
          <cell r="G684" t="str">
            <v>NIP_BP06_2006 LIO</v>
          </cell>
          <cell r="H684" t="str">
            <v>NIP_D_AHIA_ELA_R01</v>
          </cell>
          <cell r="I684" t="str">
            <v>Ranked IN</v>
          </cell>
          <cell r="J684" t="str">
            <v>1. NFA</v>
          </cell>
          <cell r="K684" t="str">
            <v>2. LIO</v>
          </cell>
        </row>
        <row r="685">
          <cell r="B685" t="str">
            <v>NIP_D_AJAT_WSS_D01_F</v>
          </cell>
          <cell r="C685" t="str">
            <v>Feasible</v>
          </cell>
          <cell r="D685" t="str">
            <v>WSS</v>
          </cell>
          <cell r="E685" t="str">
            <v>AJAT</v>
          </cell>
          <cell r="F685" t="str">
            <v>OPUKUSHI1_FS</v>
          </cell>
          <cell r="G685" t="str">
            <v>NIP_BP06_Southern Swamp IOGP</v>
          </cell>
          <cell r="H685" t="str">
            <v>NIP_D_AJAT_WSS_D01</v>
          </cell>
          <cell r="I685" t="str">
            <v>Ranked IN</v>
          </cell>
          <cell r="J685" t="str">
            <v>6. New gas (NLNG)</v>
          </cell>
          <cell r="K685" t="str">
            <v>3. New Oil</v>
          </cell>
        </row>
        <row r="686">
          <cell r="B686" t="str">
            <v>NIP_D_AJAT_WSS_I01_F</v>
          </cell>
          <cell r="C686" t="str">
            <v>Feasible</v>
          </cell>
          <cell r="D686" t="str">
            <v>WSS</v>
          </cell>
          <cell r="E686" t="str">
            <v>AJAT</v>
          </cell>
          <cell r="F686" t="str">
            <v>OPUKUSHI1_FS</v>
          </cell>
          <cell r="G686" t="str">
            <v>NIP_BP06_Southern Swamp IOGP</v>
          </cell>
          <cell r="H686" t="str">
            <v>NIP_D_AJAT_WSS_I01</v>
          </cell>
          <cell r="I686" t="str">
            <v>Ranked IN</v>
          </cell>
          <cell r="J686" t="str">
            <v>6. New gas (NLNG)</v>
          </cell>
          <cell r="K686" t="str">
            <v>3. New Oil</v>
          </cell>
        </row>
        <row r="687">
          <cell r="B687" t="str">
            <v>NIP_D_AJUJ_WNS_R03_F</v>
          </cell>
          <cell r="C687" t="str">
            <v>Feasible</v>
          </cell>
          <cell r="D687" t="str">
            <v>WNS</v>
          </cell>
          <cell r="E687" t="str">
            <v>AJUJ</v>
          </cell>
          <cell r="F687" t="str">
            <v>BATAN1_FS</v>
          </cell>
          <cell r="G687" t="str">
            <v>NIP_BP06_2008 LIO</v>
          </cell>
          <cell r="H687" t="str">
            <v>NIP_D_AJUJ_WNS_R03</v>
          </cell>
          <cell r="I687" t="str">
            <v>Ranked IN</v>
          </cell>
          <cell r="J687" t="str">
            <v>1. NFA</v>
          </cell>
          <cell r="K687" t="str">
            <v>2. LIO</v>
          </cell>
        </row>
        <row r="688">
          <cell r="B688" t="str">
            <v>NIP_D_Akaso Oil_PRA_F</v>
          </cell>
          <cell r="C688" t="str">
            <v>Feasible</v>
          </cell>
          <cell r="D688" t="str">
            <v>Corporate</v>
          </cell>
          <cell r="E688" t="str">
            <v>PRA</v>
          </cell>
          <cell r="F688" t="str">
            <v>DNR Prod Facilty</v>
          </cell>
          <cell r="G688" t="str">
            <v>Corporate PRA</v>
          </cell>
          <cell r="H688" t="str">
            <v>NIP_D_Akaso Oil_PRA</v>
          </cell>
          <cell r="I688" t="str">
            <v>Ranked IN</v>
          </cell>
          <cell r="J688" t="str">
            <v>4. Oil Pre-FID</v>
          </cell>
          <cell r="K688" t="str">
            <v>PRA</v>
          </cell>
        </row>
        <row r="689">
          <cell r="B689" t="str">
            <v>NIP_D_AKON_WSS_D01_F</v>
          </cell>
          <cell r="C689" t="str">
            <v>Feasible</v>
          </cell>
          <cell r="D689" t="str">
            <v>WSS</v>
          </cell>
          <cell r="E689" t="str">
            <v>AKON</v>
          </cell>
          <cell r="F689" t="str">
            <v>BENISEDE1_FS</v>
          </cell>
          <cell r="G689" t="str">
            <v>NIP_BP06_Southern Swamp IOGP</v>
          </cell>
          <cell r="H689" t="str">
            <v>NIP_D_AKON_WSS_D01</v>
          </cell>
          <cell r="I689" t="str">
            <v>Ranked IN</v>
          </cell>
          <cell r="J689" t="str">
            <v>6. New gas (NLNG)</v>
          </cell>
          <cell r="K689" t="str">
            <v>3. New Oil</v>
          </cell>
        </row>
        <row r="690">
          <cell r="B690" t="str">
            <v>NIP_D_AKOS_EES_C01_F</v>
          </cell>
          <cell r="C690" t="str">
            <v>Feasible</v>
          </cell>
          <cell r="D690" t="str">
            <v>EES</v>
          </cell>
          <cell r="E690" t="str">
            <v>AKOS</v>
          </cell>
          <cell r="F690" t="str">
            <v>CAWTHORNE_CHANNEL1_FS</v>
          </cell>
          <cell r="G690" t="str">
            <v>NIP_BP06_Akaso Oil</v>
          </cell>
          <cell r="H690" t="str">
            <v>NIP_D_AKOS_EES_C01</v>
          </cell>
          <cell r="I690" t="str">
            <v>Ranked IN</v>
          </cell>
          <cell r="J690" t="str">
            <v>4. Oil Pre-FID</v>
          </cell>
          <cell r="K690" t="str">
            <v>3. New Oil</v>
          </cell>
        </row>
        <row r="691">
          <cell r="B691" t="str">
            <v>NIP_D_AKOS_EES_D02_F</v>
          </cell>
          <cell r="C691" t="str">
            <v>Feasible</v>
          </cell>
          <cell r="D691" t="str">
            <v>EES</v>
          </cell>
          <cell r="E691" t="str">
            <v>AKOS</v>
          </cell>
          <cell r="F691" t="str">
            <v>CAWTHORNE_CHANNEL3_FS</v>
          </cell>
          <cell r="G691" t="str">
            <v>NIP_BP06_Cawthorne Channel Node Ph-2</v>
          </cell>
          <cell r="H691" t="str">
            <v>NIP_D_AKOS_EES_D02</v>
          </cell>
          <cell r="I691" t="str">
            <v>Ranked IN</v>
          </cell>
          <cell r="J691" t="str">
            <v>4. Oil Pre-FID</v>
          </cell>
          <cell r="K691" t="str">
            <v>3. New Oil</v>
          </cell>
        </row>
        <row r="692">
          <cell r="B692" t="str">
            <v>NIP_D_AKOS_EES_D04_F</v>
          </cell>
          <cell r="C692" t="str">
            <v>Feasible</v>
          </cell>
          <cell r="D692" t="str">
            <v>EES</v>
          </cell>
          <cell r="E692" t="str">
            <v>AKOS</v>
          </cell>
          <cell r="F692" t="str">
            <v>CAWTHORNE_CHANNEL3_FS</v>
          </cell>
          <cell r="G692" t="str">
            <v>NIP_BP06_Cawthorne Channel Node Ph-2</v>
          </cell>
          <cell r="H692" t="str">
            <v>NIP_D_AKOS_EES_D04</v>
          </cell>
          <cell r="I692" t="str">
            <v>Ranked IN</v>
          </cell>
          <cell r="J692" t="str">
            <v>4. Oil Pre-FID</v>
          </cell>
          <cell r="K692" t="str">
            <v>3. New Oil</v>
          </cell>
        </row>
        <row r="693">
          <cell r="B693" t="str">
            <v>NIP_D_AKOS_EES_P01_F</v>
          </cell>
          <cell r="C693" t="str">
            <v>Feasible</v>
          </cell>
          <cell r="D693" t="str">
            <v>EES</v>
          </cell>
          <cell r="E693" t="str">
            <v>AKOS</v>
          </cell>
          <cell r="F693" t="str">
            <v>CAWTHORNE_CHANNEL1_FS</v>
          </cell>
          <cell r="G693" t="str">
            <v>NIP_BP06_2006 LIO</v>
          </cell>
          <cell r="H693" t="str">
            <v>NIP_D_AKOS_EES_P01</v>
          </cell>
          <cell r="I693" t="str">
            <v>Ranked IN</v>
          </cell>
          <cell r="J693" t="str">
            <v>1. NFA</v>
          </cell>
          <cell r="K693" t="str">
            <v>2. LIO</v>
          </cell>
        </row>
        <row r="694">
          <cell r="B694" t="str">
            <v>NIP_D_AKOS_EES_R01_F</v>
          </cell>
          <cell r="C694" t="str">
            <v>Feasible</v>
          </cell>
          <cell r="D694" t="str">
            <v>EES</v>
          </cell>
          <cell r="E694" t="str">
            <v>AKOS</v>
          </cell>
          <cell r="F694" t="str">
            <v>CAWTHORNE_CHANNEL3_FS</v>
          </cell>
          <cell r="G694" t="str">
            <v>NIP_BP06_2006 LIO</v>
          </cell>
          <cell r="H694" t="str">
            <v>NIP_D_AKOS_EES_R01</v>
          </cell>
          <cell r="I694" t="str">
            <v>Ranked IN</v>
          </cell>
          <cell r="J694" t="str">
            <v>1. NFA</v>
          </cell>
          <cell r="K694" t="str">
            <v>2. LIO</v>
          </cell>
        </row>
        <row r="695">
          <cell r="B695" t="str">
            <v>NIP_D_AKOS_EES_R02_F</v>
          </cell>
          <cell r="C695" t="str">
            <v>Feasible</v>
          </cell>
          <cell r="D695" t="str">
            <v>EES</v>
          </cell>
          <cell r="E695" t="str">
            <v>AKOS</v>
          </cell>
          <cell r="F695" t="str">
            <v>CAWTHORNE_CHANNEL1_FS</v>
          </cell>
          <cell r="G695" t="str">
            <v>NIP_BP06_2007 LIO</v>
          </cell>
          <cell r="H695" t="str">
            <v>NIP_D_AKOS_EES_R02</v>
          </cell>
          <cell r="I695" t="str">
            <v>Ranked IN</v>
          </cell>
          <cell r="J695" t="str">
            <v>1. NFA</v>
          </cell>
          <cell r="K695" t="str">
            <v>2. LIO</v>
          </cell>
        </row>
        <row r="696">
          <cell r="B696" t="str">
            <v>NIP_D_Akri-Oguta IOGP_PRA_F</v>
          </cell>
          <cell r="C696" t="str">
            <v>Feasible</v>
          </cell>
          <cell r="D696" t="str">
            <v>Corporate</v>
          </cell>
          <cell r="E696" t="str">
            <v>PRA</v>
          </cell>
          <cell r="F696" t="str">
            <v>DNR Prod Facilty</v>
          </cell>
          <cell r="G696" t="str">
            <v>Corporate PRA</v>
          </cell>
          <cell r="H696" t="str">
            <v>NIP_D_Akri-Oguta IOGP_PRA</v>
          </cell>
          <cell r="I696" t="str">
            <v>Ranked IN</v>
          </cell>
          <cell r="J696" t="str">
            <v>4. Oil Pre-FID</v>
          </cell>
          <cell r="K696" t="str">
            <v>PRA</v>
          </cell>
        </row>
        <row r="697">
          <cell r="B697" t="str">
            <v>NIP_D_ALAK_EES_D01_F</v>
          </cell>
          <cell r="C697" t="str">
            <v>Feasible</v>
          </cell>
          <cell r="D697" t="str">
            <v>EES</v>
          </cell>
          <cell r="E697" t="str">
            <v>ALAK</v>
          </cell>
          <cell r="F697" t="str">
            <v>ALAKIRI1_FS</v>
          </cell>
          <cell r="G697" t="str">
            <v>NIP_BP06_Alakiri Node FOD</v>
          </cell>
          <cell r="H697" t="str">
            <v>NIP_D_ALAK_EES_D01</v>
          </cell>
          <cell r="I697" t="str">
            <v>Ranked OUT</v>
          </cell>
          <cell r="J697" t="str">
            <v>4. Oil Pre-FID</v>
          </cell>
          <cell r="K697" t="str">
            <v>3. New Oil</v>
          </cell>
        </row>
        <row r="698">
          <cell r="B698" t="str">
            <v>NIP_D_ALAK_EES_G01_F</v>
          </cell>
          <cell r="C698" t="str">
            <v>Feasible</v>
          </cell>
          <cell r="D698" t="str">
            <v>EES</v>
          </cell>
          <cell r="E698" t="str">
            <v>ALAK</v>
          </cell>
          <cell r="F698" t="str">
            <v>NAG PF</v>
          </cell>
          <cell r="G698" t="e">
            <v>#N/A</v>
          </cell>
          <cell r="H698" t="str">
            <v>NIP_D_ALAK_EES_G01</v>
          </cell>
          <cell r="I698" t="str">
            <v>Ranked IN</v>
          </cell>
          <cell r="J698" t="str">
            <v>5. Ongoing Gas</v>
          </cell>
          <cell r="K698" t="str">
            <v>3. New Oil</v>
          </cell>
        </row>
        <row r="699">
          <cell r="B699" t="str">
            <v>NIP_D_ALAK_EES_G02_F</v>
          </cell>
          <cell r="C699" t="str">
            <v>Feasible</v>
          </cell>
          <cell r="D699" t="str">
            <v>EES</v>
          </cell>
          <cell r="E699" t="str">
            <v>ALAK</v>
          </cell>
          <cell r="F699" t="str">
            <v>NAG PF</v>
          </cell>
          <cell r="G699" t="e">
            <v>#N/A</v>
          </cell>
          <cell r="H699" t="str">
            <v>NIP_D_ALAK_EES_G02</v>
          </cell>
          <cell r="I699" t="str">
            <v>Ranked IN</v>
          </cell>
          <cell r="J699" t="str">
            <v>5. Ongoing Gas</v>
          </cell>
          <cell r="K699" t="str">
            <v>3. New Oil</v>
          </cell>
        </row>
        <row r="700">
          <cell r="B700" t="str">
            <v>NIP_D_ALAK_EES_G03_F</v>
          </cell>
          <cell r="C700" t="str">
            <v>Feasible</v>
          </cell>
          <cell r="D700" t="str">
            <v>EES</v>
          </cell>
          <cell r="E700" t="str">
            <v>ALAK</v>
          </cell>
          <cell r="F700" t="str">
            <v>NAG PF</v>
          </cell>
          <cell r="G700" t="e">
            <v>#N/A</v>
          </cell>
          <cell r="H700" t="str">
            <v>NIP_D_ALAK_EES_G03</v>
          </cell>
          <cell r="I700" t="str">
            <v>Ranked IN</v>
          </cell>
          <cell r="J700" t="str">
            <v>5. Ongoing Gas</v>
          </cell>
          <cell r="K700" t="str">
            <v>3. New Oil</v>
          </cell>
        </row>
        <row r="701">
          <cell r="B701" t="str">
            <v>NIP_D_ALAK_EES_G04_F</v>
          </cell>
          <cell r="C701" t="str">
            <v>Feasible</v>
          </cell>
          <cell r="D701" t="str">
            <v>EES</v>
          </cell>
          <cell r="E701" t="str">
            <v>ALAK</v>
          </cell>
          <cell r="F701" t="str">
            <v>NAG PF</v>
          </cell>
          <cell r="G701" t="e">
            <v>#N/A</v>
          </cell>
          <cell r="H701" t="str">
            <v>NIP_D_ALAK_EES_G04</v>
          </cell>
          <cell r="I701" t="str">
            <v>Ranked IN</v>
          </cell>
          <cell r="J701" t="str">
            <v>5. Ongoing Gas</v>
          </cell>
          <cell r="K701" t="str">
            <v>3. New Oil</v>
          </cell>
        </row>
        <row r="702">
          <cell r="B702" t="str">
            <v>NIP_D_ALAK_EES_I01_F</v>
          </cell>
          <cell r="C702" t="str">
            <v>Feasible</v>
          </cell>
          <cell r="D702" t="str">
            <v>EES</v>
          </cell>
          <cell r="E702" t="str">
            <v>ALAK</v>
          </cell>
          <cell r="F702" t="str">
            <v>ALAKIRI1_FS</v>
          </cell>
          <cell r="G702" t="str">
            <v>NIP_BP06_Alakiri Node FOD</v>
          </cell>
          <cell r="H702" t="str">
            <v>NIP_D_ALAK_EES_I01</v>
          </cell>
          <cell r="I702" t="str">
            <v>Ranked OUT</v>
          </cell>
          <cell r="J702" t="str">
            <v>4. Oil Pre-FID</v>
          </cell>
          <cell r="K702" t="str">
            <v>3. New Oil</v>
          </cell>
        </row>
        <row r="703">
          <cell r="B703" t="str">
            <v>NIP_D_ALAK_EES_S01_F</v>
          </cell>
          <cell r="C703" t="str">
            <v>Feasible</v>
          </cell>
          <cell r="D703" t="str">
            <v>EES</v>
          </cell>
          <cell r="E703" t="str">
            <v>ALAK</v>
          </cell>
          <cell r="F703" t="str">
            <v>ALAKIRI1_FS</v>
          </cell>
          <cell r="G703" t="str">
            <v>NIP_BP06_Integrity</v>
          </cell>
          <cell r="H703" t="str">
            <v>NIP_D_ALAK_EES_S01</v>
          </cell>
          <cell r="I703" t="str">
            <v>Ranked IN</v>
          </cell>
          <cell r="J703" t="str">
            <v>1. NFA</v>
          </cell>
          <cell r="K703" t="str">
            <v>2. LIO</v>
          </cell>
        </row>
        <row r="704">
          <cell r="B704" t="str">
            <v>NIP_D_Alakiri Node FOD_PRA_F</v>
          </cell>
          <cell r="C704" t="str">
            <v>Feasible</v>
          </cell>
          <cell r="D704" t="str">
            <v>Corporate</v>
          </cell>
          <cell r="E704" t="str">
            <v>PRA</v>
          </cell>
          <cell r="F704" t="str">
            <v>DNR Prod Facilty</v>
          </cell>
          <cell r="G704" t="str">
            <v>Corporate PRA</v>
          </cell>
          <cell r="H704" t="str">
            <v>NIP_D_Alakiri Node FOD_PRA</v>
          </cell>
          <cell r="I704" t="str">
            <v>Ranked OUT</v>
          </cell>
          <cell r="J704" t="str">
            <v>4. Oil Pre-FID</v>
          </cell>
          <cell r="K704" t="str">
            <v>PRA</v>
          </cell>
        </row>
        <row r="705">
          <cell r="B705" t="str">
            <v>NIP_D_ALEL_WSS_D01_F</v>
          </cell>
          <cell r="C705" t="str">
            <v>Feasible</v>
          </cell>
          <cell r="D705" t="str">
            <v>WSS</v>
          </cell>
          <cell r="E705" t="str">
            <v>ALEL</v>
          </cell>
          <cell r="F705" t="str">
            <v>OPUKUSHI1_FS</v>
          </cell>
          <cell r="G705" t="str">
            <v>NIP_BP06_Southern Swamp IOGP</v>
          </cell>
          <cell r="H705" t="str">
            <v>NIP_D_ALEL_WSS_D01</v>
          </cell>
          <cell r="I705" t="str">
            <v>Ranked IN</v>
          </cell>
          <cell r="J705" t="str">
            <v>6. New gas (NLNG)</v>
          </cell>
          <cell r="K705" t="str">
            <v>3. New Oil</v>
          </cell>
        </row>
        <row r="706">
          <cell r="B706" t="str">
            <v>NIP_D_ALEL_WSS_D02_F</v>
          </cell>
          <cell r="C706" t="str">
            <v>Feasible</v>
          </cell>
          <cell r="D706" t="str">
            <v>WSS</v>
          </cell>
          <cell r="E706" t="str">
            <v>ALEL</v>
          </cell>
          <cell r="F706" t="str">
            <v>OPUKUSHI1_FS</v>
          </cell>
          <cell r="G706" t="str">
            <v>NIP_BP06_Southern Swamp IOGP</v>
          </cell>
          <cell r="H706" t="str">
            <v>NIP_D_ALEL_WSS_D02</v>
          </cell>
          <cell r="I706" t="str">
            <v>Ranked IN</v>
          </cell>
          <cell r="J706" t="str">
            <v>6. New gas (NLNG)</v>
          </cell>
          <cell r="K706" t="str">
            <v>3. New Oil</v>
          </cell>
        </row>
        <row r="707">
          <cell r="B707" t="str">
            <v>NIP_D_ALKE_EES_D01_F</v>
          </cell>
          <cell r="C707" t="str">
            <v>Feasible</v>
          </cell>
          <cell r="D707" t="str">
            <v>EES</v>
          </cell>
          <cell r="E707" t="str">
            <v>ALKE</v>
          </cell>
          <cell r="F707" t="str">
            <v>ALAKIRI1_FS</v>
          </cell>
          <cell r="G707" t="str">
            <v>NIP_BP06_Alakiri Node FOD</v>
          </cell>
          <cell r="H707" t="str">
            <v>NIP_D_ALKE_EES_D01</v>
          </cell>
          <cell r="I707" t="str">
            <v>Ranked OUT</v>
          </cell>
          <cell r="J707" t="str">
            <v>4. Oil Pre-FID</v>
          </cell>
          <cell r="K707" t="str">
            <v>3. New Oil</v>
          </cell>
        </row>
        <row r="708">
          <cell r="B708" t="str">
            <v>NIP_D_ANGA_WSS_D01_F</v>
          </cell>
          <cell r="C708" t="str">
            <v>Feasible</v>
          </cell>
          <cell r="D708" t="str">
            <v>WSS</v>
          </cell>
          <cell r="E708" t="str">
            <v>ANGA</v>
          </cell>
          <cell r="F708" t="str">
            <v>OPUKUSHI1_FS</v>
          </cell>
          <cell r="G708" t="str">
            <v>NIP_BP06_Southern Swamp IOGP</v>
          </cell>
          <cell r="H708" t="str">
            <v>NIP_D_ANGA_WSS_D01</v>
          </cell>
          <cell r="I708" t="str">
            <v>Ranked IN</v>
          </cell>
          <cell r="J708" t="str">
            <v>6. New gas (NLNG)</v>
          </cell>
          <cell r="K708" t="str">
            <v>3. New Oil</v>
          </cell>
        </row>
        <row r="709">
          <cell r="B709" t="str">
            <v>NIP_D_ANGA_WSS_G01_F</v>
          </cell>
          <cell r="C709" t="str">
            <v>Feasible</v>
          </cell>
          <cell r="D709" t="str">
            <v>WSS</v>
          </cell>
          <cell r="E709" t="str">
            <v>ANGA</v>
          </cell>
          <cell r="F709" t="str">
            <v>NAG PF</v>
          </cell>
          <cell r="G709" t="e">
            <v>#N/A</v>
          </cell>
          <cell r="H709" t="str">
            <v>NIP_D_ANGA_WSS_G01</v>
          </cell>
          <cell r="I709" t="str">
            <v>Ranked OUT</v>
          </cell>
          <cell r="J709" t="str">
            <v>8. New gas (OKLNG)</v>
          </cell>
          <cell r="K709" t="str">
            <v>3. New Oil</v>
          </cell>
        </row>
        <row r="710">
          <cell r="B710" t="str">
            <v>NIP_D_AOU Module 1_PRA_F</v>
          </cell>
          <cell r="C710" t="str">
            <v>Feasible</v>
          </cell>
          <cell r="D710" t="str">
            <v>Corporate</v>
          </cell>
          <cell r="E710" t="str">
            <v>PRA</v>
          </cell>
          <cell r="F710" t="str">
            <v>DNR Prod Facilty</v>
          </cell>
          <cell r="G710" t="str">
            <v>Corporate PRA</v>
          </cell>
          <cell r="H710" t="str">
            <v>NIP_D_AOU Module 1_PRA</v>
          </cell>
          <cell r="I710" t="str">
            <v>Ranked IN</v>
          </cell>
          <cell r="J710" t="str">
            <v>4. Oil Pre-FID</v>
          </cell>
          <cell r="K710" t="str">
            <v>PRA</v>
          </cell>
        </row>
        <row r="711">
          <cell r="B711" t="str">
            <v>NIP_D_AOU Module 2_PRA_F</v>
          </cell>
          <cell r="C711" t="str">
            <v>Feasible</v>
          </cell>
          <cell r="D711" t="str">
            <v>Corporate</v>
          </cell>
          <cell r="E711" t="str">
            <v>PRA</v>
          </cell>
          <cell r="F711" t="str">
            <v>DNR Prod Facilty</v>
          </cell>
          <cell r="G711" t="str">
            <v>Corporate PRA</v>
          </cell>
          <cell r="H711" t="str">
            <v>NIP_D_AOU Module 2_PRA</v>
          </cell>
          <cell r="I711" t="str">
            <v>Ranked IN</v>
          </cell>
          <cell r="J711" t="str">
            <v>4. Oil Pre-FID</v>
          </cell>
          <cell r="K711" t="str">
            <v>PRA</v>
          </cell>
        </row>
        <row r="712">
          <cell r="B712" t="str">
            <v>NIP_D_AOU Module 3_PRA_F</v>
          </cell>
          <cell r="C712" t="str">
            <v>Feasible</v>
          </cell>
          <cell r="D712" t="str">
            <v>Corporate</v>
          </cell>
          <cell r="E712" t="str">
            <v>PRA</v>
          </cell>
          <cell r="F712" t="str">
            <v>DNR Prod Facilty</v>
          </cell>
          <cell r="G712" t="str">
            <v>Corporate PRA</v>
          </cell>
          <cell r="H712" t="str">
            <v>NIP_D_AOU Module 3_PRA</v>
          </cell>
          <cell r="I712" t="str">
            <v>Ranked OUT</v>
          </cell>
          <cell r="J712" t="str">
            <v>4. Oil Pre-FID</v>
          </cell>
          <cell r="K712" t="str">
            <v>PRA</v>
          </cell>
        </row>
        <row r="713">
          <cell r="B713" t="str">
            <v>NIP_D_ASAR_EES_D01_F</v>
          </cell>
          <cell r="C713" t="str">
            <v>Feasible</v>
          </cell>
          <cell r="D713" t="str">
            <v>EES</v>
          </cell>
          <cell r="E713" t="str">
            <v>ASAR</v>
          </cell>
          <cell r="F713" t="str">
            <v>BUGUMA_CREEK1_FS</v>
          </cell>
          <cell r="G713" t="str">
            <v>NIP_BP06_Buguma Creek IOGD</v>
          </cell>
          <cell r="H713" t="str">
            <v>NIP_D_ASAR_EES_D01</v>
          </cell>
          <cell r="I713" t="str">
            <v>Ranked OUT</v>
          </cell>
          <cell r="J713" t="str">
            <v>4. Oil Pre-FID</v>
          </cell>
          <cell r="K713" t="str">
            <v>3. New Oil</v>
          </cell>
        </row>
        <row r="714">
          <cell r="B714" t="str">
            <v>NIP_D_ASAR_EES_D02_F</v>
          </cell>
          <cell r="C714" t="str">
            <v>Feasible</v>
          </cell>
          <cell r="D714" t="str">
            <v>EES</v>
          </cell>
          <cell r="E714" t="str">
            <v>ASAR</v>
          </cell>
          <cell r="F714" t="str">
            <v>BUGUMA_CREEK1_FS</v>
          </cell>
          <cell r="G714" t="str">
            <v>NIP_BP06_Buguma Creek IOGD</v>
          </cell>
          <cell r="H714" t="str">
            <v>NIP_D_ASAR_EES_D02</v>
          </cell>
          <cell r="I714" t="str">
            <v>Ranked OUT</v>
          </cell>
          <cell r="J714" t="str">
            <v>4. Oil Pre-FID</v>
          </cell>
          <cell r="K714" t="str">
            <v>3. New Oil</v>
          </cell>
        </row>
        <row r="715">
          <cell r="B715" t="str">
            <v>NIP_D_ASSN_ELA_G30_F</v>
          </cell>
          <cell r="C715" t="str">
            <v>Feasible</v>
          </cell>
          <cell r="D715" t="str">
            <v>ELA</v>
          </cell>
          <cell r="E715" t="str">
            <v>ASSN</v>
          </cell>
          <cell r="F715" t="str">
            <v>NAG Cluster PF</v>
          </cell>
          <cell r="G715" t="e">
            <v>#N/A</v>
          </cell>
          <cell r="H715" t="str">
            <v>NIP_D_ASSN_ELA_G30</v>
          </cell>
          <cell r="I715" t="str">
            <v>Ranked IN</v>
          </cell>
          <cell r="J715" t="str">
            <v>6. New gas (NLNG)</v>
          </cell>
          <cell r="K715" t="str">
            <v>3. New Oil</v>
          </cell>
        </row>
        <row r="716">
          <cell r="B716" t="str">
            <v>NIP_D_AWNW_EES_D01_F</v>
          </cell>
          <cell r="C716" t="str">
            <v>Feasible</v>
          </cell>
          <cell r="D716" t="str">
            <v>EES</v>
          </cell>
          <cell r="E716" t="str">
            <v>AWNW</v>
          </cell>
          <cell r="F716" t="str">
            <v>EKULAMA2_FS</v>
          </cell>
          <cell r="G716" t="str">
            <v>NIP_BP06_Cawthorne Channel Node Ph-2</v>
          </cell>
          <cell r="H716" t="str">
            <v>NIP_D_AWNW_EES_D01</v>
          </cell>
          <cell r="I716" t="str">
            <v>Ranked IN</v>
          </cell>
          <cell r="J716" t="str">
            <v>4. Oil Pre-FID</v>
          </cell>
          <cell r="K716" t="str">
            <v>3. New Oil</v>
          </cell>
        </row>
        <row r="717">
          <cell r="B717" t="str">
            <v>NIP_D_AWNW_EES_D02_F</v>
          </cell>
          <cell r="C717" t="str">
            <v>Feasible</v>
          </cell>
          <cell r="D717" t="str">
            <v>EES</v>
          </cell>
          <cell r="E717" t="str">
            <v>AWNW</v>
          </cell>
          <cell r="F717" t="str">
            <v>EKULAMA1_FS</v>
          </cell>
          <cell r="G717" t="str">
            <v>NIP_BP06_Cawthorne Channel Node Ph-2</v>
          </cell>
          <cell r="H717" t="str">
            <v>NIP_D_AWNW_EES_D02</v>
          </cell>
          <cell r="I717" t="str">
            <v>Ranked IN</v>
          </cell>
          <cell r="J717" t="str">
            <v>4. Oil Pre-FID</v>
          </cell>
          <cell r="K717" t="str">
            <v>3. New Oil</v>
          </cell>
        </row>
        <row r="718">
          <cell r="B718" t="str">
            <v>NIP_D_AWNW_EES_D03_F</v>
          </cell>
          <cell r="C718" t="str">
            <v>Feasible</v>
          </cell>
          <cell r="D718" t="str">
            <v>EES</v>
          </cell>
          <cell r="E718" t="str">
            <v>AWNW</v>
          </cell>
          <cell r="F718" t="str">
            <v>EKULAMA2_FS</v>
          </cell>
          <cell r="G718" t="str">
            <v>NIP_BP06_Cawthorne Channel Node Ph-2</v>
          </cell>
          <cell r="H718" t="str">
            <v>NIP_D_AWNW_EES_D03</v>
          </cell>
          <cell r="I718" t="str">
            <v>Ranked IN</v>
          </cell>
          <cell r="J718" t="str">
            <v>4. Oil Pre-FID</v>
          </cell>
          <cell r="K718" t="str">
            <v>3. New Oil</v>
          </cell>
        </row>
        <row r="719">
          <cell r="B719" t="str">
            <v>NIP_D_AWOB_EES_D01_F</v>
          </cell>
          <cell r="C719" t="str">
            <v>Feasible</v>
          </cell>
          <cell r="D719" t="str">
            <v>EES</v>
          </cell>
          <cell r="E719" t="str">
            <v>AWOB</v>
          </cell>
          <cell r="F719" t="str">
            <v>AWOBA1_FS</v>
          </cell>
          <cell r="G719" t="str">
            <v>NIP_BP06_Cawthorne Channel Node Ph-2</v>
          </cell>
          <cell r="H719" t="str">
            <v>NIP_D_AWOB_EES_D01</v>
          </cell>
          <cell r="I719" t="str">
            <v>Ranked IN</v>
          </cell>
          <cell r="J719" t="str">
            <v>4. Oil Pre-FID</v>
          </cell>
          <cell r="K719" t="str">
            <v>3. New Oil</v>
          </cell>
        </row>
        <row r="720">
          <cell r="B720" t="str">
            <v>NIP_D_AWOB_EES_D02_F</v>
          </cell>
          <cell r="C720" t="str">
            <v>Feasible</v>
          </cell>
          <cell r="D720" t="str">
            <v>EES</v>
          </cell>
          <cell r="E720" t="str">
            <v>AWOB</v>
          </cell>
          <cell r="F720" t="str">
            <v>AWOBA1_FS</v>
          </cell>
          <cell r="G720" t="str">
            <v>NIP_BP06_Cawthorne Channel Node Ph-2</v>
          </cell>
          <cell r="H720" t="str">
            <v>NIP_D_AWOB_EES_D02</v>
          </cell>
          <cell r="I720" t="str">
            <v>Ranked IN</v>
          </cell>
          <cell r="J720" t="str">
            <v>4. Oil Pre-FID</v>
          </cell>
          <cell r="K720" t="str">
            <v>3. New Oil</v>
          </cell>
        </row>
        <row r="721">
          <cell r="B721" t="str">
            <v>NIP_D_AWOB_EES_G01_F</v>
          </cell>
          <cell r="C721" t="str">
            <v>Feasible</v>
          </cell>
          <cell r="D721" t="str">
            <v>EES</v>
          </cell>
          <cell r="E721" t="str">
            <v>AWOB</v>
          </cell>
          <cell r="F721" t="str">
            <v>NAG PF</v>
          </cell>
          <cell r="G721" t="e">
            <v>#N/A</v>
          </cell>
          <cell r="H721" t="str">
            <v>NIP_D_AWOB_EES_G01</v>
          </cell>
          <cell r="I721" t="str">
            <v>Ranked IN</v>
          </cell>
          <cell r="J721" t="str">
            <v>5. Ongoing Gas</v>
          </cell>
          <cell r="K721" t="str">
            <v>3. New Oil</v>
          </cell>
        </row>
        <row r="722">
          <cell r="B722" t="str">
            <v>NIP_D_AWOB_EES_P01_F</v>
          </cell>
          <cell r="C722" t="str">
            <v>Feasible</v>
          </cell>
          <cell r="D722" t="str">
            <v>EES</v>
          </cell>
          <cell r="E722" t="str">
            <v>AWOB</v>
          </cell>
          <cell r="F722" t="str">
            <v>AWOBA1_FS</v>
          </cell>
          <cell r="G722" t="str">
            <v>NIP_BP06_2006 LIO</v>
          </cell>
          <cell r="H722" t="str">
            <v>NIP_D_AWOB_EES_P01</v>
          </cell>
          <cell r="I722" t="str">
            <v>Ranked IN</v>
          </cell>
          <cell r="J722" t="str">
            <v>1. NFA</v>
          </cell>
          <cell r="K722" t="str">
            <v>2. LIO</v>
          </cell>
        </row>
        <row r="723">
          <cell r="B723" t="str">
            <v>NIP_D_AWOB_EES_R02_F</v>
          </cell>
          <cell r="C723" t="str">
            <v>Feasible</v>
          </cell>
          <cell r="D723" t="str">
            <v>EES</v>
          </cell>
          <cell r="E723" t="str">
            <v>AWOB</v>
          </cell>
          <cell r="F723" t="str">
            <v>AWOBA1_FS</v>
          </cell>
          <cell r="G723" t="str">
            <v>NIP_BP06_2007 LIO</v>
          </cell>
          <cell r="H723" t="str">
            <v>NIP_D_AWOB_EES_R02</v>
          </cell>
          <cell r="I723" t="str">
            <v>Ranked IN</v>
          </cell>
          <cell r="J723" t="str">
            <v>1. NFA</v>
          </cell>
          <cell r="K723" t="str">
            <v>2. LIO</v>
          </cell>
        </row>
        <row r="724">
          <cell r="B724" t="str">
            <v>NIP_D_Awoba Gas_PRA_F</v>
          </cell>
          <cell r="C724" t="str">
            <v>Feasible</v>
          </cell>
          <cell r="D724" t="str">
            <v>Corporate</v>
          </cell>
          <cell r="E724" t="str">
            <v>PRA</v>
          </cell>
          <cell r="F724" t="str">
            <v>DNR Prod Facilty</v>
          </cell>
          <cell r="G724" t="str">
            <v>Corporate PRA</v>
          </cell>
          <cell r="H724" t="str">
            <v>NIP_D_Awoba Gas_PRA</v>
          </cell>
          <cell r="I724" t="str">
            <v>Ranked IN</v>
          </cell>
          <cell r="J724" t="str">
            <v>1. NFA</v>
          </cell>
          <cell r="K724" t="str">
            <v>PRA</v>
          </cell>
        </row>
        <row r="725">
          <cell r="B725" t="str">
            <v>NIP_D_BATA_WNS_D01_F</v>
          </cell>
          <cell r="C725" t="str">
            <v>Feasible</v>
          </cell>
          <cell r="D725" t="str">
            <v>WNS</v>
          </cell>
          <cell r="E725" t="str">
            <v>BATA</v>
          </cell>
          <cell r="F725" t="str">
            <v>BATAN1_FS</v>
          </cell>
          <cell r="G725" t="str">
            <v>NIP_BP06_Batan FOD</v>
          </cell>
          <cell r="H725" t="str">
            <v>NIP_D_BATA_WNS_D01</v>
          </cell>
          <cell r="I725" t="str">
            <v>Ranked IN</v>
          </cell>
          <cell r="J725" t="str">
            <v>4. Oil Pre-FID</v>
          </cell>
          <cell r="K725" t="str">
            <v>3. New Oil</v>
          </cell>
        </row>
        <row r="726">
          <cell r="B726" t="str">
            <v>NIP_D_BATA_WNS_R03_F</v>
          </cell>
          <cell r="C726" t="str">
            <v>Feasible</v>
          </cell>
          <cell r="D726" t="str">
            <v>WNS</v>
          </cell>
          <cell r="E726" t="str">
            <v>BATA</v>
          </cell>
          <cell r="F726" t="str">
            <v>BATAN1_FS</v>
          </cell>
          <cell r="G726" t="str">
            <v>NIP_BP06_2008 LIO</v>
          </cell>
          <cell r="H726" t="str">
            <v>NIP_D_BATA_WNS_R03</v>
          </cell>
          <cell r="I726" t="str">
            <v>Ranked IN</v>
          </cell>
          <cell r="J726" t="str">
            <v>1. NFA</v>
          </cell>
          <cell r="K726" t="str">
            <v>2. LIO</v>
          </cell>
        </row>
        <row r="727">
          <cell r="B727" t="str">
            <v>NIP_D_BATA_WNS_T01_F</v>
          </cell>
          <cell r="C727" t="str">
            <v>Feasible</v>
          </cell>
          <cell r="D727" t="str">
            <v>WNS</v>
          </cell>
          <cell r="E727" t="str">
            <v>BATA</v>
          </cell>
          <cell r="F727" t="str">
            <v>BATAN1_FS</v>
          </cell>
          <cell r="G727" t="str">
            <v>NIP_BP06_2006 LIO</v>
          </cell>
          <cell r="H727" t="str">
            <v>NIP_D_BATA_WNS_T01</v>
          </cell>
          <cell r="I727" t="str">
            <v>Ranked IN</v>
          </cell>
          <cell r="J727" t="str">
            <v>1. NFA</v>
          </cell>
          <cell r="K727" t="str">
            <v>2. LIO</v>
          </cell>
        </row>
        <row r="728">
          <cell r="B728" t="str">
            <v>NIP_D_Batan FOD_PRA_F</v>
          </cell>
          <cell r="C728" t="str">
            <v>Feasible</v>
          </cell>
          <cell r="D728" t="str">
            <v>Corporate</v>
          </cell>
          <cell r="E728" t="str">
            <v>PRA</v>
          </cell>
          <cell r="F728" t="str">
            <v>DNR Prod Facilty</v>
          </cell>
          <cell r="G728" t="str">
            <v>Corporate PRA</v>
          </cell>
          <cell r="H728" t="str">
            <v>NIP_D_Batan FOD_PRA</v>
          </cell>
          <cell r="I728" t="str">
            <v>Ranked IN</v>
          </cell>
          <cell r="J728" t="str">
            <v>4. Oil Pre-FID</v>
          </cell>
          <cell r="K728" t="str">
            <v>PRA</v>
          </cell>
        </row>
        <row r="729">
          <cell r="B729" t="str">
            <v>NIP_D_BELE_EWS_B01_F</v>
          </cell>
          <cell r="C729" t="str">
            <v>Feasible</v>
          </cell>
          <cell r="D729" t="str">
            <v>EWS</v>
          </cell>
          <cell r="E729" t="str">
            <v>BELE</v>
          </cell>
          <cell r="F729" t="str">
            <v>BELEMA1_FS</v>
          </cell>
          <cell r="G729" t="str">
            <v>NIP_BP06_2006 LIO</v>
          </cell>
          <cell r="H729" t="str">
            <v>NIP_D_BELE_EWS_B01</v>
          </cell>
          <cell r="I729" t="str">
            <v>Ranked IN</v>
          </cell>
          <cell r="J729" t="str">
            <v>1. NFA</v>
          </cell>
          <cell r="K729" t="str">
            <v>2. LIO</v>
          </cell>
        </row>
        <row r="730">
          <cell r="B730" t="str">
            <v>NIP_D_BELE_EWS_D01_F</v>
          </cell>
          <cell r="C730" t="str">
            <v>Feasible</v>
          </cell>
          <cell r="D730" t="str">
            <v>EWS</v>
          </cell>
          <cell r="E730" t="str">
            <v>BELE</v>
          </cell>
          <cell r="F730" t="str">
            <v>BELEMA1_FS</v>
          </cell>
          <cell r="G730" t="str">
            <v>NIP_BP06_Belema-Belema North FOD</v>
          </cell>
          <cell r="H730" t="str">
            <v>NIP_D_BELE_EWS_D01</v>
          </cell>
          <cell r="I730" t="str">
            <v>Ranked OUT</v>
          </cell>
          <cell r="J730" t="str">
            <v>4. Oil Pre-FID</v>
          </cell>
          <cell r="K730" t="str">
            <v>3. New Oil</v>
          </cell>
        </row>
        <row r="731">
          <cell r="B731" t="str">
            <v>NIP_D_BELE_EWS_R01_F</v>
          </cell>
          <cell r="C731" t="str">
            <v>Feasible</v>
          </cell>
          <cell r="D731" t="str">
            <v>EWS</v>
          </cell>
          <cell r="E731" t="str">
            <v>BELE</v>
          </cell>
          <cell r="F731" t="str">
            <v>BELEMA1_FS</v>
          </cell>
          <cell r="G731" t="str">
            <v>NIP_BP06_2006 LIO</v>
          </cell>
          <cell r="H731" t="str">
            <v>NIP_D_BELE_EWS_R01</v>
          </cell>
          <cell r="I731" t="str">
            <v>Ranked IN</v>
          </cell>
          <cell r="J731" t="str">
            <v>1. NFA</v>
          </cell>
          <cell r="K731" t="str">
            <v>2. LIO</v>
          </cell>
        </row>
        <row r="732">
          <cell r="B732" t="str">
            <v>NIP_D_Belema-Belema North FOD_PRA_F</v>
          </cell>
          <cell r="C732" t="str">
            <v>Feasible</v>
          </cell>
          <cell r="D732" t="str">
            <v>Corporate</v>
          </cell>
          <cell r="E732" t="str">
            <v>PRA</v>
          </cell>
          <cell r="F732" t="str">
            <v>DNR Prod Facilty</v>
          </cell>
          <cell r="G732" t="str">
            <v>Corporate PRA</v>
          </cell>
          <cell r="H732" t="str">
            <v>NIP_D_Belema-Belema North FOD_PRA</v>
          </cell>
          <cell r="I732" t="str">
            <v>Ranked OUT</v>
          </cell>
          <cell r="J732" t="str">
            <v>4. Oil Pre-FID</v>
          </cell>
          <cell r="K732" t="str">
            <v>PRA</v>
          </cell>
        </row>
        <row r="733">
          <cell r="B733" t="str">
            <v>NIP_D_Benin Estuary Initial Development_PRA_F</v>
          </cell>
          <cell r="C733" t="str">
            <v>Feasible</v>
          </cell>
          <cell r="D733" t="str">
            <v>Corporate</v>
          </cell>
          <cell r="E733" t="str">
            <v>PRA</v>
          </cell>
          <cell r="F733" t="str">
            <v>DNR Prod Facilty</v>
          </cell>
          <cell r="G733" t="str">
            <v>Corporate PRA</v>
          </cell>
          <cell r="H733" t="str">
            <v>NIP_D_Benin Estuary Initial Development_PRA</v>
          </cell>
          <cell r="I733" t="str">
            <v>Ranked OUT</v>
          </cell>
          <cell r="J733" t="str">
            <v>4. Oil Pre-FID</v>
          </cell>
          <cell r="K733" t="str">
            <v>PRA</v>
          </cell>
        </row>
        <row r="734">
          <cell r="B734" t="str">
            <v>NIP_D_BENS_WSS_D01_F</v>
          </cell>
          <cell r="C734" t="str">
            <v>Feasible</v>
          </cell>
          <cell r="D734" t="str">
            <v>WSS</v>
          </cell>
          <cell r="E734" t="str">
            <v>BENS</v>
          </cell>
          <cell r="F734" t="str">
            <v>BENISEDE1_FS</v>
          </cell>
          <cell r="G734" t="str">
            <v>NIP_BP06_Southern Swamp IOGP</v>
          </cell>
          <cell r="H734" t="str">
            <v>NIP_D_BENS_WSS_D01</v>
          </cell>
          <cell r="I734" t="str">
            <v>Ranked IN</v>
          </cell>
          <cell r="J734" t="str">
            <v>6. New gas (NLNG)</v>
          </cell>
          <cell r="K734" t="str">
            <v>3. New Oil</v>
          </cell>
        </row>
        <row r="735">
          <cell r="B735" t="str">
            <v>NIP_D_BENS_WSS_G01_F</v>
          </cell>
          <cell r="C735" t="str">
            <v>Feasible</v>
          </cell>
          <cell r="D735" t="str">
            <v>WSS</v>
          </cell>
          <cell r="E735" t="str">
            <v>BENS</v>
          </cell>
          <cell r="F735" t="str">
            <v>NAG PF</v>
          </cell>
          <cell r="G735" t="e">
            <v>#N/A</v>
          </cell>
          <cell r="H735" t="str">
            <v>NIP_D_BENS_WSS_G01</v>
          </cell>
          <cell r="I735" t="str">
            <v>Ranked OUT</v>
          </cell>
          <cell r="J735" t="str">
            <v>8. New gas (OKLNG)</v>
          </cell>
          <cell r="K735" t="str">
            <v>3. New Oil</v>
          </cell>
        </row>
        <row r="736">
          <cell r="B736" t="str">
            <v>NIP_D_BENS_WSS_I01_F</v>
          </cell>
          <cell r="C736" t="str">
            <v>Feasible</v>
          </cell>
          <cell r="D736" t="str">
            <v>WSS</v>
          </cell>
          <cell r="E736" t="str">
            <v>BENS</v>
          </cell>
          <cell r="F736" t="str">
            <v>BENISEDE1_FS</v>
          </cell>
          <cell r="G736" t="str">
            <v>NIP_BP06_Southern Swamp IOGP</v>
          </cell>
          <cell r="H736" t="str">
            <v>NIP_D_BENS_WSS_I01</v>
          </cell>
          <cell r="I736" t="str">
            <v>Ranked IN</v>
          </cell>
          <cell r="J736" t="str">
            <v>6. New gas (NLNG)</v>
          </cell>
          <cell r="K736" t="str">
            <v>3. New Oil</v>
          </cell>
        </row>
        <row r="737">
          <cell r="B737" t="str">
            <v>NIP_D_BENS_WSS_R01_F</v>
          </cell>
          <cell r="C737" t="str">
            <v>Feasible</v>
          </cell>
          <cell r="D737" t="str">
            <v>WSS</v>
          </cell>
          <cell r="E737" t="str">
            <v>BENS</v>
          </cell>
          <cell r="F737" t="str">
            <v>BENISEDE1_FS</v>
          </cell>
          <cell r="G737" t="str">
            <v>NIP_BP06_2006 LIO</v>
          </cell>
          <cell r="H737" t="str">
            <v>NIP_D_BENS_WSS_R01</v>
          </cell>
          <cell r="I737" t="str">
            <v>Ranked IN</v>
          </cell>
          <cell r="J737" t="str">
            <v>1. NFA</v>
          </cell>
          <cell r="K737" t="str">
            <v>2. LIO</v>
          </cell>
        </row>
        <row r="738">
          <cell r="B738" t="str">
            <v>NIP_D_BENS_WSS_R02_F</v>
          </cell>
          <cell r="C738" t="str">
            <v>Feasible</v>
          </cell>
          <cell r="D738" t="str">
            <v>WSS</v>
          </cell>
          <cell r="E738" t="str">
            <v>BENS</v>
          </cell>
          <cell r="F738" t="str">
            <v>BENISEDE1_FS</v>
          </cell>
          <cell r="G738" t="str">
            <v>NIP_BP06_2007 LIO</v>
          </cell>
          <cell r="H738" t="str">
            <v>NIP_D_BENS_WSS_R02</v>
          </cell>
          <cell r="I738" t="str">
            <v>Ranked IN</v>
          </cell>
          <cell r="J738" t="str">
            <v>1. NFA</v>
          </cell>
          <cell r="K738" t="str">
            <v>2. LIO</v>
          </cell>
        </row>
        <row r="739">
          <cell r="B739" t="str">
            <v>NIP_D_BISE_ELA_D01_F</v>
          </cell>
          <cell r="C739" t="str">
            <v>Feasible</v>
          </cell>
          <cell r="D739" t="str">
            <v>ELA</v>
          </cell>
          <cell r="E739" t="str">
            <v>BISE</v>
          </cell>
          <cell r="F739" t="str">
            <v>IDU_NAOC1_FS</v>
          </cell>
          <cell r="G739" t="str">
            <v>NIP_BP06_Biseni Samabri FOD</v>
          </cell>
          <cell r="H739" t="str">
            <v>NIP_D_BISE_ELA_D01</v>
          </cell>
          <cell r="I739" t="str">
            <v>Ranked IN</v>
          </cell>
          <cell r="J739" t="str">
            <v>4. Oil Pre-FID</v>
          </cell>
          <cell r="K739" t="str">
            <v>3. New Oil</v>
          </cell>
        </row>
        <row r="740">
          <cell r="B740" t="str">
            <v>NIP_D_BISE_ELA_I01_F</v>
          </cell>
          <cell r="C740" t="str">
            <v>Feasible</v>
          </cell>
          <cell r="D740" t="str">
            <v>ELA</v>
          </cell>
          <cell r="E740" t="str">
            <v>BISE</v>
          </cell>
          <cell r="F740" t="str">
            <v>IDU_NAOC1_FS</v>
          </cell>
          <cell r="G740" t="str">
            <v>NIP_BP06_AG Solutions-Biseni</v>
          </cell>
          <cell r="H740" t="str">
            <v>NIP_D_BISE_ELA_I01</v>
          </cell>
          <cell r="I740" t="str">
            <v>Ranked IN</v>
          </cell>
          <cell r="J740" t="str">
            <v>4. Oil Pre-FID</v>
          </cell>
          <cell r="K740" t="str">
            <v>3. New Oil</v>
          </cell>
        </row>
        <row r="741">
          <cell r="B741" t="str">
            <v>NIP_D_BISE_ELA_R01_F</v>
          </cell>
          <cell r="C741" t="str">
            <v>Feasible</v>
          </cell>
          <cell r="D741" t="str">
            <v>ELA</v>
          </cell>
          <cell r="E741" t="str">
            <v>BISE</v>
          </cell>
          <cell r="F741" t="str">
            <v>IDU_NAOC1_FS</v>
          </cell>
          <cell r="G741" t="str">
            <v>NIP_BP06_2006 LIO</v>
          </cell>
          <cell r="H741" t="str">
            <v>NIP_D_BISE_ELA_R01</v>
          </cell>
          <cell r="I741" t="str">
            <v>Ranked IN</v>
          </cell>
          <cell r="J741" t="str">
            <v>1. NFA</v>
          </cell>
          <cell r="K741" t="str">
            <v>2. LIO</v>
          </cell>
        </row>
        <row r="742">
          <cell r="B742" t="str">
            <v>NIP_D_BOMA_WSS_G30_F</v>
          </cell>
          <cell r="C742" t="str">
            <v>Feasible</v>
          </cell>
          <cell r="D742" t="str">
            <v>WSS</v>
          </cell>
          <cell r="E742" t="str">
            <v>BOMA</v>
          </cell>
          <cell r="F742" t="str">
            <v>NAG Cluster PF</v>
          </cell>
          <cell r="G742" t="e">
            <v>#N/A</v>
          </cell>
          <cell r="H742" t="str">
            <v>NIP_D_BOMA_WSS_G30</v>
          </cell>
          <cell r="I742" t="str">
            <v>Ranked OUT</v>
          </cell>
          <cell r="J742" t="str">
            <v>8. New gas (OKLNG)</v>
          </cell>
          <cell r="K742" t="str">
            <v>3. New Oil</v>
          </cell>
        </row>
        <row r="743">
          <cell r="B743" t="str">
            <v>NIP_D_BONN_EES_D01_F</v>
          </cell>
          <cell r="C743" t="str">
            <v>Feasible</v>
          </cell>
          <cell r="D743" t="str">
            <v>EES</v>
          </cell>
          <cell r="E743" t="str">
            <v>BONN</v>
          </cell>
          <cell r="F743" t="str">
            <v>BONNY1_FS</v>
          </cell>
          <cell r="G743" t="str">
            <v>NIP_BP06_Bonny/Kalaekule IOGD</v>
          </cell>
          <cell r="H743" t="str">
            <v>NIP_D_BONN_EES_D01</v>
          </cell>
          <cell r="I743" t="str">
            <v>Ranked IN</v>
          </cell>
          <cell r="J743" t="str">
            <v>4. Oil Pre-FID</v>
          </cell>
          <cell r="K743" t="str">
            <v>3. New Oil</v>
          </cell>
        </row>
        <row r="744">
          <cell r="B744" t="str">
            <v>NIP_D_BONN_EES_D02_F</v>
          </cell>
          <cell r="C744" t="str">
            <v>Feasible</v>
          </cell>
          <cell r="D744" t="str">
            <v>EES</v>
          </cell>
          <cell r="E744" t="str">
            <v>BONN</v>
          </cell>
          <cell r="F744" t="str">
            <v>BONNY1_FS</v>
          </cell>
          <cell r="G744" t="str">
            <v>NIP_BP06_Bonny/Kalaekule IOGD</v>
          </cell>
          <cell r="H744" t="str">
            <v>NIP_D_BONN_EES_D02</v>
          </cell>
          <cell r="I744" t="str">
            <v>Ranked IN</v>
          </cell>
          <cell r="J744" t="str">
            <v>4. Oil Pre-FID</v>
          </cell>
          <cell r="K744" t="str">
            <v>3. New Oil</v>
          </cell>
        </row>
        <row r="745">
          <cell r="B745" t="str">
            <v>NIP_D_BONN_EES_I01_F</v>
          </cell>
          <cell r="C745" t="str">
            <v>Feasible</v>
          </cell>
          <cell r="D745" t="str">
            <v>EES</v>
          </cell>
          <cell r="E745" t="str">
            <v>BONN</v>
          </cell>
          <cell r="F745" t="str">
            <v>BONNY1_FS</v>
          </cell>
          <cell r="G745" t="str">
            <v>NIP_BP06_Bonny/Kalaekule IOGD</v>
          </cell>
          <cell r="H745" t="str">
            <v>NIP_D_BONN_EES_I01</v>
          </cell>
          <cell r="I745" t="str">
            <v>Ranked IN</v>
          </cell>
          <cell r="J745" t="str">
            <v>4. Oil Pre-FID</v>
          </cell>
          <cell r="K745" t="str">
            <v>3. New Oil</v>
          </cell>
        </row>
        <row r="746">
          <cell r="B746" t="str">
            <v>NIP_D_BONN_EES_R01_F</v>
          </cell>
          <cell r="C746" t="str">
            <v>Feasible</v>
          </cell>
          <cell r="D746" t="str">
            <v>EES</v>
          </cell>
          <cell r="E746" t="str">
            <v>BONN</v>
          </cell>
          <cell r="F746" t="str">
            <v>BONNY1_FS</v>
          </cell>
          <cell r="G746" t="str">
            <v>NIP_BP06_2006 LIO</v>
          </cell>
          <cell r="H746" t="str">
            <v>NIP_D_BONN_EES_R01</v>
          </cell>
          <cell r="I746" t="str">
            <v>Ranked IN</v>
          </cell>
          <cell r="J746" t="str">
            <v>1. NFA</v>
          </cell>
          <cell r="K746" t="str">
            <v>2. LIO</v>
          </cell>
        </row>
        <row r="747">
          <cell r="B747" t="str">
            <v>NIP_D_BONN_EES_R02_F</v>
          </cell>
          <cell r="C747" t="str">
            <v>Feasible</v>
          </cell>
          <cell r="D747" t="str">
            <v>EES</v>
          </cell>
          <cell r="E747" t="str">
            <v>BONN</v>
          </cell>
          <cell r="F747" t="str">
            <v>BONNY1_FS</v>
          </cell>
          <cell r="G747" t="str">
            <v>NIP_BP06_2007 LIO</v>
          </cell>
          <cell r="H747" t="str">
            <v>NIP_D_BONN_EES_R02</v>
          </cell>
          <cell r="I747" t="str">
            <v>Ranked IN</v>
          </cell>
          <cell r="J747" t="str">
            <v>1. NFA</v>
          </cell>
          <cell r="K747" t="str">
            <v>2. LIO</v>
          </cell>
        </row>
        <row r="748">
          <cell r="B748" t="str">
            <v>NIP_D_Bonny/Kalaekule IOGD_PRA_F</v>
          </cell>
          <cell r="C748" t="str">
            <v>Feasible</v>
          </cell>
          <cell r="D748" t="str">
            <v>Corporate</v>
          </cell>
          <cell r="E748" t="str">
            <v>PRA</v>
          </cell>
          <cell r="F748" t="str">
            <v>DNR Prod Facilty</v>
          </cell>
          <cell r="G748" t="str">
            <v>Corporate PRA</v>
          </cell>
          <cell r="H748" t="str">
            <v>NIP_D_Bonny/Kalaekule IOGD_PRA</v>
          </cell>
          <cell r="I748" t="str">
            <v>Ranked IN</v>
          </cell>
          <cell r="J748" t="str">
            <v>4. Oil Pre-FID</v>
          </cell>
          <cell r="K748" t="str">
            <v>PRA</v>
          </cell>
        </row>
        <row r="749">
          <cell r="B749" t="str">
            <v>NIP_D_BONT_EES_D02_F</v>
          </cell>
          <cell r="C749" t="str">
            <v>Feasible</v>
          </cell>
          <cell r="D749" t="str">
            <v>EES</v>
          </cell>
          <cell r="E749" t="str">
            <v>BONT</v>
          </cell>
          <cell r="F749" t="str">
            <v>BONNY1_FS</v>
          </cell>
          <cell r="G749" t="str">
            <v>NIP_BP06_Bonny/Kalaekule IOGD</v>
          </cell>
          <cell r="H749" t="str">
            <v>NIP_D_BONT_EES_D02</v>
          </cell>
          <cell r="I749" t="str">
            <v>Ranked IN</v>
          </cell>
          <cell r="J749" t="str">
            <v>4. Oil Pre-FID</v>
          </cell>
          <cell r="K749" t="str">
            <v>3. New Oil</v>
          </cell>
        </row>
        <row r="750">
          <cell r="B750" t="str">
            <v>NIP_D_BONT_EES_D03_F</v>
          </cell>
          <cell r="C750" t="str">
            <v>Feasible</v>
          </cell>
          <cell r="D750" t="str">
            <v>EES</v>
          </cell>
          <cell r="E750" t="str">
            <v>BONT</v>
          </cell>
          <cell r="F750" t="str">
            <v>BONNY1_FS</v>
          </cell>
          <cell r="G750" t="str">
            <v>NIP_BP06_Bonny/Kalaekule IOGD</v>
          </cell>
          <cell r="H750" t="str">
            <v>NIP_D_BONT_EES_D03</v>
          </cell>
          <cell r="I750" t="str">
            <v>Ranked IN</v>
          </cell>
          <cell r="J750" t="str">
            <v>4. Oil Pre-FID</v>
          </cell>
          <cell r="K750" t="str">
            <v>3. New Oil</v>
          </cell>
        </row>
        <row r="751">
          <cell r="B751" t="str">
            <v>NIP_D_BUBB_EWS_G30_F</v>
          </cell>
          <cell r="C751" t="str">
            <v>Feasible</v>
          </cell>
          <cell r="D751" t="str">
            <v>EWS</v>
          </cell>
          <cell r="E751" t="str">
            <v>BUBB</v>
          </cell>
          <cell r="F751" t="str">
            <v>Cluster 2A PF</v>
          </cell>
          <cell r="G751" t="str">
            <v>NIP_BP06_Cluster 2A</v>
          </cell>
          <cell r="H751" t="str">
            <v>NIP_D_BUBB_EWS_G30</v>
          </cell>
          <cell r="I751" t="str">
            <v>Ranked OUT</v>
          </cell>
          <cell r="J751" t="str">
            <v>8. New gas (OKLNG)</v>
          </cell>
          <cell r="K751" t="str">
            <v>3. New Oil</v>
          </cell>
        </row>
        <row r="752">
          <cell r="B752" t="str">
            <v>NIP_D_BUGC_EES_D01_F</v>
          </cell>
          <cell r="C752" t="str">
            <v>Feasible</v>
          </cell>
          <cell r="D752" t="str">
            <v>EES</v>
          </cell>
          <cell r="E752" t="str">
            <v>BUGC</v>
          </cell>
          <cell r="F752" t="str">
            <v>BUGUMA_CREEK1_FS</v>
          </cell>
          <cell r="G752" t="str">
            <v>NIP_BP06_Buguma Creek IOGD</v>
          </cell>
          <cell r="H752" t="str">
            <v>NIP_D_BUGC_EES_D01</v>
          </cell>
          <cell r="I752" t="str">
            <v>Ranked OUT</v>
          </cell>
          <cell r="J752" t="str">
            <v>4. Oil Pre-FID</v>
          </cell>
          <cell r="K752" t="str">
            <v>3. New Oil</v>
          </cell>
        </row>
        <row r="753">
          <cell r="B753" t="str">
            <v>NIP_D_BUGC_EES_D02_F</v>
          </cell>
          <cell r="C753" t="str">
            <v>Feasible</v>
          </cell>
          <cell r="D753" t="str">
            <v>EES</v>
          </cell>
          <cell r="E753" t="str">
            <v>BUGC</v>
          </cell>
          <cell r="F753" t="str">
            <v>BUGUMA_CREEK1_FS</v>
          </cell>
          <cell r="G753" t="str">
            <v>NIP_BP06_Buguma Creek IOGD</v>
          </cell>
          <cell r="H753" t="str">
            <v>NIP_D_BUGC_EES_D02</v>
          </cell>
          <cell r="I753" t="str">
            <v>Ranked OUT</v>
          </cell>
          <cell r="J753" t="str">
            <v>4. Oil Pre-FID</v>
          </cell>
          <cell r="K753" t="str">
            <v>3. New Oil</v>
          </cell>
        </row>
        <row r="754">
          <cell r="B754" t="str">
            <v>NIP_D_BUGC_EES_G01_F</v>
          </cell>
          <cell r="C754" t="str">
            <v>Feasible</v>
          </cell>
          <cell r="D754" t="str">
            <v>EES</v>
          </cell>
          <cell r="E754" t="str">
            <v>BUGC</v>
          </cell>
          <cell r="F754" t="str">
            <v>NAG PF</v>
          </cell>
          <cell r="G754" t="e">
            <v>#N/A</v>
          </cell>
          <cell r="H754" t="str">
            <v>NIP_D_BUGC_EES_G01</v>
          </cell>
          <cell r="I754" t="str">
            <v>Ranked IN</v>
          </cell>
          <cell r="J754" t="str">
            <v>5. Ongoing Gas</v>
          </cell>
          <cell r="K754" t="str">
            <v>3. New Oil</v>
          </cell>
        </row>
        <row r="755">
          <cell r="B755" t="str">
            <v>NIP_D_Buguma Creek IOGD_PRA_F</v>
          </cell>
          <cell r="C755" t="str">
            <v>Feasible</v>
          </cell>
          <cell r="D755" t="str">
            <v>Corporate</v>
          </cell>
          <cell r="E755" t="str">
            <v>PRA</v>
          </cell>
          <cell r="F755" t="str">
            <v>DNR Prod Facilty</v>
          </cell>
          <cell r="G755" t="str">
            <v>Corporate PRA</v>
          </cell>
          <cell r="H755" t="str">
            <v>NIP_D_Buguma Creek IOGD_PRA</v>
          </cell>
          <cell r="I755" t="str">
            <v>Ranked OUT</v>
          </cell>
          <cell r="J755" t="str">
            <v>4. Oil Pre-FID</v>
          </cell>
          <cell r="K755" t="str">
            <v>PRA</v>
          </cell>
        </row>
        <row r="756">
          <cell r="B756" t="str">
            <v>NIP_D_CAWC_EES_C01_F</v>
          </cell>
          <cell r="C756" t="str">
            <v>Feasible</v>
          </cell>
          <cell r="D756" t="str">
            <v>EES</v>
          </cell>
          <cell r="E756" t="str">
            <v>CAWC</v>
          </cell>
          <cell r="F756" t="str">
            <v>CAWTHORNE_CHANNEL1_FS</v>
          </cell>
          <cell r="G756" t="str">
            <v>NIP_BP06_Cawthorne Channel Oil</v>
          </cell>
          <cell r="H756" t="str">
            <v>NIP_D_CAWC_EES_C01</v>
          </cell>
          <cell r="I756" t="str">
            <v>Ranked IN</v>
          </cell>
          <cell r="J756" t="str">
            <v>3. Oil Post-FID</v>
          </cell>
          <cell r="K756" t="str">
            <v>3. New Oil</v>
          </cell>
        </row>
        <row r="757">
          <cell r="B757" t="str">
            <v>NIP_D_CAWC_EES_D02_F</v>
          </cell>
          <cell r="C757" t="str">
            <v>Feasible</v>
          </cell>
          <cell r="D757" t="str">
            <v>EES</v>
          </cell>
          <cell r="E757" t="str">
            <v>CAWC</v>
          </cell>
          <cell r="F757" t="str">
            <v>CAWTHORNE_CHANNEL3_FS</v>
          </cell>
          <cell r="G757" t="str">
            <v>NIP_BP06_Cawthorne Channel Node Ph-2</v>
          </cell>
          <cell r="H757" t="str">
            <v>NIP_D_CAWC_EES_D02</v>
          </cell>
          <cell r="I757" t="str">
            <v>Ranked IN</v>
          </cell>
          <cell r="J757" t="str">
            <v>4. Oil Pre-FID</v>
          </cell>
          <cell r="K757" t="str">
            <v>3. New Oil</v>
          </cell>
        </row>
        <row r="758">
          <cell r="B758" t="str">
            <v>NIP_D_CAWC_EES_G01_F</v>
          </cell>
          <cell r="C758" t="str">
            <v>Feasible</v>
          </cell>
          <cell r="D758" t="str">
            <v>EES</v>
          </cell>
          <cell r="E758" t="str">
            <v>CAWC</v>
          </cell>
          <cell r="F758" t="str">
            <v>NAG PF</v>
          </cell>
          <cell r="G758" t="e">
            <v>#N/A</v>
          </cell>
          <cell r="H758" t="str">
            <v>NIP_D_CAWC_EES_G01</v>
          </cell>
          <cell r="I758" t="str">
            <v>Ranked IN</v>
          </cell>
          <cell r="J758" t="str">
            <v>3. Oil Post-FID</v>
          </cell>
          <cell r="K758" t="str">
            <v>3. New Oil</v>
          </cell>
        </row>
        <row r="759">
          <cell r="B759" t="str">
            <v>NIP_D_CAWC_EES_L01_F</v>
          </cell>
          <cell r="C759" t="str">
            <v>Feasible</v>
          </cell>
          <cell r="D759" t="str">
            <v>EES</v>
          </cell>
          <cell r="E759" t="str">
            <v>CAWC</v>
          </cell>
          <cell r="F759" t="str">
            <v>CAWTHORNE_CHANNEL2_FS</v>
          </cell>
          <cell r="G759" t="str">
            <v>NIP_BP06_Cawthorne Channel Integrated Project</v>
          </cell>
          <cell r="H759" t="str">
            <v>NIP_D_CAWC_EES_L01</v>
          </cell>
          <cell r="I759" t="str">
            <v>Ranked IN</v>
          </cell>
          <cell r="J759" t="str">
            <v>3. Oil Post-FID</v>
          </cell>
          <cell r="K759" t="str">
            <v>3. New Oil</v>
          </cell>
        </row>
        <row r="760">
          <cell r="B760" t="str">
            <v>NIP_D_CAWC_EES_P01_F</v>
          </cell>
          <cell r="C760" t="str">
            <v>Feasible</v>
          </cell>
          <cell r="D760" t="str">
            <v>EES</v>
          </cell>
          <cell r="E760" t="str">
            <v>CAWC</v>
          </cell>
          <cell r="F760" t="str">
            <v>CAWTHORNE_CHANNEL1_FS</v>
          </cell>
          <cell r="G760" t="str">
            <v>NIP_BP06_Integrity</v>
          </cell>
          <cell r="H760" t="str">
            <v>NIP_D_CAWC_EES_P01</v>
          </cell>
          <cell r="I760" t="str">
            <v>Ranked IN</v>
          </cell>
          <cell r="J760" t="str">
            <v>1. NFA</v>
          </cell>
          <cell r="K760" t="str">
            <v>2. LIO</v>
          </cell>
        </row>
        <row r="761">
          <cell r="B761" t="str">
            <v>NIP_D_CAWC_EES_R01_F</v>
          </cell>
          <cell r="C761" t="str">
            <v>Feasible</v>
          </cell>
          <cell r="D761" t="str">
            <v>EES</v>
          </cell>
          <cell r="E761" t="str">
            <v>CAWC</v>
          </cell>
          <cell r="F761" t="str">
            <v>CAWTHORNE_CHANNEL3_FS</v>
          </cell>
          <cell r="G761" t="str">
            <v>NIP_BP06_2006 LIO</v>
          </cell>
          <cell r="H761" t="str">
            <v>NIP_D_CAWC_EES_R01</v>
          </cell>
          <cell r="I761" t="str">
            <v>Ranked IN</v>
          </cell>
          <cell r="J761" t="str">
            <v>1. NFA</v>
          </cell>
          <cell r="K761" t="str">
            <v>2. LIO</v>
          </cell>
        </row>
        <row r="762">
          <cell r="B762" t="str">
            <v>NIP_D_CAWC_EES_R02_F</v>
          </cell>
          <cell r="C762" t="str">
            <v>Feasible</v>
          </cell>
          <cell r="D762" t="str">
            <v>EES</v>
          </cell>
          <cell r="E762" t="str">
            <v>CAWC</v>
          </cell>
          <cell r="F762" t="str">
            <v>CAWTHORNE_CHANNEL1_FS</v>
          </cell>
          <cell r="G762" t="str">
            <v>NIP_BP06_2007 LIO</v>
          </cell>
          <cell r="H762" t="str">
            <v>NIP_D_CAWC_EES_R02</v>
          </cell>
          <cell r="I762" t="str">
            <v>Ranked IN</v>
          </cell>
          <cell r="J762" t="str">
            <v>1. NFA</v>
          </cell>
          <cell r="K762" t="str">
            <v>2. LIO</v>
          </cell>
        </row>
        <row r="763">
          <cell r="B763" t="str">
            <v>NIP_D_Cawthorne Channel Node Ph-2_PRA_F</v>
          </cell>
          <cell r="C763" t="str">
            <v>Feasible</v>
          </cell>
          <cell r="D763" t="str">
            <v>Corporate</v>
          </cell>
          <cell r="E763" t="str">
            <v>PRA</v>
          </cell>
          <cell r="F763" t="str">
            <v>DNR Prod Facilty</v>
          </cell>
          <cell r="G763" t="str">
            <v>Corporate PRA</v>
          </cell>
          <cell r="H763" t="str">
            <v>NIP_D_Cawthorne Channel Node Ph-2_PRA</v>
          </cell>
          <cell r="I763" t="str">
            <v>Ranked IN</v>
          </cell>
          <cell r="J763" t="str">
            <v>4. Oil Pre-FID</v>
          </cell>
          <cell r="K763" t="str">
            <v>PRA</v>
          </cell>
        </row>
        <row r="764">
          <cell r="B764" t="str">
            <v>NIP_D_Cawthorne Channel Oil_PRA_F</v>
          </cell>
          <cell r="C764" t="str">
            <v>Feasible</v>
          </cell>
          <cell r="D764" t="str">
            <v>Corporate</v>
          </cell>
          <cell r="E764" t="str">
            <v>PRA</v>
          </cell>
          <cell r="F764" t="str">
            <v>DNR Prod Facilty</v>
          </cell>
          <cell r="G764" t="str">
            <v>Corporate PRA</v>
          </cell>
          <cell r="H764" t="str">
            <v>NIP_D_Cawthorne Channel Oil_PRA</v>
          </cell>
          <cell r="I764" t="str">
            <v>Ranked IN</v>
          </cell>
          <cell r="J764" t="str">
            <v>4. Oil Pre-FID</v>
          </cell>
          <cell r="K764" t="str">
            <v>PRA</v>
          </cell>
        </row>
        <row r="765">
          <cell r="B765" t="str">
            <v>NIP_D_Cluster 2A_PRA_F</v>
          </cell>
          <cell r="C765" t="str">
            <v>Feasible</v>
          </cell>
          <cell r="D765" t="str">
            <v>Corporate</v>
          </cell>
          <cell r="E765" t="str">
            <v>PRA</v>
          </cell>
          <cell r="F765" t="str">
            <v>DNR Prod Facilty</v>
          </cell>
          <cell r="G765" t="str">
            <v>Corporate PRA</v>
          </cell>
          <cell r="H765" t="str">
            <v>NIP_D_Cluster 2A_PRA</v>
          </cell>
          <cell r="I765" t="str">
            <v>Ranked OUT</v>
          </cell>
          <cell r="J765" t="str">
            <v>8. New gas (OKLNG)</v>
          </cell>
          <cell r="K765" t="str">
            <v>PRA</v>
          </cell>
        </row>
        <row r="766">
          <cell r="B766" t="str">
            <v>NIP_D_Cluster 2B_PRA_F</v>
          </cell>
          <cell r="C766" t="str">
            <v>Feasible</v>
          </cell>
          <cell r="D766" t="str">
            <v>Corporate</v>
          </cell>
          <cell r="E766" t="str">
            <v>PRA</v>
          </cell>
          <cell r="F766" t="str">
            <v>DNR Prod Facilty</v>
          </cell>
          <cell r="G766" t="str">
            <v>Corporate PRA</v>
          </cell>
          <cell r="H766" t="str">
            <v>NIP_D_Cluster 2B_PRA</v>
          </cell>
          <cell r="I766" t="str">
            <v>Ranked OUT</v>
          </cell>
          <cell r="J766" t="str">
            <v>8. New gas (OKLNG)</v>
          </cell>
          <cell r="K766" t="str">
            <v>PRA</v>
          </cell>
        </row>
        <row r="767">
          <cell r="B767" t="str">
            <v>NIP_D_Cluster 6_PRA_F</v>
          </cell>
          <cell r="C767" t="str">
            <v>Feasible</v>
          </cell>
          <cell r="D767" t="str">
            <v>Corporate</v>
          </cell>
          <cell r="E767" t="str">
            <v>PRA</v>
          </cell>
          <cell r="F767" t="str">
            <v>DNR Prod Facilty</v>
          </cell>
          <cell r="G767" t="str">
            <v>Corporate PRA</v>
          </cell>
          <cell r="H767" t="str">
            <v>NIP_D_Cluster 6_PRA</v>
          </cell>
          <cell r="I767" t="str">
            <v>Ranked IN</v>
          </cell>
          <cell r="J767" t="str">
            <v>6. New gas (NLNG)</v>
          </cell>
          <cell r="K767" t="str">
            <v>PRA</v>
          </cell>
        </row>
        <row r="768">
          <cell r="B768" t="str">
            <v>NIP_D_Condensate Adjustment_F</v>
          </cell>
          <cell r="C768" t="str">
            <v>Feasible</v>
          </cell>
          <cell r="D768" t="str">
            <v>Management</v>
          </cell>
          <cell r="E768" t="str">
            <v>Adjustment</v>
          </cell>
          <cell r="F768" t="str">
            <v>Corporate Management</v>
          </cell>
          <cell r="G768" t="str">
            <v>NIP_BP06_NFA</v>
          </cell>
          <cell r="H768" t="str">
            <v>NIP_D_Condensate Adjustment</v>
          </cell>
          <cell r="I768" t="str">
            <v>Ranked IN</v>
          </cell>
          <cell r="J768" t="str">
            <v>1. NFA</v>
          </cell>
          <cell r="K768" t="str">
            <v>Adjustment</v>
          </cell>
        </row>
        <row r="769">
          <cell r="B769" t="str">
            <v>NIP_D_CORPORATE_PRA_F</v>
          </cell>
          <cell r="C769" t="str">
            <v>Feasible</v>
          </cell>
          <cell r="D769" t="str">
            <v>Corporate</v>
          </cell>
          <cell r="E769" t="str">
            <v>PRA</v>
          </cell>
          <cell r="F769" t="str">
            <v>DNR Prod Facilty</v>
          </cell>
          <cell r="G769" t="str">
            <v>Corporate PRA</v>
          </cell>
          <cell r="H769" t="str">
            <v>NIP_D_CORPORATE_PRA</v>
          </cell>
          <cell r="I769" t="str">
            <v>Ranked IN</v>
          </cell>
          <cell r="J769" t="str">
            <v>1. NFA</v>
          </cell>
          <cell r="K769" t="str">
            <v>PRA</v>
          </cell>
        </row>
        <row r="770">
          <cell r="B770" t="str">
            <v>NIP_D_DBUC_EWS_G30_F</v>
          </cell>
          <cell r="C770" t="str">
            <v>Feasible</v>
          </cell>
          <cell r="D770" t="str">
            <v>EWS</v>
          </cell>
          <cell r="E770" t="str">
            <v>DBUC</v>
          </cell>
          <cell r="F770" t="str">
            <v>Cluster 2A PF</v>
          </cell>
          <cell r="G770" t="str">
            <v>NIP_BP06_Cluster 2A</v>
          </cell>
          <cell r="H770" t="str">
            <v>NIP_D_DBUC_EWS_G30</v>
          </cell>
          <cell r="I770" t="str">
            <v>Ranked OUT</v>
          </cell>
          <cell r="J770" t="str">
            <v>8. New gas (OKLNG)</v>
          </cell>
          <cell r="K770" t="str">
            <v>3. New Oil</v>
          </cell>
        </row>
        <row r="771">
          <cell r="B771" t="str">
            <v>NIP_D_DBUC_EWS_I02_F</v>
          </cell>
          <cell r="C771" t="str">
            <v>Feasible</v>
          </cell>
          <cell r="D771" t="str">
            <v>EWS</v>
          </cell>
          <cell r="E771" t="str">
            <v>DBUC</v>
          </cell>
          <cell r="F771" t="str">
            <v>DIEBU_CREEK1_FS</v>
          </cell>
          <cell r="G771" t="str">
            <v>NIP_BP06_AG Solutions NunRiver DiebuCrk</v>
          </cell>
          <cell r="H771" t="str">
            <v>NIP_D_DBUC_EWS_I02</v>
          </cell>
          <cell r="I771" t="str">
            <v>Ranked IN</v>
          </cell>
          <cell r="J771" t="str">
            <v>4. Oil Pre-FID</v>
          </cell>
          <cell r="K771" t="str">
            <v>3. New Oil</v>
          </cell>
        </row>
        <row r="772">
          <cell r="B772" t="str">
            <v>NIP_D_DBUC_EWS_R02_F</v>
          </cell>
          <cell r="C772" t="str">
            <v>Feasible</v>
          </cell>
          <cell r="D772" t="str">
            <v>EWS</v>
          </cell>
          <cell r="E772" t="str">
            <v>DBUC</v>
          </cell>
          <cell r="F772" t="str">
            <v>DIEBU_CREEK1_FS</v>
          </cell>
          <cell r="G772" t="str">
            <v>NIP_BP06_2007 LIO</v>
          </cell>
          <cell r="H772" t="str">
            <v>NIP_D_DBUC_EWS_R02</v>
          </cell>
          <cell r="I772" t="str">
            <v>Ranked IN</v>
          </cell>
          <cell r="J772" t="str">
            <v>1. NFA</v>
          </cell>
          <cell r="K772" t="str">
            <v>2. LIO</v>
          </cell>
        </row>
        <row r="773">
          <cell r="B773" t="str">
            <v>NIP_D_DBUC_EWS_R03_F</v>
          </cell>
          <cell r="C773" t="str">
            <v>Feasible</v>
          </cell>
          <cell r="D773" t="str">
            <v>EWS</v>
          </cell>
          <cell r="E773" t="str">
            <v>DBUC</v>
          </cell>
          <cell r="F773" t="str">
            <v>DIEBU_CREEK1_FS</v>
          </cell>
          <cell r="G773" t="str">
            <v>NIP_BP06_2008 LIO</v>
          </cell>
          <cell r="H773" t="str">
            <v>NIP_D_DBUC_EWS_R03</v>
          </cell>
          <cell r="I773" t="str">
            <v>Ranked IN</v>
          </cell>
          <cell r="J773" t="str">
            <v>1. NFA</v>
          </cell>
          <cell r="K773" t="str">
            <v>2. LIO</v>
          </cell>
        </row>
        <row r="774">
          <cell r="B774" t="str">
            <v>NIP_D_DODN_WSS_G01_F</v>
          </cell>
          <cell r="C774" t="str">
            <v>Feasible</v>
          </cell>
          <cell r="D774" t="str">
            <v>WSS</v>
          </cell>
          <cell r="E774" t="str">
            <v>DODN</v>
          </cell>
          <cell r="F774" t="str">
            <v>NAG PF</v>
          </cell>
          <cell r="G774" t="e">
            <v>#N/A</v>
          </cell>
          <cell r="H774" t="str">
            <v>NIP_D_DODN_WSS_G01</v>
          </cell>
          <cell r="I774" t="str">
            <v>Ranked OUT</v>
          </cell>
          <cell r="J774" t="str">
            <v>8. New gas (OKLNG)</v>
          </cell>
          <cell r="K774" t="str">
            <v>3. New Oil</v>
          </cell>
        </row>
        <row r="775">
          <cell r="B775" t="str">
            <v>NIP_D_EA Phase 2_PRA_F</v>
          </cell>
          <cell r="C775" t="str">
            <v>Feasible</v>
          </cell>
          <cell r="D775" t="str">
            <v>Corporate</v>
          </cell>
          <cell r="E775" t="str">
            <v>PRA</v>
          </cell>
          <cell r="F775" t="str">
            <v>DNR Prod Facilty</v>
          </cell>
          <cell r="G775" t="str">
            <v>Corporate PRA</v>
          </cell>
          <cell r="H775" t="str">
            <v>NIP_D_EA Phase 2_PRA</v>
          </cell>
          <cell r="I775" t="str">
            <v>Ranked IN</v>
          </cell>
          <cell r="J775" t="str">
            <v>4. Oil Pre-FID</v>
          </cell>
          <cell r="K775" t="str">
            <v>PRA</v>
          </cell>
        </row>
        <row r="776">
          <cell r="B776" t="str">
            <v>NIP_D_East Domgas Growth_PRA_F</v>
          </cell>
          <cell r="C776" t="str">
            <v>Feasible</v>
          </cell>
          <cell r="D776" t="str">
            <v>Corporate</v>
          </cell>
          <cell r="E776" t="str">
            <v>PRA</v>
          </cell>
          <cell r="F776" t="str">
            <v>DNR Prod Facilty</v>
          </cell>
          <cell r="G776" t="str">
            <v>Corporate PRA</v>
          </cell>
          <cell r="H776" t="str">
            <v>NIP_D_East Domgas Growth_PRA</v>
          </cell>
          <cell r="I776" t="str">
            <v>Ranked IN</v>
          </cell>
          <cell r="J776" t="str">
            <v>7. New Gas (IPP)</v>
          </cell>
          <cell r="K776" t="str">
            <v>PRA</v>
          </cell>
        </row>
        <row r="777">
          <cell r="B777" t="str">
            <v>NIP_D_EAzz_OFS_D02_F</v>
          </cell>
          <cell r="C777" t="str">
            <v>Feasible</v>
          </cell>
          <cell r="D777" t="str">
            <v>OFS</v>
          </cell>
          <cell r="E777" t="str">
            <v>EAzz</v>
          </cell>
          <cell r="F777" t="str">
            <v>Offshore PF</v>
          </cell>
          <cell r="G777" t="str">
            <v>NIP_BP06_EA Phase 2</v>
          </cell>
          <cell r="H777" t="str">
            <v>NIP_D_EAzz_OFS_D02</v>
          </cell>
          <cell r="I777" t="str">
            <v>Ranked IN</v>
          </cell>
          <cell r="J777" t="str">
            <v>4. Oil Pre-FID</v>
          </cell>
          <cell r="K777" t="str">
            <v>3. New Oil</v>
          </cell>
        </row>
        <row r="778">
          <cell r="B778" t="str">
            <v>NIP_D_Egbema FOD_PRA_F</v>
          </cell>
          <cell r="C778" t="str">
            <v>Feasible</v>
          </cell>
          <cell r="D778" t="str">
            <v>Corporate</v>
          </cell>
          <cell r="E778" t="str">
            <v>PRA</v>
          </cell>
          <cell r="F778" t="str">
            <v>DNR Prod Facilty</v>
          </cell>
          <cell r="G778" t="str">
            <v>Corporate PRA</v>
          </cell>
          <cell r="H778" t="str">
            <v>NIP_D_Egbema FOD_PRA</v>
          </cell>
          <cell r="I778" t="str">
            <v>Ranked IN</v>
          </cell>
          <cell r="J778" t="str">
            <v>4. Oil Pre-FID</v>
          </cell>
          <cell r="K778" t="str">
            <v>PRA</v>
          </cell>
        </row>
        <row r="779">
          <cell r="B779" t="str">
            <v>NIP_D_Egbema Gas_PRA_F</v>
          </cell>
          <cell r="C779" t="str">
            <v>Feasible</v>
          </cell>
          <cell r="D779" t="str">
            <v>Corporate</v>
          </cell>
          <cell r="E779" t="str">
            <v>PRA</v>
          </cell>
          <cell r="F779" t="str">
            <v>DNR Prod Facilty</v>
          </cell>
          <cell r="G779" t="str">
            <v>Corporate PRA</v>
          </cell>
          <cell r="H779" t="str">
            <v>NIP_D_Egbema Gas_PRA</v>
          </cell>
          <cell r="I779" t="str">
            <v>Ranked IN</v>
          </cell>
          <cell r="J779" t="str">
            <v>8. New gas (OKLNG)</v>
          </cell>
          <cell r="K779" t="str">
            <v>PRA</v>
          </cell>
        </row>
        <row r="780">
          <cell r="B780" t="str">
            <v>NIP_D_EGBM_ELA_R01_F</v>
          </cell>
          <cell r="C780" t="str">
            <v>Feasible</v>
          </cell>
          <cell r="D780" t="str">
            <v>ELA</v>
          </cell>
          <cell r="E780" t="str">
            <v>EGBM</v>
          </cell>
          <cell r="F780" t="str">
            <v>EGBEMA1_FS</v>
          </cell>
          <cell r="G780" t="str">
            <v>NIP_BP06_2006 LIO</v>
          </cell>
          <cell r="H780" t="str">
            <v>NIP_D_EGBM_ELA_R01</v>
          </cell>
          <cell r="I780" t="str">
            <v>Ranked IN</v>
          </cell>
          <cell r="J780" t="str">
            <v>1. NFA</v>
          </cell>
          <cell r="K780" t="str">
            <v>2. LIO</v>
          </cell>
        </row>
        <row r="781">
          <cell r="B781" t="str">
            <v>NIP_D_Egbolom ID_PRA_F</v>
          </cell>
          <cell r="C781" t="str">
            <v>Feasible</v>
          </cell>
          <cell r="D781" t="str">
            <v>Corporate</v>
          </cell>
          <cell r="E781" t="str">
            <v>PRA</v>
          </cell>
          <cell r="F781" t="str">
            <v>DNR Prod Facilty</v>
          </cell>
          <cell r="G781" t="str">
            <v>Corporate PRA</v>
          </cell>
          <cell r="H781" t="str">
            <v>NIP_D_Egbolom ID_PRA</v>
          </cell>
          <cell r="I781" t="str">
            <v>Ranked IN</v>
          </cell>
          <cell r="J781" t="str">
            <v>4. Oil Pre-FID</v>
          </cell>
          <cell r="K781" t="str">
            <v>PRA</v>
          </cell>
        </row>
        <row r="782">
          <cell r="B782" t="str">
            <v>NIP_D_EGBW_ELA_D01_F</v>
          </cell>
          <cell r="C782" t="str">
            <v>Feasible</v>
          </cell>
          <cell r="D782" t="str">
            <v>ELA</v>
          </cell>
          <cell r="E782" t="str">
            <v>EGBW</v>
          </cell>
          <cell r="F782" t="str">
            <v>EGBEMA1_FS</v>
          </cell>
          <cell r="G782" t="str">
            <v>NIP_BP06_Egbema FOD</v>
          </cell>
          <cell r="H782" t="str">
            <v>NIP_D_EGBW_ELA_D01</v>
          </cell>
          <cell r="I782" t="str">
            <v>Ranked IN</v>
          </cell>
          <cell r="J782" t="str">
            <v>4. Oil Pre-FID</v>
          </cell>
          <cell r="K782" t="str">
            <v>3. New Oil</v>
          </cell>
        </row>
        <row r="783">
          <cell r="B783" t="str">
            <v>NIP_D_EGBW_ELA_G01_F</v>
          </cell>
          <cell r="C783" t="str">
            <v>Feasible</v>
          </cell>
          <cell r="D783" t="str">
            <v>ELA</v>
          </cell>
          <cell r="E783" t="str">
            <v>EGBW</v>
          </cell>
          <cell r="F783" t="str">
            <v>NAG PF</v>
          </cell>
          <cell r="G783" t="e">
            <v>#N/A</v>
          </cell>
          <cell r="H783" t="str">
            <v>NIP_D_EGBW_ELA_G01</v>
          </cell>
          <cell r="I783" t="e">
            <v>#N/A</v>
          </cell>
          <cell r="J783" t="e">
            <v>#N/A</v>
          </cell>
          <cell r="K783" t="str">
            <v>3. New Oil</v>
          </cell>
        </row>
        <row r="784">
          <cell r="B784" t="str">
            <v>NIP_D_EGBW_ELA_I01_F</v>
          </cell>
          <cell r="C784" t="str">
            <v>Feasible</v>
          </cell>
          <cell r="D784" t="str">
            <v>ELA</v>
          </cell>
          <cell r="E784" t="str">
            <v>EGBW</v>
          </cell>
          <cell r="F784" t="str">
            <v>EGBEMA1_FS</v>
          </cell>
          <cell r="G784" t="str">
            <v>NIP_BP06_Egbema Gas</v>
          </cell>
          <cell r="H784" t="str">
            <v>NIP_D_EGBW_ELA_I01</v>
          </cell>
          <cell r="I784" t="str">
            <v>Ranked IN</v>
          </cell>
          <cell r="J784" t="str">
            <v>4. Oil Pre-FID</v>
          </cell>
          <cell r="K784" t="str">
            <v>3. New Oil</v>
          </cell>
        </row>
        <row r="785">
          <cell r="B785" t="str">
            <v>NIP_D_EGGS_EEE_G01_F</v>
          </cell>
          <cell r="C785" t="str">
            <v>Feasible</v>
          </cell>
          <cell r="D785" t="str">
            <v>Corporate</v>
          </cell>
          <cell r="E785" t="str">
            <v>EEE</v>
          </cell>
          <cell r="F785" t="str">
            <v>DNR Prod Facilty</v>
          </cell>
          <cell r="G785" t="str">
            <v>Corporate - East</v>
          </cell>
          <cell r="H785" t="str">
            <v>NIP_D_EGGS_EEE_G01</v>
          </cell>
          <cell r="I785" t="str">
            <v>Ranked IN</v>
          </cell>
          <cell r="J785" t="str">
            <v>5. Ongoing Gas</v>
          </cell>
          <cell r="K785" t="str">
            <v>3. New Oil</v>
          </cell>
        </row>
        <row r="786">
          <cell r="B786" t="str">
            <v>NIP_D_EGGS_EEE_G02_F</v>
          </cell>
          <cell r="C786" t="str">
            <v>Feasible</v>
          </cell>
          <cell r="D786" t="str">
            <v>Corporate</v>
          </cell>
          <cell r="E786" t="str">
            <v>EEE</v>
          </cell>
          <cell r="F786" t="str">
            <v>DNR Prod Facilty</v>
          </cell>
          <cell r="G786" t="str">
            <v>Corporate - East</v>
          </cell>
          <cell r="H786" t="str">
            <v>NIP_D_EGGS_EEE_G02</v>
          </cell>
          <cell r="I786" t="str">
            <v>Ranked IN</v>
          </cell>
          <cell r="J786" t="str">
            <v>5. Ongoing Gas</v>
          </cell>
          <cell r="K786" t="str">
            <v>3. New Oil</v>
          </cell>
        </row>
        <row r="787">
          <cell r="B787" t="str">
            <v>NIP_D_EGLO_EWS_D01_F</v>
          </cell>
          <cell r="C787" t="str">
            <v>Feasible</v>
          </cell>
          <cell r="D787" t="str">
            <v>EWS</v>
          </cell>
          <cell r="E787" t="str">
            <v>EGLO</v>
          </cell>
          <cell r="F787" t="str">
            <v>SOKU1_FS</v>
          </cell>
          <cell r="G787" t="str">
            <v>NIP_BP06_Egbolom ID</v>
          </cell>
          <cell r="H787" t="str">
            <v>NIP_D_EGLO_EWS_D01</v>
          </cell>
          <cell r="I787" t="str">
            <v>Ranked IN</v>
          </cell>
          <cell r="J787" t="str">
            <v>4. Oil Pre-FID</v>
          </cell>
          <cell r="K787" t="str">
            <v>3. New Oil</v>
          </cell>
        </row>
        <row r="788">
          <cell r="B788" t="str">
            <v>NIP_D_EGWA_WNS_D01_F</v>
          </cell>
          <cell r="C788" t="str">
            <v>Feasible</v>
          </cell>
          <cell r="D788" t="str">
            <v>WNS</v>
          </cell>
          <cell r="E788" t="str">
            <v>EGWA</v>
          </cell>
          <cell r="F788" t="str">
            <v>EGWA1_FS</v>
          </cell>
          <cell r="G788" t="str">
            <v>NIP_BP06_Odidi node IOGP</v>
          </cell>
          <cell r="H788" t="str">
            <v>NIP_D_EGWA_WNS_D01</v>
          </cell>
          <cell r="I788" t="str">
            <v>Ranked IN</v>
          </cell>
          <cell r="J788" t="str">
            <v>4. Oil Pre-FID</v>
          </cell>
          <cell r="K788" t="str">
            <v>3. New Oil</v>
          </cell>
        </row>
        <row r="789">
          <cell r="B789" t="str">
            <v>NIP_D_EGWA_WNS_L01_F</v>
          </cell>
          <cell r="C789" t="str">
            <v>Feasible</v>
          </cell>
          <cell r="D789" t="str">
            <v>WNS</v>
          </cell>
          <cell r="E789" t="str">
            <v>EGWA</v>
          </cell>
          <cell r="F789" t="str">
            <v>EGWA2_FS</v>
          </cell>
          <cell r="G789" t="str">
            <v>NIP_BP06_Odidi node IOGP</v>
          </cell>
          <cell r="H789" t="str">
            <v>NIP_D_EGWA_WNS_L01</v>
          </cell>
          <cell r="I789" t="str">
            <v>Ranked IN</v>
          </cell>
          <cell r="J789" t="str">
            <v>4. Oil Pre-FID</v>
          </cell>
          <cell r="K789" t="str">
            <v>3. New Oil</v>
          </cell>
        </row>
        <row r="790">
          <cell r="B790" t="str">
            <v>NIP_D_EGWA_WNS_R01_F</v>
          </cell>
          <cell r="C790" t="str">
            <v>Feasible</v>
          </cell>
          <cell r="D790" t="str">
            <v>WNS</v>
          </cell>
          <cell r="E790" t="str">
            <v>EGWA</v>
          </cell>
          <cell r="F790" t="str">
            <v>EGWA2_FS</v>
          </cell>
          <cell r="G790" t="str">
            <v>NIP_BP06_Odidi node IOGP</v>
          </cell>
          <cell r="H790" t="str">
            <v>NIP_D_EGWA_WNS_R01</v>
          </cell>
          <cell r="I790" t="str">
            <v>Ranked IN</v>
          </cell>
          <cell r="J790" t="str">
            <v>1. NFA</v>
          </cell>
          <cell r="K790" t="str">
            <v>2. LIO</v>
          </cell>
        </row>
        <row r="791">
          <cell r="B791" t="str">
            <v>NIP_D_EGWA_WNS_R03_F</v>
          </cell>
          <cell r="C791" t="str">
            <v>Feasible</v>
          </cell>
          <cell r="D791" t="str">
            <v>WNS</v>
          </cell>
          <cell r="E791" t="str">
            <v>EGWA</v>
          </cell>
          <cell r="F791" t="str">
            <v>EGWA2_FS</v>
          </cell>
          <cell r="G791" t="str">
            <v>NIP_BP06_Odidi node IOGP</v>
          </cell>
          <cell r="H791" t="str">
            <v>NIP_D_EGWA_WNS_R03</v>
          </cell>
          <cell r="I791" t="str">
            <v>Ranked IN</v>
          </cell>
          <cell r="J791" t="str">
            <v>1. NFA</v>
          </cell>
          <cell r="K791" t="str">
            <v>2. LIO</v>
          </cell>
        </row>
        <row r="792">
          <cell r="B792" t="str">
            <v>NIP_D_EGWA_WNS_T01_F</v>
          </cell>
          <cell r="C792" t="str">
            <v>Feasible</v>
          </cell>
          <cell r="D792" t="str">
            <v>WNS</v>
          </cell>
          <cell r="E792" t="str">
            <v>EGWA</v>
          </cell>
          <cell r="F792" t="str">
            <v>EGWA2_FS</v>
          </cell>
          <cell r="G792" t="str">
            <v>NIP_BP06_Odidi node IOGP</v>
          </cell>
          <cell r="H792" t="str">
            <v>NIP_D_EGWA_WNS_T01</v>
          </cell>
          <cell r="I792" t="str">
            <v>Ranked IN</v>
          </cell>
          <cell r="J792" t="str">
            <v>1. NFA</v>
          </cell>
          <cell r="K792" t="str">
            <v>2. LIO</v>
          </cell>
        </row>
        <row r="793">
          <cell r="B793" t="str">
            <v>NIP_D_EJAz_OFS_D02_F</v>
          </cell>
          <cell r="C793" t="str">
            <v>Feasible</v>
          </cell>
          <cell r="D793" t="str">
            <v>OFS</v>
          </cell>
          <cell r="E793" t="str">
            <v>EJAz</v>
          </cell>
          <cell r="F793" t="str">
            <v>Offshore PF</v>
          </cell>
          <cell r="G793" t="str">
            <v>NIP_BP06_EA Phase 2</v>
          </cell>
          <cell r="H793" t="str">
            <v>NIP_D_EJAz_OFS_D02</v>
          </cell>
          <cell r="I793" t="str">
            <v>Ranked IN</v>
          </cell>
          <cell r="J793" t="str">
            <v>4. Oil Pre-FID</v>
          </cell>
          <cell r="K793" t="str">
            <v>3. New Oil</v>
          </cell>
        </row>
        <row r="794">
          <cell r="B794" t="str">
            <v>NIP_D_EKUL_EWS_B01_F</v>
          </cell>
          <cell r="C794" t="str">
            <v>Feasible</v>
          </cell>
          <cell r="D794" t="str">
            <v>EWS</v>
          </cell>
          <cell r="E794" t="str">
            <v>EKUL</v>
          </cell>
          <cell r="F794" t="str">
            <v>EKULAMA2_FS</v>
          </cell>
          <cell r="G794" t="str">
            <v>NIP_BP06_2006 LIO</v>
          </cell>
          <cell r="H794" t="str">
            <v>NIP_D_EKUL_EWS_B01</v>
          </cell>
          <cell r="I794" t="str">
            <v>Ranked IN</v>
          </cell>
          <cell r="J794" t="str">
            <v>1. NFA</v>
          </cell>
          <cell r="K794" t="str">
            <v>2. LIO</v>
          </cell>
        </row>
        <row r="795">
          <cell r="B795" t="str">
            <v>NIP_D_EKUL_EWS_R01_F</v>
          </cell>
          <cell r="C795" t="str">
            <v>Feasible</v>
          </cell>
          <cell r="D795" t="str">
            <v>EWS</v>
          </cell>
          <cell r="E795" t="str">
            <v>EKUL</v>
          </cell>
          <cell r="F795" t="str">
            <v>EKULAMA1_FS</v>
          </cell>
          <cell r="G795" t="str">
            <v>NIP_BP06_2006 LIO</v>
          </cell>
          <cell r="H795" t="str">
            <v>NIP_D_EKUL_EWS_R01</v>
          </cell>
          <cell r="I795" t="str">
            <v>Ranked IN</v>
          </cell>
          <cell r="J795" t="str">
            <v>1. NFA</v>
          </cell>
          <cell r="K795" t="str">
            <v>2. LIO</v>
          </cell>
        </row>
        <row r="796">
          <cell r="B796" t="str">
            <v>NIP_D_EKUL_EWS_R02_F</v>
          </cell>
          <cell r="C796" t="str">
            <v>Feasible</v>
          </cell>
          <cell r="D796" t="str">
            <v>EWS</v>
          </cell>
          <cell r="E796" t="str">
            <v>EKUL</v>
          </cell>
          <cell r="F796" t="str">
            <v>EKULAMA2_FS</v>
          </cell>
          <cell r="G796" t="str">
            <v>NIP_BP06_2007 LIO</v>
          </cell>
          <cell r="H796" t="str">
            <v>NIP_D_EKUL_EWS_R02</v>
          </cell>
          <cell r="I796" t="str">
            <v>Ranked IN</v>
          </cell>
          <cell r="J796" t="str">
            <v>1. NFA</v>
          </cell>
          <cell r="K796" t="str">
            <v>2. LIO</v>
          </cell>
        </row>
        <row r="797">
          <cell r="B797" t="str">
            <v>NIP_D_EKUL_EWS_R03_F</v>
          </cell>
          <cell r="C797" t="str">
            <v>Feasible</v>
          </cell>
          <cell r="D797" t="str">
            <v>EWS</v>
          </cell>
          <cell r="E797" t="str">
            <v>EKUL</v>
          </cell>
          <cell r="F797" t="str">
            <v>EKULAMA2_FS</v>
          </cell>
          <cell r="G797" t="str">
            <v>NIP_BP06_2008 LIO</v>
          </cell>
          <cell r="H797" t="str">
            <v>NIP_D_EKUL_EWS_R03</v>
          </cell>
          <cell r="I797" t="str">
            <v>Ranked IN</v>
          </cell>
          <cell r="J797" t="str">
            <v>1. NFA</v>
          </cell>
          <cell r="K797" t="str">
            <v>2. LIO</v>
          </cell>
        </row>
        <row r="798">
          <cell r="B798" t="str">
            <v>NIP_D_ELEP_EWS_G30_F</v>
          </cell>
          <cell r="C798" t="str">
            <v>Feasible</v>
          </cell>
          <cell r="D798" t="str">
            <v>EWS</v>
          </cell>
          <cell r="E798" t="str">
            <v>ELEP</v>
          </cell>
          <cell r="F798" t="str">
            <v>Cluster 2A PF</v>
          </cell>
          <cell r="G798" t="str">
            <v>NIP_BP06_Cluster 2A</v>
          </cell>
          <cell r="H798" t="str">
            <v>NIP_D_ELEP_EWS_G30</v>
          </cell>
          <cell r="I798" t="str">
            <v>Ranked OUT</v>
          </cell>
          <cell r="J798" t="str">
            <v>8. New gas (OKLNG)</v>
          </cell>
          <cell r="K798" t="str">
            <v>3. New Oil</v>
          </cell>
        </row>
        <row r="799">
          <cell r="B799" t="str">
            <v>NIP_D_ELWA_ELA_R01_F</v>
          </cell>
          <cell r="C799" t="str">
            <v>Feasible</v>
          </cell>
          <cell r="D799" t="str">
            <v>ELA</v>
          </cell>
          <cell r="E799" t="str">
            <v>ELWA</v>
          </cell>
          <cell r="F799" t="str">
            <v>AGBADA1_FS</v>
          </cell>
          <cell r="G799" t="str">
            <v>NIP_BP06_2006 LIO</v>
          </cell>
          <cell r="H799" t="str">
            <v>NIP_D_ELWA_ELA_R01</v>
          </cell>
          <cell r="I799" t="str">
            <v>Ranked IN</v>
          </cell>
          <cell r="J799" t="str">
            <v>1. NFA</v>
          </cell>
          <cell r="K799" t="str">
            <v>2. LIO</v>
          </cell>
        </row>
        <row r="800">
          <cell r="B800" t="str">
            <v>NIP_D_EPUZ_ELA_G01_F</v>
          </cell>
          <cell r="C800" t="str">
            <v>Feasible</v>
          </cell>
          <cell r="D800" t="str">
            <v>ELA</v>
          </cell>
          <cell r="E800" t="str">
            <v>EPUZ</v>
          </cell>
          <cell r="F800" t="str">
            <v>NAG PF</v>
          </cell>
          <cell r="G800" t="e">
            <v>#N/A</v>
          </cell>
          <cell r="H800" t="str">
            <v>NIP_D_EPUZ_ELA_G01</v>
          </cell>
          <cell r="I800" t="str">
            <v>Ranked IN</v>
          </cell>
          <cell r="J800" t="str">
            <v>6. New gas (NLNG)</v>
          </cell>
          <cell r="K800" t="str">
            <v>3. New Oil</v>
          </cell>
        </row>
        <row r="801">
          <cell r="B801" t="str">
            <v>NIP_D_ERMU_WLA_D01_F</v>
          </cell>
          <cell r="C801" t="str">
            <v>Feasible</v>
          </cell>
          <cell r="D801" t="str">
            <v>WLA</v>
          </cell>
          <cell r="E801" t="str">
            <v>ERMU</v>
          </cell>
          <cell r="F801" t="str">
            <v>ERIEMU1_FS</v>
          </cell>
          <cell r="G801" t="str">
            <v>NIP_BP06_AOU Module 1</v>
          </cell>
          <cell r="H801" t="str">
            <v>NIP_D_ERMU_WLA_D01</v>
          </cell>
          <cell r="I801" t="str">
            <v>Ranked IN</v>
          </cell>
          <cell r="J801" t="str">
            <v>4. Oil Pre-FID</v>
          </cell>
          <cell r="K801" t="str">
            <v>3. New Oil</v>
          </cell>
        </row>
        <row r="802">
          <cell r="B802" t="str">
            <v>NIP_D_ERMU_WLA_D02_F</v>
          </cell>
          <cell r="C802" t="str">
            <v>Feasible</v>
          </cell>
          <cell r="D802" t="str">
            <v>WLA</v>
          </cell>
          <cell r="E802" t="str">
            <v>ERMU</v>
          </cell>
          <cell r="F802" t="str">
            <v>ERIEMU1_FS</v>
          </cell>
          <cell r="G802" t="str">
            <v>NIP_BP06_AOU Module 2</v>
          </cell>
          <cell r="H802" t="str">
            <v>NIP_D_ERMU_WLA_D02</v>
          </cell>
          <cell r="I802" t="str">
            <v>Ranked IN</v>
          </cell>
          <cell r="J802" t="str">
            <v>4. Oil Pre-FID</v>
          </cell>
          <cell r="K802" t="str">
            <v>3. New Oil</v>
          </cell>
        </row>
        <row r="803">
          <cell r="B803" t="str">
            <v>NIP_D_ERMU_WLA_T01_F</v>
          </cell>
          <cell r="C803" t="str">
            <v>Feasible</v>
          </cell>
          <cell r="D803" t="str">
            <v>WLA</v>
          </cell>
          <cell r="E803" t="str">
            <v>ERMU</v>
          </cell>
          <cell r="F803" t="str">
            <v>ERIEMU1_FS</v>
          </cell>
          <cell r="G803" t="str">
            <v>NIP_BP06_2006 LIO</v>
          </cell>
          <cell r="H803" t="str">
            <v>NIP_D_ERMU_WLA_T01</v>
          </cell>
          <cell r="I803" t="str">
            <v>Ranked IN</v>
          </cell>
          <cell r="J803" t="str">
            <v>1. NFA</v>
          </cell>
          <cell r="K803" t="str">
            <v>2. LIO</v>
          </cell>
        </row>
        <row r="804">
          <cell r="B804" t="str">
            <v>NIP_D_ESCB_WNS_C01_F</v>
          </cell>
          <cell r="C804" t="str">
            <v>Feasible</v>
          </cell>
          <cell r="D804" t="str">
            <v>WNS</v>
          </cell>
          <cell r="E804" t="str">
            <v>ESCB</v>
          </cell>
          <cell r="F804" t="str">
            <v>ESCRAVOS_BEACH1_FS</v>
          </cell>
          <cell r="G804" t="str">
            <v>NIP_BP06_Escravos Beach Node Oil</v>
          </cell>
          <cell r="H804" t="str">
            <v>NIP_D_ESCB_WNS_C01</v>
          </cell>
          <cell r="I804" t="str">
            <v>Ranked OUT</v>
          </cell>
          <cell r="J804" t="str">
            <v>4. Oil Pre-FID</v>
          </cell>
          <cell r="K804" t="str">
            <v>3. New Oil</v>
          </cell>
        </row>
        <row r="805">
          <cell r="B805" t="str">
            <v>NIP_D_ESCB_WNS_D01_F</v>
          </cell>
          <cell r="C805" t="str">
            <v>Feasible</v>
          </cell>
          <cell r="D805" t="str">
            <v>WNS</v>
          </cell>
          <cell r="E805" t="str">
            <v>ESCB</v>
          </cell>
          <cell r="F805" t="str">
            <v>ESCRAVOS_BEACH1_FS</v>
          </cell>
          <cell r="G805" t="str">
            <v>NIP_BP06_Escravos Beach Node Oil</v>
          </cell>
          <cell r="H805" t="str">
            <v>NIP_D_ESCB_WNS_D01</v>
          </cell>
          <cell r="I805" t="str">
            <v>Ranked OUT</v>
          </cell>
          <cell r="J805" t="str">
            <v>4. Oil Pre-FID</v>
          </cell>
          <cell r="K805" t="str">
            <v>3. New Oil</v>
          </cell>
        </row>
        <row r="806">
          <cell r="B806" t="str">
            <v>NIP_D_ESCB_WNS_L01_F</v>
          </cell>
          <cell r="C806" t="str">
            <v>Feasible</v>
          </cell>
          <cell r="D806" t="str">
            <v>WNS</v>
          </cell>
          <cell r="E806" t="str">
            <v>ESCB</v>
          </cell>
          <cell r="F806" t="str">
            <v>ESCRAVOS_BEACH1_FS</v>
          </cell>
          <cell r="G806" t="str">
            <v>NIP_BP06_Escravos Beach Gaslift</v>
          </cell>
          <cell r="H806" t="str">
            <v>NIP_D_ESCB_WNS_L01</v>
          </cell>
          <cell r="I806" t="str">
            <v>Ranked IN</v>
          </cell>
          <cell r="J806" t="str">
            <v>4. Oil Pre-FID</v>
          </cell>
          <cell r="K806" t="str">
            <v>3. New Oil</v>
          </cell>
        </row>
        <row r="807">
          <cell r="B807" t="str">
            <v>NIP_D_ESCB_WNS_R01_F</v>
          </cell>
          <cell r="C807" t="str">
            <v>Feasible</v>
          </cell>
          <cell r="D807" t="str">
            <v>WNS</v>
          </cell>
          <cell r="E807" t="str">
            <v>ESCB</v>
          </cell>
          <cell r="F807" t="str">
            <v>ESCRAVOS_BEACH1_FS</v>
          </cell>
          <cell r="G807" t="str">
            <v>NIP_BP06_Integrity</v>
          </cell>
          <cell r="H807" t="str">
            <v>NIP_D_ESCB_WNS_R01</v>
          </cell>
          <cell r="I807" t="str">
            <v>Ranked IN</v>
          </cell>
          <cell r="J807" t="str">
            <v>1. NFA</v>
          </cell>
          <cell r="K807" t="str">
            <v>2. LIO</v>
          </cell>
        </row>
        <row r="808">
          <cell r="B808" t="str">
            <v>NIP_D_ESCB_WNS_S01_F</v>
          </cell>
          <cell r="C808" t="str">
            <v>Feasible</v>
          </cell>
          <cell r="D808" t="str">
            <v>WNS</v>
          </cell>
          <cell r="E808" t="str">
            <v>ESCB</v>
          </cell>
          <cell r="F808" t="str">
            <v>ESCRAVOS_BEACH1_FS</v>
          </cell>
          <cell r="G808" t="str">
            <v>NIP_BP06_Integrity</v>
          </cell>
          <cell r="H808" t="str">
            <v>NIP_D_ESCB_WNS_S01</v>
          </cell>
          <cell r="I808" t="str">
            <v>Ranked IN</v>
          </cell>
          <cell r="J808" t="str">
            <v>1. NFA</v>
          </cell>
          <cell r="K808" t="str">
            <v>2. LIO</v>
          </cell>
        </row>
        <row r="809">
          <cell r="B809" t="str">
            <v>NIP_D_ESCB_WNS_S02_F</v>
          </cell>
          <cell r="C809" t="str">
            <v>Feasible</v>
          </cell>
          <cell r="D809" t="str">
            <v>WNS</v>
          </cell>
          <cell r="E809" t="str">
            <v>ESCB</v>
          </cell>
          <cell r="F809" t="str">
            <v>ESCRAVOS_BEACH1_FS</v>
          </cell>
          <cell r="G809" t="str">
            <v>NIP_BP06_Integrity</v>
          </cell>
          <cell r="H809" t="str">
            <v>NIP_D_ESCB_WNS_S02</v>
          </cell>
          <cell r="I809" t="str">
            <v>Ranked IN</v>
          </cell>
          <cell r="J809" t="str">
            <v>1. NFA</v>
          </cell>
          <cell r="K809" t="str">
            <v>2. LIO</v>
          </cell>
        </row>
        <row r="810">
          <cell r="B810" t="str">
            <v>NIP_D_ESCB_WNS_T01_F</v>
          </cell>
          <cell r="C810" t="str">
            <v>Feasible</v>
          </cell>
          <cell r="D810" t="str">
            <v>WNS</v>
          </cell>
          <cell r="E810" t="str">
            <v>ESCB</v>
          </cell>
          <cell r="F810" t="str">
            <v>ESCRAVOS_BEACH1_FS</v>
          </cell>
          <cell r="G810" t="str">
            <v>NIP_BP06_Integrity</v>
          </cell>
          <cell r="H810" t="str">
            <v>NIP_D_ESCB_WNS_T01</v>
          </cell>
          <cell r="I810" t="str">
            <v>Ranked IN</v>
          </cell>
          <cell r="J810" t="str">
            <v>1. NFA</v>
          </cell>
          <cell r="K810" t="str">
            <v>2. LIO</v>
          </cell>
        </row>
        <row r="811">
          <cell r="B811" t="str">
            <v>NIP_D_Escravos Beach Gaslift_PRA_F</v>
          </cell>
          <cell r="C811" t="str">
            <v>Feasible</v>
          </cell>
          <cell r="D811" t="str">
            <v>Corporate</v>
          </cell>
          <cell r="E811" t="str">
            <v>PRA</v>
          </cell>
          <cell r="F811" t="str">
            <v>DNR Prod Facilty</v>
          </cell>
          <cell r="G811" t="str">
            <v>Corporate PRA</v>
          </cell>
          <cell r="H811" t="str">
            <v>NIP_D_Escravos Beach Gaslift_PRA</v>
          </cell>
          <cell r="I811" t="str">
            <v>Ranked IN</v>
          </cell>
          <cell r="J811" t="str">
            <v>4. Oil Pre-FID</v>
          </cell>
          <cell r="K811" t="str">
            <v>PRA</v>
          </cell>
        </row>
        <row r="812">
          <cell r="B812" t="str">
            <v>NIP_D_Escravos Beach Node Oil_PRA_F</v>
          </cell>
          <cell r="C812" t="str">
            <v>Feasible</v>
          </cell>
          <cell r="D812" t="str">
            <v>Corporate</v>
          </cell>
          <cell r="E812" t="str">
            <v>PRA</v>
          </cell>
          <cell r="F812" t="str">
            <v>DNR Prod Facilty</v>
          </cell>
          <cell r="G812" t="str">
            <v>Corporate PRA</v>
          </cell>
          <cell r="H812" t="str">
            <v>NIP_D_Escravos Beach Node Oil_PRA</v>
          </cell>
          <cell r="I812" t="str">
            <v>Ranked OUT</v>
          </cell>
          <cell r="J812" t="str">
            <v>1. NFA</v>
          </cell>
          <cell r="K812" t="str">
            <v>PRA</v>
          </cell>
        </row>
        <row r="813">
          <cell r="B813" t="str">
            <v>NIP_D_ETEL_ELA_D01_F</v>
          </cell>
          <cell r="C813" t="str">
            <v>Feasible</v>
          </cell>
          <cell r="D813" t="str">
            <v>ELA</v>
          </cell>
          <cell r="E813" t="str">
            <v>ETEL</v>
          </cell>
          <cell r="F813" t="str">
            <v>PLANNED_GBARAN2_FS</v>
          </cell>
          <cell r="G813" t="str">
            <v>NIP_BP06_GU Phase 1</v>
          </cell>
          <cell r="H813" t="str">
            <v>NIP_D_ETEL_ELA_D01</v>
          </cell>
          <cell r="I813" t="str">
            <v>Ranked IN</v>
          </cell>
          <cell r="J813" t="str">
            <v>5. Ongoing Gas</v>
          </cell>
          <cell r="K813" t="str">
            <v>3. New Oil</v>
          </cell>
        </row>
        <row r="814">
          <cell r="B814" t="str">
            <v>NIP_D_ETEL_ELA_D02_F</v>
          </cell>
          <cell r="C814" t="str">
            <v>Feasible</v>
          </cell>
          <cell r="D814" t="str">
            <v>ELA</v>
          </cell>
          <cell r="E814" t="str">
            <v>ETEL</v>
          </cell>
          <cell r="F814" t="str">
            <v>PLANNED_GBARAN2_FS</v>
          </cell>
          <cell r="G814" t="str">
            <v>NIP_BP06_Etelebou FOD</v>
          </cell>
          <cell r="H814" t="str">
            <v>NIP_D_ETEL_ELA_D02</v>
          </cell>
          <cell r="I814" t="str">
            <v>Ranked OUT</v>
          </cell>
          <cell r="J814" t="str">
            <v>4. Oil Pre-FID</v>
          </cell>
          <cell r="K814" t="str">
            <v>3. New Oil</v>
          </cell>
        </row>
        <row r="815">
          <cell r="B815" t="str">
            <v>NIP_D_ETEL_ELA_S01_F</v>
          </cell>
          <cell r="C815" t="str">
            <v>Feasible</v>
          </cell>
          <cell r="D815" t="str">
            <v>ELA</v>
          </cell>
          <cell r="E815" t="str">
            <v>ETEL</v>
          </cell>
          <cell r="F815" t="str">
            <v>ETELEBOU1_FS</v>
          </cell>
          <cell r="G815" t="str">
            <v>NIP_BP06_Integrity</v>
          </cell>
          <cell r="H815" t="str">
            <v>NIP_D_ETEL_ELA_S01</v>
          </cell>
          <cell r="I815" t="str">
            <v>Ranked IN</v>
          </cell>
          <cell r="J815" t="str">
            <v>1. NFA</v>
          </cell>
          <cell r="K815" t="str">
            <v>2. LIO</v>
          </cell>
        </row>
        <row r="816">
          <cell r="B816" t="str">
            <v>NIP_D_Etelebou FOD_PRA_F</v>
          </cell>
          <cell r="C816" t="str">
            <v>Feasible</v>
          </cell>
          <cell r="D816" t="str">
            <v>Corporate</v>
          </cell>
          <cell r="E816" t="str">
            <v>PRA</v>
          </cell>
          <cell r="F816" t="str">
            <v>DNR Prod Facilty</v>
          </cell>
          <cell r="G816" t="str">
            <v>Corporate PRA</v>
          </cell>
          <cell r="H816" t="str">
            <v>NIP_D_Etelebou FOD_PRA</v>
          </cell>
          <cell r="I816" t="str">
            <v>Ranked OUT</v>
          </cell>
          <cell r="J816" t="str">
            <v>4. Oil Pre-FID</v>
          </cell>
          <cell r="K816" t="str">
            <v>PRA</v>
          </cell>
        </row>
        <row r="817">
          <cell r="B817" t="str">
            <v>NIP_D_EVWR_WLA_D01_F</v>
          </cell>
          <cell r="C817" t="str">
            <v>Feasible</v>
          </cell>
          <cell r="D817" t="str">
            <v>WLA</v>
          </cell>
          <cell r="E817" t="str">
            <v>EVWR</v>
          </cell>
          <cell r="F817" t="str">
            <v>EVWRENI1_FS</v>
          </cell>
          <cell r="G817" t="str">
            <v>NIP_BP06_GUGG-Evwreni</v>
          </cell>
          <cell r="H817" t="str">
            <v>NIP_D_EVWR_WLA_D01</v>
          </cell>
          <cell r="I817" t="str">
            <v>Ranked OUT</v>
          </cell>
          <cell r="J817" t="str">
            <v>4. Oil Pre-FID</v>
          </cell>
          <cell r="K817" t="str">
            <v>3. New Oil</v>
          </cell>
        </row>
        <row r="818">
          <cell r="B818" t="str">
            <v>NIP_D_EVWR_WLA_I01_F</v>
          </cell>
          <cell r="C818" t="str">
            <v>Feasible</v>
          </cell>
          <cell r="D818" t="str">
            <v>WLA</v>
          </cell>
          <cell r="E818" t="str">
            <v>EVWR</v>
          </cell>
          <cell r="F818" t="str">
            <v>EVWRENI1_FS</v>
          </cell>
          <cell r="G818" t="str">
            <v>NIP_BP06_GUGG-Evwreni</v>
          </cell>
          <cell r="H818" t="str">
            <v>NIP_D_EVWR_WLA_I01</v>
          </cell>
          <cell r="I818" t="str">
            <v>Ranked OUT</v>
          </cell>
          <cell r="J818" t="str">
            <v>4. Oil Pre-FID</v>
          </cell>
          <cell r="K818" t="str">
            <v>3. New Oil</v>
          </cell>
        </row>
        <row r="819">
          <cell r="B819" t="str">
            <v>NIP_D_EVWR_WLA_L01_F</v>
          </cell>
          <cell r="C819" t="str">
            <v>Feasible</v>
          </cell>
          <cell r="D819" t="str">
            <v>WLA</v>
          </cell>
          <cell r="E819" t="str">
            <v>EVWR</v>
          </cell>
          <cell r="F819" t="str">
            <v>EVWRENI1_FS</v>
          </cell>
          <cell r="G819" t="str">
            <v>NIP_BP06_Evwreni Gaslift compressor</v>
          </cell>
          <cell r="H819" t="str">
            <v>NIP_D_EVWR_WLA_L01</v>
          </cell>
          <cell r="I819" t="str">
            <v>Ranked IN</v>
          </cell>
          <cell r="J819" t="str">
            <v>1. NFA</v>
          </cell>
          <cell r="K819" t="str">
            <v>3. New Oil</v>
          </cell>
        </row>
        <row r="820">
          <cell r="B820" t="str">
            <v>NIP_D_Evwreni Gaslift compressor_PRA_F</v>
          </cell>
          <cell r="C820" t="str">
            <v>Feasible</v>
          </cell>
          <cell r="D820" t="str">
            <v>Corporate</v>
          </cell>
          <cell r="E820" t="str">
            <v>PRA</v>
          </cell>
          <cell r="F820" t="str">
            <v>DNR Prod Facilty</v>
          </cell>
          <cell r="G820" t="str">
            <v>Corporate PRA</v>
          </cell>
          <cell r="H820" t="str">
            <v>NIP_D_Evwreni Gaslift compressor_PRA</v>
          </cell>
          <cell r="I820" t="str">
            <v>Ranked IN</v>
          </cell>
          <cell r="J820" t="str">
            <v>1. NFA</v>
          </cell>
          <cell r="K820" t="str">
            <v>PRA</v>
          </cell>
        </row>
        <row r="821">
          <cell r="B821" t="str">
            <v>NIP_D_FORC_WSS_C01_F</v>
          </cell>
          <cell r="C821" t="str">
            <v>Feasible</v>
          </cell>
          <cell r="D821" t="str">
            <v>WSS</v>
          </cell>
          <cell r="E821" t="str">
            <v>FORC</v>
          </cell>
          <cell r="F821" t="str">
            <v>FORCADOS4_FS</v>
          </cell>
          <cell r="G821" t="str">
            <v>NIP_BP06_Forcados workovers</v>
          </cell>
          <cell r="H821" t="str">
            <v>NIP_D_FORC_WSS_C01</v>
          </cell>
          <cell r="I821" t="str">
            <v>Ranked OUT</v>
          </cell>
          <cell r="J821" t="str">
            <v>1. NFA</v>
          </cell>
          <cell r="K821" t="str">
            <v>3. New Oil</v>
          </cell>
        </row>
        <row r="822">
          <cell r="B822" t="str">
            <v>NIP_D_FORC_WSS_D02_F</v>
          </cell>
          <cell r="C822" t="str">
            <v>Feasible</v>
          </cell>
          <cell r="D822" t="str">
            <v>WSS</v>
          </cell>
          <cell r="E822" t="str">
            <v>FORC</v>
          </cell>
          <cell r="F822" t="str">
            <v>FORCADOS4_FS</v>
          </cell>
          <cell r="G822" t="str">
            <v>NIP_BP06_FYIP</v>
          </cell>
          <cell r="H822" t="str">
            <v>NIP_D_FORC_WSS_D02</v>
          </cell>
          <cell r="I822" t="str">
            <v>Ranked IN</v>
          </cell>
          <cell r="J822" t="str">
            <v>3. Oil Post-FID</v>
          </cell>
          <cell r="K822" t="str">
            <v>3. New Oil</v>
          </cell>
        </row>
        <row r="823">
          <cell r="B823" t="str">
            <v>NIP_D_FORC_WSS_D04_F</v>
          </cell>
          <cell r="C823" t="str">
            <v>Feasible</v>
          </cell>
          <cell r="D823" t="str">
            <v>WSS</v>
          </cell>
          <cell r="E823" t="str">
            <v>FORC</v>
          </cell>
          <cell r="F823" t="str">
            <v>FORCADOS4_FS</v>
          </cell>
          <cell r="G823" t="str">
            <v>NIP_BP06_Forcados West</v>
          </cell>
          <cell r="H823" t="str">
            <v>NIP_D_FORC_WSS_D04</v>
          </cell>
          <cell r="I823" t="str">
            <v>Ranked IN</v>
          </cell>
          <cell r="J823" t="str">
            <v>4. Oil Pre-FID</v>
          </cell>
          <cell r="K823" t="str">
            <v>3. New Oil</v>
          </cell>
        </row>
        <row r="824">
          <cell r="B824" t="str">
            <v>NIP_D_FORC_WSS_D07_F</v>
          </cell>
          <cell r="C824" t="str">
            <v>Feasible</v>
          </cell>
          <cell r="D824" t="str">
            <v>WSS</v>
          </cell>
          <cell r="E824" t="str">
            <v>FORC</v>
          </cell>
          <cell r="F824" t="str">
            <v>FORCADOS3_FS</v>
          </cell>
          <cell r="G824" t="str">
            <v>NIP_BP06_Forcados FOD 2</v>
          </cell>
          <cell r="H824" t="str">
            <v>NIP_D_FORC_WSS_D07</v>
          </cell>
          <cell r="I824" t="str">
            <v>Ranked IN</v>
          </cell>
          <cell r="J824" t="str">
            <v>4. Oil Pre-FID</v>
          </cell>
          <cell r="K824" t="str">
            <v>3. New Oil</v>
          </cell>
        </row>
        <row r="825">
          <cell r="B825" t="str">
            <v>NIP_D_FORC_WSS_D08_F</v>
          </cell>
          <cell r="C825" t="str">
            <v>Feasible</v>
          </cell>
          <cell r="D825" t="str">
            <v>WSS</v>
          </cell>
          <cell r="E825" t="str">
            <v>FORC</v>
          </cell>
          <cell r="F825" t="str">
            <v>FORCADOS2_FS</v>
          </cell>
          <cell r="G825" t="str">
            <v>NIP_BP06_Forcados FOD  1</v>
          </cell>
          <cell r="H825" t="str">
            <v>NIP_D_FORC_WSS_D08</v>
          </cell>
          <cell r="I825" t="str">
            <v>Ranked IN</v>
          </cell>
          <cell r="J825" t="str">
            <v>4. Oil Pre-FID</v>
          </cell>
          <cell r="K825" t="str">
            <v>3. New Oil</v>
          </cell>
        </row>
        <row r="826">
          <cell r="B826" t="str">
            <v>NIP_D_FORC_WSS_D09_F</v>
          </cell>
          <cell r="C826" t="str">
            <v>Feasible</v>
          </cell>
          <cell r="D826" t="str">
            <v>WSS</v>
          </cell>
          <cell r="E826" t="str">
            <v>FORC</v>
          </cell>
          <cell r="F826" t="str">
            <v>FORCADOS3_FS</v>
          </cell>
          <cell r="G826" t="str">
            <v>NIP_BP06_Forcados FOD 2</v>
          </cell>
          <cell r="H826" t="str">
            <v>NIP_D_FORC_WSS_D09</v>
          </cell>
          <cell r="I826" t="str">
            <v>Ranked IN</v>
          </cell>
          <cell r="J826" t="str">
            <v>4. Oil Pre-FID</v>
          </cell>
          <cell r="K826" t="str">
            <v>3. New Oil</v>
          </cell>
        </row>
        <row r="827">
          <cell r="B827" t="str">
            <v>NIP_D_FORC_WSS_G01_F</v>
          </cell>
          <cell r="C827" t="str">
            <v>Feasible</v>
          </cell>
          <cell r="D827" t="str">
            <v>WSS</v>
          </cell>
          <cell r="E827" t="str">
            <v>FORC</v>
          </cell>
          <cell r="F827" t="str">
            <v>NAG PF</v>
          </cell>
          <cell r="G827" t="e">
            <v>#N/A</v>
          </cell>
          <cell r="H827" t="str">
            <v>NIP_D_FORC_WSS_G01</v>
          </cell>
          <cell r="I827" t="str">
            <v>Ranked IN</v>
          </cell>
          <cell r="J827" t="str">
            <v>6. New gas (NLNG)</v>
          </cell>
          <cell r="K827" t="str">
            <v>3. New Oil</v>
          </cell>
        </row>
        <row r="828">
          <cell r="B828" t="str">
            <v>NIP_D_FORC_WSS_L01_F</v>
          </cell>
          <cell r="C828" t="str">
            <v>Feasible</v>
          </cell>
          <cell r="D828" t="str">
            <v>WSS</v>
          </cell>
          <cell r="E828" t="str">
            <v>FORC</v>
          </cell>
          <cell r="F828" t="str">
            <v>FORCADOS4_FS</v>
          </cell>
          <cell r="G828" t="str">
            <v>NIP_BP06_FYIP</v>
          </cell>
          <cell r="H828" t="str">
            <v>NIP_D_FORC_WSS_L01</v>
          </cell>
          <cell r="I828" t="str">
            <v>Ranked IN</v>
          </cell>
          <cell r="J828" t="str">
            <v>3. Oil Post-FID</v>
          </cell>
          <cell r="K828" t="str">
            <v>3. New Oil</v>
          </cell>
        </row>
        <row r="829">
          <cell r="B829" t="str">
            <v>NIP_D_FORC_WSS_L02_F</v>
          </cell>
          <cell r="C829" t="str">
            <v>Feasible</v>
          </cell>
          <cell r="D829" t="str">
            <v>WSS</v>
          </cell>
          <cell r="E829" t="str">
            <v>FORC</v>
          </cell>
          <cell r="F829" t="str">
            <v>FORCADOS2_FS</v>
          </cell>
          <cell r="G829" t="str">
            <v>NIP_BP06_FYIP</v>
          </cell>
          <cell r="H829" t="str">
            <v>NIP_D_FORC_WSS_L02</v>
          </cell>
          <cell r="I829" t="str">
            <v>Ranked IN</v>
          </cell>
          <cell r="J829" t="str">
            <v>3. Oil Post-FID</v>
          </cell>
          <cell r="K829" t="str">
            <v>3. New Oil</v>
          </cell>
        </row>
        <row r="830">
          <cell r="B830" t="str">
            <v>NIP_D_FORC_WSS_L03_F</v>
          </cell>
          <cell r="C830" t="str">
            <v>Feasible</v>
          </cell>
          <cell r="D830" t="str">
            <v>WSS</v>
          </cell>
          <cell r="E830" t="str">
            <v>FORC</v>
          </cell>
          <cell r="F830" t="str">
            <v>FORCADOS4_FS</v>
          </cell>
          <cell r="G830" t="str">
            <v>NIP_BP06_FYIP</v>
          </cell>
          <cell r="H830" t="str">
            <v>NIP_D_FORC_WSS_L03</v>
          </cell>
          <cell r="I830" t="str">
            <v>Ranked IN</v>
          </cell>
          <cell r="J830" t="str">
            <v>3. Oil Post-FID</v>
          </cell>
          <cell r="K830" t="str">
            <v>3. New Oil</v>
          </cell>
        </row>
        <row r="831">
          <cell r="B831" t="str">
            <v>NIP_D_FORC_WSS_L04_F</v>
          </cell>
          <cell r="C831" t="str">
            <v>Feasible</v>
          </cell>
          <cell r="D831" t="str">
            <v>WSS</v>
          </cell>
          <cell r="E831" t="str">
            <v>FORC</v>
          </cell>
          <cell r="F831" t="str">
            <v>FORCADOS3_FS</v>
          </cell>
          <cell r="G831" t="str">
            <v>NIP_BP06_Forcados CIW</v>
          </cell>
          <cell r="H831" t="str">
            <v>NIP_D_FORC_WSS_L04</v>
          </cell>
          <cell r="I831" t="str">
            <v>Ranked IN</v>
          </cell>
          <cell r="J831" t="str">
            <v>3. Oil Post-FID</v>
          </cell>
          <cell r="K831" t="str">
            <v>3. New Oil</v>
          </cell>
        </row>
        <row r="832">
          <cell r="B832" t="str">
            <v>NIP_D_FORC_WSS_L05_F</v>
          </cell>
          <cell r="C832" t="str">
            <v>Feasible</v>
          </cell>
          <cell r="D832" t="str">
            <v>WSS</v>
          </cell>
          <cell r="E832" t="str">
            <v>FORC</v>
          </cell>
          <cell r="F832" t="str">
            <v>FORCADOS4_FS</v>
          </cell>
          <cell r="G832" t="str">
            <v>NIP_BP06_FYIP</v>
          </cell>
          <cell r="H832" t="str">
            <v>NIP_D_FORC_WSS_L05</v>
          </cell>
          <cell r="I832" t="str">
            <v>Ranked IN</v>
          </cell>
          <cell r="J832" t="str">
            <v>3. Oil Post-FID</v>
          </cell>
          <cell r="K832" t="str">
            <v>3. New Oil</v>
          </cell>
        </row>
        <row r="833">
          <cell r="B833" t="str">
            <v>NIP_D_FORC_WSS_W01_F</v>
          </cell>
          <cell r="C833" t="str">
            <v>Feasible</v>
          </cell>
          <cell r="D833" t="str">
            <v>WSS</v>
          </cell>
          <cell r="E833" t="str">
            <v>FORC</v>
          </cell>
          <cell r="F833" t="str">
            <v>FORCADOS4_FS</v>
          </cell>
          <cell r="G833" t="str">
            <v>NIP_BP06_Forcados FOD 2</v>
          </cell>
          <cell r="H833" t="str">
            <v>NIP_D_FORC_WSS_W01</v>
          </cell>
          <cell r="I833" t="str">
            <v>Ranked IN</v>
          </cell>
          <cell r="J833" t="str">
            <v>4. Oil Pre-FID</v>
          </cell>
          <cell r="K833" t="str">
            <v>3. New Oil</v>
          </cell>
        </row>
        <row r="834">
          <cell r="B834" t="str">
            <v>NIP_D_Forcados CIW_PRA_F</v>
          </cell>
          <cell r="C834" t="str">
            <v>Feasible</v>
          </cell>
          <cell r="D834" t="str">
            <v>Corporate</v>
          </cell>
          <cell r="E834" t="str">
            <v>PRA</v>
          </cell>
          <cell r="F834" t="str">
            <v>DNR Prod Facilty</v>
          </cell>
          <cell r="G834" t="str">
            <v>Corporate PRA</v>
          </cell>
          <cell r="H834" t="str">
            <v>NIP_D_Forcados CIW_PRA</v>
          </cell>
          <cell r="I834" t="str">
            <v>Ranked IN</v>
          </cell>
          <cell r="J834" t="str">
            <v>4. Oil Pre-FID</v>
          </cell>
          <cell r="K834" t="str">
            <v>PRA</v>
          </cell>
        </row>
        <row r="835">
          <cell r="B835" t="str">
            <v>NIP_D_Forcados FOD  1_PRA_F</v>
          </cell>
          <cell r="C835" t="str">
            <v>Feasible</v>
          </cell>
          <cell r="D835" t="str">
            <v>Corporate</v>
          </cell>
          <cell r="E835" t="str">
            <v>PRA</v>
          </cell>
          <cell r="F835" t="str">
            <v>DNR Prod Facilty</v>
          </cell>
          <cell r="G835" t="str">
            <v>Corporate PRA</v>
          </cell>
          <cell r="H835" t="str">
            <v>NIP_D_Forcados FOD  1_PRA</v>
          </cell>
          <cell r="I835" t="str">
            <v>Ranked IN</v>
          </cell>
          <cell r="J835" t="str">
            <v>4. Oil Pre-FID</v>
          </cell>
          <cell r="K835" t="str">
            <v>PRA</v>
          </cell>
        </row>
        <row r="836">
          <cell r="B836" t="str">
            <v>NIP_D_Forcados FOD 2_PRA_F</v>
          </cell>
          <cell r="C836" t="str">
            <v>Feasible</v>
          </cell>
          <cell r="D836" t="str">
            <v>Corporate</v>
          </cell>
          <cell r="E836" t="str">
            <v>PRA</v>
          </cell>
          <cell r="F836" t="str">
            <v>DNR Prod Facilty</v>
          </cell>
          <cell r="G836" t="str">
            <v>Corporate PRA</v>
          </cell>
          <cell r="H836" t="str">
            <v>NIP_D_Forcados FOD 2_PRA</v>
          </cell>
          <cell r="I836" t="str">
            <v>Ranked IN</v>
          </cell>
          <cell r="J836" t="str">
            <v>4. Oil Pre-FID</v>
          </cell>
          <cell r="K836" t="str">
            <v>PRA</v>
          </cell>
        </row>
        <row r="837">
          <cell r="B837" t="str">
            <v>NIP_D_Forcados West_PRA_F</v>
          </cell>
          <cell r="C837" t="str">
            <v>Feasible</v>
          </cell>
          <cell r="D837" t="str">
            <v>Corporate</v>
          </cell>
          <cell r="E837" t="str">
            <v>PRA</v>
          </cell>
          <cell r="F837" t="str">
            <v>DNR Prod Facilty</v>
          </cell>
          <cell r="G837" t="str">
            <v>Corporate PRA</v>
          </cell>
          <cell r="H837" t="str">
            <v>NIP_D_Forcados West_PRA</v>
          </cell>
          <cell r="I837" t="str">
            <v>Ranked IN</v>
          </cell>
          <cell r="J837" t="str">
            <v>4. Oil Pre-FID</v>
          </cell>
          <cell r="K837" t="str">
            <v>PRA</v>
          </cell>
        </row>
        <row r="838">
          <cell r="B838" t="str">
            <v>NIP_D_Forcados Workovers_PRA_F</v>
          </cell>
          <cell r="C838" t="str">
            <v>Feasible</v>
          </cell>
          <cell r="D838" t="str">
            <v>Corporate</v>
          </cell>
          <cell r="E838" t="str">
            <v>PRA</v>
          </cell>
          <cell r="F838" t="str">
            <v>DNR Prod Facilty</v>
          </cell>
          <cell r="G838" t="str">
            <v>Corporate PRA</v>
          </cell>
          <cell r="H838" t="str">
            <v>NIP_D_Forcados Workovers_PRA</v>
          </cell>
          <cell r="I838" t="str">
            <v>Ranked OUT</v>
          </cell>
          <cell r="J838" t="str">
            <v>4. Oil Pre-FID</v>
          </cell>
          <cell r="K838" t="str">
            <v>PRA</v>
          </cell>
        </row>
        <row r="839">
          <cell r="B839" t="str">
            <v>NIP_D_Forcados Yokri NAG_PRA_F</v>
          </cell>
          <cell r="C839" t="str">
            <v>Feasible</v>
          </cell>
          <cell r="D839" t="str">
            <v>Corporate</v>
          </cell>
          <cell r="E839" t="str">
            <v>PRA</v>
          </cell>
          <cell r="F839" t="str">
            <v>DNR Prod Facilty</v>
          </cell>
          <cell r="G839" t="str">
            <v>Corporate PRA</v>
          </cell>
          <cell r="H839" t="str">
            <v>NIP_D_Forcados Yokri NAG_PRA</v>
          </cell>
          <cell r="I839" t="str">
            <v>Ranked IN</v>
          </cell>
          <cell r="J839" t="str">
            <v>6. New gas (NLNG)</v>
          </cell>
          <cell r="K839" t="str">
            <v>PRA</v>
          </cell>
        </row>
        <row r="840">
          <cell r="B840" t="str">
            <v>NIP_D_FYIP Facilities Cost_F</v>
          </cell>
          <cell r="C840" t="str">
            <v>Feasible</v>
          </cell>
          <cell r="D840" t="str">
            <v>Facility Costs</v>
          </cell>
          <cell r="E840" t="str">
            <v>FYIP</v>
          </cell>
          <cell r="F840" t="str">
            <v>DNR Prod Facilty</v>
          </cell>
          <cell r="G840" t="str">
            <v>Corporate - Facility</v>
          </cell>
          <cell r="H840" t="str">
            <v>NIP_D_FYIP Facilities Cost</v>
          </cell>
          <cell r="I840" t="str">
            <v>Ranked IN</v>
          </cell>
          <cell r="J840" t="str">
            <v>3. Oil Post-FID</v>
          </cell>
          <cell r="K840" t="str">
            <v>Facilities</v>
          </cell>
        </row>
        <row r="841">
          <cell r="B841" t="str">
            <v>NIP_D_FYIP_PRA_F</v>
          </cell>
          <cell r="C841" t="str">
            <v>Feasible</v>
          </cell>
          <cell r="D841" t="str">
            <v>Corporate</v>
          </cell>
          <cell r="E841" t="str">
            <v>PRA</v>
          </cell>
          <cell r="F841" t="str">
            <v>DNR Prod Facilty</v>
          </cell>
          <cell r="G841" t="str">
            <v>Corporate PRA</v>
          </cell>
          <cell r="H841" t="str">
            <v>NIP_D_FYIP_PRA</v>
          </cell>
          <cell r="I841" t="str">
            <v>Ranked IN</v>
          </cell>
          <cell r="J841" t="str">
            <v>3. Oil Post-FID</v>
          </cell>
          <cell r="K841" t="str">
            <v>PRA</v>
          </cell>
        </row>
        <row r="842">
          <cell r="B842" t="str">
            <v>NIP_D_GBAR_ELA_D01_F</v>
          </cell>
          <cell r="C842" t="str">
            <v>Feasible</v>
          </cell>
          <cell r="D842" t="str">
            <v>ELA</v>
          </cell>
          <cell r="E842" t="str">
            <v>GBAR</v>
          </cell>
          <cell r="F842" t="str">
            <v>PLANNED_GBARAN2_FS</v>
          </cell>
          <cell r="G842" t="str">
            <v>NIP_BP06_GU Phase 1</v>
          </cell>
          <cell r="H842" t="str">
            <v>NIP_D_GBAR_ELA_D01</v>
          </cell>
          <cell r="I842" t="str">
            <v>Ranked IN</v>
          </cell>
          <cell r="J842" t="str">
            <v>5. Ongoing Gas</v>
          </cell>
          <cell r="K842" t="str">
            <v>3. New Oil</v>
          </cell>
        </row>
        <row r="843">
          <cell r="B843" t="str">
            <v>NIP_D_GBAR_ELA_G01_F</v>
          </cell>
          <cell r="C843" t="str">
            <v>Feasible</v>
          </cell>
          <cell r="D843" t="str">
            <v>ELA</v>
          </cell>
          <cell r="E843" t="str">
            <v>GBAR</v>
          </cell>
          <cell r="F843" t="str">
            <v>NAG PF</v>
          </cell>
          <cell r="G843" t="e">
            <v>#N/A</v>
          </cell>
          <cell r="H843" t="str">
            <v>NIP_D_GBAR_ELA_G01</v>
          </cell>
          <cell r="I843" t="str">
            <v>Ranked IN</v>
          </cell>
          <cell r="J843" t="str">
            <v>5. Ongoing Gas</v>
          </cell>
          <cell r="K843" t="str">
            <v>3. New Oil</v>
          </cell>
        </row>
        <row r="844">
          <cell r="B844" t="str">
            <v>NIP_D_GBAR_ELA_G02_F</v>
          </cell>
          <cell r="C844" t="str">
            <v>Feasible</v>
          </cell>
          <cell r="D844" t="str">
            <v>ELA</v>
          </cell>
          <cell r="E844" t="str">
            <v>GBAR</v>
          </cell>
          <cell r="F844" t="str">
            <v>NAG PF</v>
          </cell>
          <cell r="G844" t="e">
            <v>#N/A</v>
          </cell>
          <cell r="H844" t="str">
            <v>NIP_D_GBAR_ELA_G02</v>
          </cell>
          <cell r="I844" t="str">
            <v>Ranked IN</v>
          </cell>
          <cell r="J844" t="str">
            <v>6. New gas (NLNG)</v>
          </cell>
          <cell r="K844" t="str">
            <v>3. New Oil</v>
          </cell>
        </row>
        <row r="845">
          <cell r="B845" t="str">
            <v>NIP_D_GBAR_ELA_G04_F</v>
          </cell>
          <cell r="C845" t="str">
            <v>Feasible</v>
          </cell>
          <cell r="D845" t="str">
            <v>ELA</v>
          </cell>
          <cell r="E845" t="str">
            <v>GBAR</v>
          </cell>
          <cell r="F845" t="str">
            <v>NAG PF</v>
          </cell>
          <cell r="G845" t="e">
            <v>#N/A</v>
          </cell>
          <cell r="H845" t="str">
            <v>NIP_D_GBAR_ELA_G04</v>
          </cell>
          <cell r="I845" t="str">
            <v>Ranked IN</v>
          </cell>
          <cell r="J845" t="str">
            <v>7. New Gas (IPP)</v>
          </cell>
          <cell r="K845" t="str">
            <v>3. New Oil</v>
          </cell>
        </row>
        <row r="846">
          <cell r="B846" t="str">
            <v>NIP_D_GBAR_ELA_R01_F</v>
          </cell>
          <cell r="C846" t="str">
            <v>Feasible</v>
          </cell>
          <cell r="D846" t="str">
            <v>ELA</v>
          </cell>
          <cell r="E846" t="str">
            <v>GBAR</v>
          </cell>
          <cell r="F846" t="str">
            <v>KOLO_CREEK1_FS</v>
          </cell>
          <cell r="G846" t="str">
            <v>NIP_BP06_2006 LIO</v>
          </cell>
          <cell r="H846" t="str">
            <v>NIP_D_GBAR_ELA_R01</v>
          </cell>
          <cell r="I846" t="str">
            <v>Ranked IN</v>
          </cell>
          <cell r="J846" t="str">
            <v>1. NFA</v>
          </cell>
          <cell r="K846" t="str">
            <v>2. LIO</v>
          </cell>
        </row>
        <row r="847">
          <cell r="B847" t="str">
            <v>NIP_D_Gbaran Ubie Phase 1 Facilities Cost_F</v>
          </cell>
          <cell r="C847" t="str">
            <v>Feasible</v>
          </cell>
          <cell r="D847" t="str">
            <v>Facility Costs</v>
          </cell>
          <cell r="E847" t="str">
            <v>GBAR</v>
          </cell>
          <cell r="F847" t="str">
            <v>DNR Prod Facilty</v>
          </cell>
          <cell r="G847" t="str">
            <v>Corporate - Facility</v>
          </cell>
          <cell r="H847" t="str">
            <v>NIP_D_Gbaran Ubie Phase 1 Facilities Cost</v>
          </cell>
          <cell r="I847" t="str">
            <v>Ranked IN</v>
          </cell>
          <cell r="J847" t="str">
            <v>5. Ongoing Gas</v>
          </cell>
          <cell r="K847" t="str">
            <v>Facilities</v>
          </cell>
        </row>
        <row r="848">
          <cell r="B848" t="str">
            <v>NIP_D_GBET_WNS_C01_F</v>
          </cell>
          <cell r="C848" t="str">
            <v>Feasible</v>
          </cell>
          <cell r="D848" t="str">
            <v>WNS</v>
          </cell>
          <cell r="E848" t="str">
            <v>GBET</v>
          </cell>
          <cell r="F848" t="str">
            <v>JONES_CREEK1_FS</v>
          </cell>
          <cell r="G848" t="str">
            <v>NIP_BP06_Gbetiokun/Abiala ID</v>
          </cell>
          <cell r="H848" t="str">
            <v>NIP_D_GBET_WNS_C01</v>
          </cell>
          <cell r="I848" t="str">
            <v>Ranked IN</v>
          </cell>
          <cell r="J848" t="str">
            <v>4. Oil Pre-FID</v>
          </cell>
          <cell r="K848" t="str">
            <v>3. New Oil</v>
          </cell>
        </row>
        <row r="849">
          <cell r="B849" t="str">
            <v>NIP_D_GBET_WNS_D01_F</v>
          </cell>
          <cell r="C849" t="str">
            <v>Feasible</v>
          </cell>
          <cell r="D849" t="str">
            <v>WNS</v>
          </cell>
          <cell r="E849" t="str">
            <v>GBET</v>
          </cell>
          <cell r="F849" t="str">
            <v>JONES_CREEK1_FS</v>
          </cell>
          <cell r="G849" t="str">
            <v>NIP_BP06_Gbetiokun/Abiala ID</v>
          </cell>
          <cell r="H849" t="str">
            <v>NIP_D_GBET_WNS_D01</v>
          </cell>
          <cell r="I849" t="str">
            <v>Ranked IN</v>
          </cell>
          <cell r="J849" t="str">
            <v>4. Oil Pre-FID</v>
          </cell>
          <cell r="K849" t="str">
            <v>3. New Oil</v>
          </cell>
        </row>
        <row r="850">
          <cell r="B850" t="str">
            <v>NIP_D_Gbetiokun/Abiala ID_PRA_F</v>
          </cell>
          <cell r="C850" t="str">
            <v>Feasible</v>
          </cell>
          <cell r="D850" t="str">
            <v>Corporate</v>
          </cell>
          <cell r="E850" t="str">
            <v>PRA</v>
          </cell>
          <cell r="F850" t="str">
            <v>DNR Prod Facilty</v>
          </cell>
          <cell r="G850" t="str">
            <v>Corporate PRA</v>
          </cell>
          <cell r="H850" t="str">
            <v>NIP_D_Gbetiokun/Abiala ID_PRA</v>
          </cell>
          <cell r="I850" t="str">
            <v>Ranked IN</v>
          </cell>
          <cell r="J850" t="str">
            <v>4. Oil Pre-FID</v>
          </cell>
          <cell r="K850" t="str">
            <v>PRA</v>
          </cell>
        </row>
        <row r="851">
          <cell r="B851" t="str">
            <v>NIP_D_GU Phase 1_PRA_F</v>
          </cell>
          <cell r="C851" t="str">
            <v>Feasible</v>
          </cell>
          <cell r="D851" t="str">
            <v>Corporate</v>
          </cell>
          <cell r="E851" t="str">
            <v>PRA</v>
          </cell>
          <cell r="F851" t="str">
            <v>DNR Prod Facilty</v>
          </cell>
          <cell r="G851" t="str">
            <v>Corporate PRA</v>
          </cell>
          <cell r="H851" t="str">
            <v>NIP_D_GU Phase 1_PRA</v>
          </cell>
          <cell r="I851" t="str">
            <v>Ranked IN</v>
          </cell>
          <cell r="J851" t="str">
            <v>5. Ongoing Gas</v>
          </cell>
          <cell r="K851" t="str">
            <v>PRA</v>
          </cell>
        </row>
        <row r="852">
          <cell r="B852" t="str">
            <v>NIP_D_GU Phase 2_PRA_F</v>
          </cell>
          <cell r="C852" t="str">
            <v>Feasible</v>
          </cell>
          <cell r="D852" t="str">
            <v>Corporate</v>
          </cell>
          <cell r="E852" t="str">
            <v>PRA</v>
          </cell>
          <cell r="F852" t="str">
            <v>DNR Prod Facilty</v>
          </cell>
          <cell r="G852" t="str">
            <v>Corporate PRA</v>
          </cell>
          <cell r="H852" t="str">
            <v>NIP_D_GU Phase 2_PRA</v>
          </cell>
          <cell r="I852" t="str">
            <v>Ranked IN</v>
          </cell>
          <cell r="J852" t="str">
            <v>6. New gas (NLNG)</v>
          </cell>
          <cell r="K852" t="str">
            <v>PRA</v>
          </cell>
        </row>
        <row r="853">
          <cell r="B853" t="str">
            <v>NIP_D_GUGG-Evwreni_PRA_F</v>
          </cell>
          <cell r="C853" t="str">
            <v>Feasible</v>
          </cell>
          <cell r="D853" t="str">
            <v>Corporate</v>
          </cell>
          <cell r="E853" t="str">
            <v>PRA</v>
          </cell>
          <cell r="F853" t="str">
            <v>DNR Prod Facilty</v>
          </cell>
          <cell r="G853" t="str">
            <v>Corporate PRA</v>
          </cell>
          <cell r="H853" t="str">
            <v>NIP_D_GUGG-Evwreni_PRA</v>
          </cell>
          <cell r="I853" t="str">
            <v>Ranked OUT</v>
          </cell>
          <cell r="J853" t="str">
            <v>4. Oil Pre-FID</v>
          </cell>
          <cell r="K853" t="str">
            <v>PRA</v>
          </cell>
        </row>
        <row r="854">
          <cell r="B854" t="str">
            <v>NIP_D_GUGG-Isoko_PRA_F</v>
          </cell>
          <cell r="C854" t="str">
            <v>Feasible</v>
          </cell>
          <cell r="D854" t="str">
            <v>Corporate</v>
          </cell>
          <cell r="E854" t="str">
            <v>PRA</v>
          </cell>
          <cell r="F854" t="str">
            <v>DNR Prod Facilty</v>
          </cell>
          <cell r="G854" t="str">
            <v>Corporate PRA</v>
          </cell>
          <cell r="H854" t="str">
            <v>NIP_D_GUGG-Isoko_PRA</v>
          </cell>
          <cell r="I854" t="str">
            <v>Ranked OUT</v>
          </cell>
          <cell r="J854" t="str">
            <v>4. Oil Pre-FID</v>
          </cell>
          <cell r="K854" t="str">
            <v>PRA</v>
          </cell>
        </row>
        <row r="855">
          <cell r="B855" t="str">
            <v>NIP_D_GUGG-Ogini_PRA_F</v>
          </cell>
          <cell r="C855" t="str">
            <v>Feasible</v>
          </cell>
          <cell r="D855" t="str">
            <v>Corporate</v>
          </cell>
          <cell r="E855" t="str">
            <v>PRA</v>
          </cell>
          <cell r="F855" t="str">
            <v>DNR Prod Facilty</v>
          </cell>
          <cell r="G855" t="str">
            <v>Corporate PRA</v>
          </cell>
          <cell r="H855" t="str">
            <v>NIP_D_GUGG-Ogini_PRA</v>
          </cell>
          <cell r="I855" t="str">
            <v>Ranked IN</v>
          </cell>
          <cell r="J855" t="str">
            <v>4. Oil Pre-FID</v>
          </cell>
          <cell r="K855" t="str">
            <v>PRA</v>
          </cell>
        </row>
        <row r="856">
          <cell r="B856" t="str">
            <v>NIP_D_GUGG-Oroni_PRA_F</v>
          </cell>
          <cell r="C856" t="str">
            <v>Feasible</v>
          </cell>
          <cell r="D856" t="str">
            <v>Corporate</v>
          </cell>
          <cell r="E856" t="str">
            <v>PRA</v>
          </cell>
          <cell r="F856" t="str">
            <v>DNR Prod Facilty</v>
          </cell>
          <cell r="G856" t="str">
            <v>Corporate PRA</v>
          </cell>
          <cell r="H856" t="str">
            <v>NIP_D_GUGG-Oroni_PRA</v>
          </cell>
          <cell r="I856" t="str">
            <v>Ranked OUT</v>
          </cell>
          <cell r="J856" t="str">
            <v>4. Oil Pre-FID</v>
          </cell>
          <cell r="K856" t="str">
            <v>PRA</v>
          </cell>
        </row>
        <row r="857">
          <cell r="B857" t="str">
            <v>NIP_D_GUGG-Ughelli East_PRA_F</v>
          </cell>
          <cell r="C857" t="str">
            <v>Feasible</v>
          </cell>
          <cell r="D857" t="str">
            <v>Corporate</v>
          </cell>
          <cell r="E857" t="str">
            <v>PRA</v>
          </cell>
          <cell r="F857" t="str">
            <v>DNR Prod Facilty</v>
          </cell>
          <cell r="G857" t="str">
            <v>Corporate PRA</v>
          </cell>
          <cell r="H857" t="str">
            <v>NIP_D_GUGG-Ughelli East_PRA</v>
          </cell>
          <cell r="I857" t="str">
            <v>Ranked IN</v>
          </cell>
          <cell r="J857" t="str">
            <v>4. Oil Pre-FID</v>
          </cell>
          <cell r="K857" t="str">
            <v>PRA</v>
          </cell>
        </row>
        <row r="858">
          <cell r="B858" t="str">
            <v>NIP_D_GUGG-Ughelli West_PRA_F</v>
          </cell>
          <cell r="C858" t="str">
            <v>Feasible</v>
          </cell>
          <cell r="D858" t="str">
            <v>Corporate</v>
          </cell>
          <cell r="E858" t="str">
            <v>PRA</v>
          </cell>
          <cell r="F858" t="str">
            <v>DNR Prod Facilty</v>
          </cell>
          <cell r="G858" t="str">
            <v>Corporate PRA</v>
          </cell>
          <cell r="H858" t="str">
            <v>NIP_D_GUGG-Ughelli West_PRA</v>
          </cell>
          <cell r="I858" t="str">
            <v>Ranked OUT</v>
          </cell>
          <cell r="J858" t="str">
            <v>4. Oil Pre-FID</v>
          </cell>
          <cell r="K858" t="str">
            <v>PRA</v>
          </cell>
        </row>
        <row r="859">
          <cell r="B859" t="str">
            <v>NIP_D_H and JK Block IOGP_PRA_F</v>
          </cell>
          <cell r="C859" t="str">
            <v>Feasible</v>
          </cell>
          <cell r="D859" t="str">
            <v>Corporate</v>
          </cell>
          <cell r="E859" t="str">
            <v>PRA</v>
          </cell>
          <cell r="F859" t="str">
            <v>DNR Prod Facilty</v>
          </cell>
          <cell r="G859" t="str">
            <v>Corporate PRA</v>
          </cell>
          <cell r="H859" t="str">
            <v>NIP_D_H and JK Block IOGP_PRA</v>
          </cell>
          <cell r="I859" t="e">
            <v>#N/A</v>
          </cell>
          <cell r="J859" t="e">
            <v>#N/A</v>
          </cell>
          <cell r="K859" t="str">
            <v>PRA</v>
          </cell>
        </row>
        <row r="860">
          <cell r="B860" t="str">
            <v>NIP_D_HAZZ_OFS_G01_F</v>
          </cell>
          <cell r="C860" t="str">
            <v>Feasible</v>
          </cell>
          <cell r="D860" t="str">
            <v>OFS</v>
          </cell>
          <cell r="E860" t="str">
            <v>HAZZ</v>
          </cell>
          <cell r="F860" t="str">
            <v>Offshore PF</v>
          </cell>
          <cell r="G860" t="str">
            <v>NIP_BP06_H and JK Block IOGP</v>
          </cell>
          <cell r="H860" t="str">
            <v>NIP_D_HAZZ_OFS_G01</v>
          </cell>
          <cell r="I860" t="e">
            <v>#N/A</v>
          </cell>
          <cell r="J860" t="e">
            <v>#N/A</v>
          </cell>
          <cell r="K860" t="str">
            <v>3. New Oil</v>
          </cell>
        </row>
        <row r="861">
          <cell r="B861" t="str">
            <v>NIP_D_HBZZ_OFS_G01_F</v>
          </cell>
          <cell r="C861" t="str">
            <v>Feasible</v>
          </cell>
          <cell r="D861" t="str">
            <v>OFS</v>
          </cell>
          <cell r="E861" t="str">
            <v>HBZZ</v>
          </cell>
          <cell r="F861" t="str">
            <v>Offshore PF</v>
          </cell>
          <cell r="G861" t="str">
            <v>NIP_BP06_H and JK Block IOGP</v>
          </cell>
          <cell r="H861" t="str">
            <v>NIP_D_HBZZ_OFS_G01</v>
          </cell>
          <cell r="I861" t="e">
            <v>#N/A</v>
          </cell>
          <cell r="J861" t="e">
            <v>#N/A</v>
          </cell>
          <cell r="K861" t="str">
            <v>3. New Oil</v>
          </cell>
        </row>
        <row r="862">
          <cell r="B862" t="str">
            <v>NIP_D_HDZZ_OFS_G01_F</v>
          </cell>
          <cell r="C862" t="str">
            <v>Feasible</v>
          </cell>
          <cell r="D862" t="str">
            <v>OFS</v>
          </cell>
          <cell r="E862" t="str">
            <v>HDZZ</v>
          </cell>
          <cell r="F862" t="str">
            <v>Offshore PF</v>
          </cell>
          <cell r="G862" t="str">
            <v>NIP_BP06_H and JK Block IOGP</v>
          </cell>
          <cell r="H862" t="str">
            <v>NIP_D_HDZZ_OFS_G01</v>
          </cell>
          <cell r="I862" t="e">
            <v>#N/A</v>
          </cell>
          <cell r="J862" t="e">
            <v>#N/A</v>
          </cell>
          <cell r="K862" t="str">
            <v>3. New Oil</v>
          </cell>
        </row>
        <row r="863">
          <cell r="B863" t="str">
            <v>NIP_D_Imo River FOD_PRA_F</v>
          </cell>
          <cell r="C863" t="str">
            <v>Feasible</v>
          </cell>
          <cell r="D863" t="str">
            <v>Corporate</v>
          </cell>
          <cell r="E863" t="str">
            <v>PRA</v>
          </cell>
          <cell r="F863" t="str">
            <v>DNR Prod Facilty</v>
          </cell>
          <cell r="G863" t="str">
            <v>Corporate PRA</v>
          </cell>
          <cell r="H863" t="str">
            <v>NIP_D_Imo River FOD_PRA</v>
          </cell>
          <cell r="I863" t="str">
            <v>Ranked IN</v>
          </cell>
          <cell r="J863" t="str">
            <v>4. Oil Pre-FID</v>
          </cell>
          <cell r="K863" t="str">
            <v>PRA</v>
          </cell>
        </row>
        <row r="864">
          <cell r="B864" t="str">
            <v>NIP_D_IMOR_ELA_D01_F</v>
          </cell>
          <cell r="C864" t="str">
            <v>Feasible</v>
          </cell>
          <cell r="D864" t="str">
            <v>ELA</v>
          </cell>
          <cell r="E864" t="str">
            <v>IMOR</v>
          </cell>
          <cell r="F864" t="str">
            <v>IMO_RIVER3_FS</v>
          </cell>
          <cell r="G864" t="str">
            <v>NIP_BP06_Imo River FOD</v>
          </cell>
          <cell r="H864" t="str">
            <v>NIP_D_IMOR_ELA_D01</v>
          </cell>
          <cell r="I864" t="str">
            <v>Ranked IN</v>
          </cell>
          <cell r="J864" t="str">
            <v>4. Oil Pre-FID</v>
          </cell>
          <cell r="K864" t="str">
            <v>3. New Oil</v>
          </cell>
        </row>
        <row r="865">
          <cell r="B865" t="str">
            <v>NIP_D_IMOR_ELA_R01_F</v>
          </cell>
          <cell r="C865" t="str">
            <v>Feasible</v>
          </cell>
          <cell r="D865" t="str">
            <v>ELA</v>
          </cell>
          <cell r="E865" t="str">
            <v>IMOR</v>
          </cell>
          <cell r="F865" t="str">
            <v>IMO_RIVER3_FS</v>
          </cell>
          <cell r="G865" t="str">
            <v>NIP_BP06_2006 LIO</v>
          </cell>
          <cell r="H865" t="str">
            <v>NIP_D_IMOR_ELA_R01</v>
          </cell>
          <cell r="I865" t="str">
            <v>Ranked IN</v>
          </cell>
          <cell r="J865" t="str">
            <v>1. NFA</v>
          </cell>
          <cell r="K865" t="str">
            <v>2. LIO</v>
          </cell>
        </row>
        <row r="866">
          <cell r="B866" t="str">
            <v>NIP_D_IMOR_ELA_R02_F</v>
          </cell>
          <cell r="C866" t="str">
            <v>Feasible</v>
          </cell>
          <cell r="D866" t="str">
            <v>ELA</v>
          </cell>
          <cell r="E866" t="str">
            <v>IMOR</v>
          </cell>
          <cell r="F866" t="str">
            <v>IMO_RIVER3_FS</v>
          </cell>
          <cell r="G866" t="str">
            <v>NIP_BP06_2007 LIO</v>
          </cell>
          <cell r="H866" t="str">
            <v>NIP_D_IMOR_ELA_R02</v>
          </cell>
          <cell r="I866" t="str">
            <v>Ranked IN</v>
          </cell>
          <cell r="J866" t="str">
            <v>1. NFA</v>
          </cell>
          <cell r="K866" t="str">
            <v>2. LIO</v>
          </cell>
        </row>
        <row r="867">
          <cell r="B867" t="str">
            <v>NIP_D_Integrity_PRA_F</v>
          </cell>
          <cell r="C867" t="str">
            <v>Feasible</v>
          </cell>
          <cell r="D867" t="str">
            <v>Corporate</v>
          </cell>
          <cell r="E867" t="str">
            <v>PRA</v>
          </cell>
          <cell r="F867" t="str">
            <v>DNR Prod Facilty</v>
          </cell>
          <cell r="G867" t="str">
            <v>Corporate PRA</v>
          </cell>
          <cell r="H867" t="str">
            <v>NIP_D_Integrity_PRA</v>
          </cell>
          <cell r="I867" t="str">
            <v>Ranked IN</v>
          </cell>
          <cell r="J867" t="str">
            <v>1. NFA</v>
          </cell>
          <cell r="K867" t="str">
            <v>PRA</v>
          </cell>
        </row>
        <row r="868">
          <cell r="B868" t="str">
            <v>NIP_D_ISEN_WSS_G30_F</v>
          </cell>
          <cell r="C868" t="str">
            <v>Feasible</v>
          </cell>
          <cell r="D868" t="str">
            <v>WSS</v>
          </cell>
          <cell r="E868" t="str">
            <v>ISEN</v>
          </cell>
          <cell r="F868" t="str">
            <v>NAG Cluster PF</v>
          </cell>
          <cell r="G868" t="e">
            <v>#N/A</v>
          </cell>
          <cell r="H868" t="str">
            <v>NIP_D_ISEN_WSS_G30</v>
          </cell>
          <cell r="I868" t="str">
            <v>Ranked OUT</v>
          </cell>
          <cell r="J868" t="str">
            <v>8. New gas (OKLNG)</v>
          </cell>
          <cell r="K868" t="str">
            <v>3. New Oil</v>
          </cell>
        </row>
        <row r="869">
          <cell r="B869" t="str">
            <v>NIP_D_ISIM_ELA_R01_F</v>
          </cell>
          <cell r="C869" t="str">
            <v>Feasible</v>
          </cell>
          <cell r="D869" t="str">
            <v>ELA</v>
          </cell>
          <cell r="E869" t="str">
            <v>ISIM</v>
          </cell>
          <cell r="F869" t="str">
            <v>ISIMIRI1_FS</v>
          </cell>
          <cell r="G869" t="str">
            <v>NIP_BP06_2006 LIO</v>
          </cell>
          <cell r="H869" t="str">
            <v>NIP_D_ISIM_ELA_R01</v>
          </cell>
          <cell r="I869" t="str">
            <v>Ranked IN</v>
          </cell>
          <cell r="J869" t="str">
            <v>1. NFA</v>
          </cell>
          <cell r="K869" t="str">
            <v>2. LIO</v>
          </cell>
        </row>
        <row r="870">
          <cell r="B870" t="str">
            <v>NIP_D_ISOK_WLA_D01_F</v>
          </cell>
          <cell r="C870" t="str">
            <v>Feasible</v>
          </cell>
          <cell r="D870" t="str">
            <v>WLA</v>
          </cell>
          <cell r="E870" t="str">
            <v>ISOK</v>
          </cell>
          <cell r="F870" t="str">
            <v>OGINI1_FS</v>
          </cell>
          <cell r="G870" t="str">
            <v>NIP_BP06_GUGG-Isoko</v>
          </cell>
          <cell r="H870" t="str">
            <v>NIP_D_ISOK_WLA_D01</v>
          </cell>
          <cell r="I870" t="str">
            <v>Ranked OUT</v>
          </cell>
          <cell r="J870" t="str">
            <v>4. Oil Pre-FID</v>
          </cell>
          <cell r="K870" t="str">
            <v>3. New Oil</v>
          </cell>
        </row>
        <row r="871">
          <cell r="B871" t="str">
            <v>NIP_D_ISOK_WLA_I01_F</v>
          </cell>
          <cell r="C871" t="str">
            <v>Feasible</v>
          </cell>
          <cell r="D871" t="str">
            <v>WLA</v>
          </cell>
          <cell r="E871" t="str">
            <v>ISOK</v>
          </cell>
          <cell r="F871" t="str">
            <v>OGINI1_FS</v>
          </cell>
          <cell r="G871" t="str">
            <v>NIP_BP06_GUGG-Isoko</v>
          </cell>
          <cell r="H871" t="str">
            <v>NIP_D_ISOK_WLA_I01</v>
          </cell>
          <cell r="I871" t="str">
            <v>Ranked OUT</v>
          </cell>
          <cell r="J871" t="str">
            <v>1. NFA</v>
          </cell>
          <cell r="K871" t="str">
            <v>3. New Oil</v>
          </cell>
        </row>
        <row r="872">
          <cell r="B872" t="str">
            <v>NIP_D_ISOK_WLA_T01_F</v>
          </cell>
          <cell r="C872" t="str">
            <v>Feasible</v>
          </cell>
          <cell r="D872" t="str">
            <v>WLA</v>
          </cell>
          <cell r="E872" t="str">
            <v>ISOK</v>
          </cell>
          <cell r="F872" t="str">
            <v>OGINI1_FS</v>
          </cell>
          <cell r="G872" t="str">
            <v>NIP_BP06_2006 LIO</v>
          </cell>
          <cell r="H872" t="str">
            <v>NIP_D_ISOK_WLA_T01</v>
          </cell>
          <cell r="I872" t="str">
            <v>Ranked IN</v>
          </cell>
          <cell r="J872" t="str">
            <v>1. NFA</v>
          </cell>
          <cell r="K872" t="str">
            <v>2. LIO</v>
          </cell>
        </row>
        <row r="873">
          <cell r="B873" t="str">
            <v>NIP_D_ISUZ_ELA_R01_F</v>
          </cell>
          <cell r="C873" t="str">
            <v>Feasible</v>
          </cell>
          <cell r="D873" t="str">
            <v>ELA</v>
          </cell>
          <cell r="E873" t="str">
            <v>ISUZ</v>
          </cell>
          <cell r="F873" t="str">
            <v>UMUECHEM1_FS</v>
          </cell>
          <cell r="G873" t="str">
            <v>NIP_BP06_2006 LIO</v>
          </cell>
          <cell r="H873" t="str">
            <v>NIP_D_ISUZ_ELA_R01</v>
          </cell>
          <cell r="I873" t="str">
            <v>Ranked IN</v>
          </cell>
          <cell r="J873" t="str">
            <v>1. NFA</v>
          </cell>
          <cell r="K873" t="str">
            <v>2. LIO</v>
          </cell>
        </row>
        <row r="874">
          <cell r="B874" t="str">
            <v>NIP_D_JKZZ_OFS_D01_F</v>
          </cell>
          <cell r="C874" t="str">
            <v>Feasible</v>
          </cell>
          <cell r="D874" t="str">
            <v>OFS</v>
          </cell>
          <cell r="E874" t="str">
            <v>JKZZ</v>
          </cell>
          <cell r="F874" t="str">
            <v>Offshore PF</v>
          </cell>
          <cell r="G874" t="str">
            <v>NIP_BP06_H and JK Block IOGP</v>
          </cell>
          <cell r="H874" t="str">
            <v>NIP_D_JKZZ_OFS_D01</v>
          </cell>
          <cell r="I874" t="e">
            <v>#N/A</v>
          </cell>
          <cell r="J874" t="e">
            <v>#N/A</v>
          </cell>
          <cell r="K874" t="str">
            <v>3. New Oil</v>
          </cell>
        </row>
        <row r="875">
          <cell r="B875" t="str">
            <v>NIP_D_JONC_WNS_L01_F</v>
          </cell>
          <cell r="C875" t="str">
            <v>Feasible</v>
          </cell>
          <cell r="D875" t="str">
            <v>WNS</v>
          </cell>
          <cell r="E875" t="str">
            <v>JONC</v>
          </cell>
          <cell r="F875" t="str">
            <v>JONES_CREEK1_FS</v>
          </cell>
          <cell r="G875" t="str">
            <v>NIP_BP06_Jones Creek Gaslift</v>
          </cell>
          <cell r="H875" t="str">
            <v>NIP_D_JONC_WNS_L01</v>
          </cell>
          <cell r="I875" t="str">
            <v>Ranked IN</v>
          </cell>
          <cell r="J875" t="str">
            <v>1. NFA</v>
          </cell>
          <cell r="K875" t="str">
            <v>3. New Oil</v>
          </cell>
        </row>
        <row r="876">
          <cell r="B876" t="str">
            <v>NIP_D_JONC_WNS_L02_F</v>
          </cell>
          <cell r="C876" t="str">
            <v>Feasible</v>
          </cell>
          <cell r="D876" t="str">
            <v>WNS</v>
          </cell>
          <cell r="E876" t="str">
            <v>JONC</v>
          </cell>
          <cell r="F876" t="str">
            <v>JONES_CREEK1_FS</v>
          </cell>
          <cell r="G876" t="str">
            <v>NIP_BP06_Jones Creek Gaslift</v>
          </cell>
          <cell r="H876" t="str">
            <v>NIP_D_JONC_WNS_L02</v>
          </cell>
          <cell r="I876" t="str">
            <v>Ranked IN</v>
          </cell>
          <cell r="J876" t="str">
            <v>1. NFA</v>
          </cell>
          <cell r="K876" t="str">
            <v>3. New Oil</v>
          </cell>
        </row>
        <row r="877">
          <cell r="B877" t="str">
            <v>NIP_D_JONC_WNS_R03_F</v>
          </cell>
          <cell r="C877" t="str">
            <v>Feasible</v>
          </cell>
          <cell r="D877" t="str">
            <v>WNS</v>
          </cell>
          <cell r="E877" t="str">
            <v>JONC</v>
          </cell>
          <cell r="F877" t="str">
            <v>JONES_CREEK1_FS</v>
          </cell>
          <cell r="G877" t="str">
            <v>NIP_BP06_2008 LIO</v>
          </cell>
          <cell r="H877" t="str">
            <v>NIP_D_JONC_WNS_R03</v>
          </cell>
          <cell r="I877" t="str">
            <v>Ranked IN</v>
          </cell>
          <cell r="J877" t="str">
            <v>1. NFA</v>
          </cell>
          <cell r="K877" t="str">
            <v>2. LIO</v>
          </cell>
        </row>
        <row r="878">
          <cell r="B878" t="str">
            <v>NIP_D_JONC_WNS_T01_F</v>
          </cell>
          <cell r="C878" t="str">
            <v>Feasible</v>
          </cell>
          <cell r="D878" t="str">
            <v>WNS</v>
          </cell>
          <cell r="E878" t="str">
            <v>JONC</v>
          </cell>
          <cell r="F878" t="str">
            <v>JONES_CREEK1_FS</v>
          </cell>
          <cell r="G878" t="str">
            <v>NIP_BP06_2006 LIO</v>
          </cell>
          <cell r="H878" t="str">
            <v>NIP_D_JONC_WNS_T01</v>
          </cell>
          <cell r="I878" t="str">
            <v>Ranked IN</v>
          </cell>
          <cell r="J878" t="str">
            <v>1. NFA</v>
          </cell>
          <cell r="K878" t="str">
            <v>2. LIO</v>
          </cell>
        </row>
        <row r="879">
          <cell r="B879" t="str">
            <v>NIP_D_Jones Creek FOD_PRA_F</v>
          </cell>
          <cell r="C879" t="str">
            <v>Feasible</v>
          </cell>
          <cell r="D879" t="str">
            <v>Corporate</v>
          </cell>
          <cell r="E879" t="str">
            <v>PRA</v>
          </cell>
          <cell r="F879" t="str">
            <v>DNR Prod Facilty</v>
          </cell>
          <cell r="G879" t="str">
            <v>Corporate PRA</v>
          </cell>
          <cell r="H879" t="str">
            <v>NIP_D_Jones Creek FOD_PRA</v>
          </cell>
          <cell r="I879" t="str">
            <v>Ranked OUT</v>
          </cell>
          <cell r="J879" t="str">
            <v>4. Oil Pre-FID</v>
          </cell>
          <cell r="K879" t="str">
            <v>PRA</v>
          </cell>
        </row>
        <row r="880">
          <cell r="B880" t="str">
            <v>NIP_D_Jones Creek Gaslift_PRA_F</v>
          </cell>
          <cell r="C880" t="str">
            <v>Feasible</v>
          </cell>
          <cell r="D880" t="str">
            <v>Corporate</v>
          </cell>
          <cell r="E880" t="str">
            <v>PRA</v>
          </cell>
          <cell r="F880" t="str">
            <v>DNR Prod Facilty</v>
          </cell>
          <cell r="G880" t="str">
            <v>Corporate PRA</v>
          </cell>
          <cell r="H880" t="str">
            <v>NIP_D_Jones Creek Gaslift_PRA</v>
          </cell>
          <cell r="I880" t="str">
            <v>Ranked IN</v>
          </cell>
          <cell r="J880" t="str">
            <v>3. Oil Post-FID</v>
          </cell>
          <cell r="K880" t="str">
            <v>PRA</v>
          </cell>
        </row>
        <row r="881">
          <cell r="B881" t="str">
            <v>NIP_D_KABI_WSS_G30_F</v>
          </cell>
          <cell r="C881" t="str">
            <v>Feasible</v>
          </cell>
          <cell r="D881" t="str">
            <v>WSS</v>
          </cell>
          <cell r="E881" t="str">
            <v>KABI</v>
          </cell>
          <cell r="F881" t="str">
            <v>NAG Cluster PF</v>
          </cell>
          <cell r="G881" t="e">
            <v>#N/A</v>
          </cell>
          <cell r="H881" t="str">
            <v>NIP_D_KABI_WSS_G30</v>
          </cell>
          <cell r="I881" t="str">
            <v>Ranked OUT</v>
          </cell>
          <cell r="J881" t="str">
            <v>8. New gas (OKLNG)</v>
          </cell>
          <cell r="K881" t="str">
            <v>3. New Oil</v>
          </cell>
        </row>
        <row r="882">
          <cell r="B882" t="str">
            <v>NIP_D_KANB_WSS_D03_F</v>
          </cell>
          <cell r="C882" t="str">
            <v>Feasible</v>
          </cell>
          <cell r="D882" t="str">
            <v>WSS</v>
          </cell>
          <cell r="E882" t="str">
            <v>KANB</v>
          </cell>
          <cell r="F882" t="str">
            <v>TUNU1_FS</v>
          </cell>
          <cell r="G882" t="str">
            <v>NIP_BP06_Southern Swamp IOGP</v>
          </cell>
          <cell r="H882" t="str">
            <v>NIP_D_KANB_WSS_D03</v>
          </cell>
          <cell r="I882" t="str">
            <v>Ranked IN</v>
          </cell>
          <cell r="J882" t="str">
            <v>6. New gas (NLNG)</v>
          </cell>
          <cell r="K882" t="str">
            <v>3. New Oil</v>
          </cell>
        </row>
        <row r="883">
          <cell r="B883" t="str">
            <v>NIP_D_KANB_WSS_D04_F</v>
          </cell>
          <cell r="C883" t="str">
            <v>Feasible</v>
          </cell>
          <cell r="D883" t="str">
            <v>WSS</v>
          </cell>
          <cell r="E883" t="str">
            <v>KANB</v>
          </cell>
          <cell r="F883" t="str">
            <v>TUNU1_FS</v>
          </cell>
          <cell r="G883" t="str">
            <v>NIP_BP06_Southern Swamp IOGP</v>
          </cell>
          <cell r="H883" t="str">
            <v>NIP_D_KANB_WSS_D04</v>
          </cell>
          <cell r="I883" t="str">
            <v>Ranked IN</v>
          </cell>
          <cell r="J883" t="str">
            <v>6. New gas (NLNG)</v>
          </cell>
          <cell r="K883" t="str">
            <v>3. New Oil</v>
          </cell>
        </row>
        <row r="884">
          <cell r="B884" t="str">
            <v>NIP_D_KANB_WSS_I01_F</v>
          </cell>
          <cell r="C884" t="str">
            <v>Feasible</v>
          </cell>
          <cell r="D884" t="str">
            <v>WSS</v>
          </cell>
          <cell r="E884" t="str">
            <v>KANB</v>
          </cell>
          <cell r="F884" t="str">
            <v>TUNU1_FS</v>
          </cell>
          <cell r="G884" t="str">
            <v>NIP_BP06_Southern Swamp IOGP</v>
          </cell>
          <cell r="H884" t="str">
            <v>NIP_D_KANB_WSS_I01</v>
          </cell>
          <cell r="I884" t="str">
            <v>Ranked IN</v>
          </cell>
          <cell r="J884" t="str">
            <v>6. New gas (NLNG)</v>
          </cell>
          <cell r="K884" t="str">
            <v>3. New Oil</v>
          </cell>
        </row>
        <row r="885">
          <cell r="B885" t="str">
            <v>NIP_D_KANB_WSS_R02_F</v>
          </cell>
          <cell r="C885" t="str">
            <v>Feasible</v>
          </cell>
          <cell r="D885" t="str">
            <v>WSS</v>
          </cell>
          <cell r="E885" t="str">
            <v>KANB</v>
          </cell>
          <cell r="F885" t="str">
            <v>TUNU1_FS</v>
          </cell>
          <cell r="G885" t="str">
            <v>NIP_BP06_Southern Swamp IOGP</v>
          </cell>
          <cell r="H885" t="str">
            <v>NIP_D_KANB_WSS_R02</v>
          </cell>
          <cell r="I885" t="str">
            <v>Ranked IN</v>
          </cell>
          <cell r="J885" t="str">
            <v>6. New gas (NLNG)</v>
          </cell>
          <cell r="K885" t="str">
            <v>2. LIO</v>
          </cell>
        </row>
        <row r="886">
          <cell r="B886" t="str">
            <v>NIP_D_KAUE_EES_D01_F</v>
          </cell>
          <cell r="C886" t="str">
            <v>Feasible</v>
          </cell>
          <cell r="D886" t="str">
            <v>EES</v>
          </cell>
          <cell r="E886" t="str">
            <v>KAUE</v>
          </cell>
          <cell r="F886" t="str">
            <v>NEW_BONNY1_FS</v>
          </cell>
          <cell r="G886" t="str">
            <v>NIP_BP06_Bonny/Kalaekule IOGD</v>
          </cell>
          <cell r="H886" t="str">
            <v>NIP_D_KAUE_EES_D01</v>
          </cell>
          <cell r="I886" t="str">
            <v>Ranked IN</v>
          </cell>
          <cell r="J886" t="str">
            <v>4. Oil Pre-FID</v>
          </cell>
          <cell r="K886" t="str">
            <v>3. New Oil</v>
          </cell>
        </row>
        <row r="887">
          <cell r="B887" t="str">
            <v>NIP_D_KAUE_EES_D02_F</v>
          </cell>
          <cell r="C887" t="str">
            <v>Feasible</v>
          </cell>
          <cell r="D887" t="str">
            <v>EES</v>
          </cell>
          <cell r="E887" t="str">
            <v>KAUE</v>
          </cell>
          <cell r="F887" t="str">
            <v>KALAEKULE1_FS</v>
          </cell>
          <cell r="G887" t="str">
            <v>NIP_BP06_Bonny/Kalaekule IOGD</v>
          </cell>
          <cell r="H887" t="str">
            <v>NIP_D_KAUE_EES_D02</v>
          </cell>
          <cell r="I887" t="str">
            <v>Ranked IN</v>
          </cell>
          <cell r="J887" t="str">
            <v>4. Oil Pre-FID</v>
          </cell>
          <cell r="K887" t="str">
            <v>3. New Oil</v>
          </cell>
        </row>
        <row r="888">
          <cell r="B888" t="str">
            <v>NIP_D_KCNT_EES_D01_F</v>
          </cell>
          <cell r="C888" t="str">
            <v>Feasible</v>
          </cell>
          <cell r="D888" t="str">
            <v>EES</v>
          </cell>
          <cell r="E888" t="str">
            <v>KCNT</v>
          </cell>
          <cell r="F888" t="str">
            <v>NEW_BONNY1_FS</v>
          </cell>
          <cell r="G888" t="str">
            <v>NIP_BP06_Bonny/Kalaekule IOGD</v>
          </cell>
          <cell r="H888" t="str">
            <v>NIP_D_KCNT_EES_D01</v>
          </cell>
          <cell r="I888" t="str">
            <v>Ranked IN</v>
          </cell>
          <cell r="J888" t="str">
            <v>4. Oil Pre-FID</v>
          </cell>
          <cell r="K888" t="str">
            <v>3. New Oil</v>
          </cell>
        </row>
        <row r="889">
          <cell r="B889" t="str">
            <v>NIP_D_KCTL_EEE_D01_F</v>
          </cell>
          <cell r="C889" t="str">
            <v>Feasible</v>
          </cell>
          <cell r="D889" t="str">
            <v>Corporate</v>
          </cell>
          <cell r="E889" t="str">
            <v>EEE</v>
          </cell>
          <cell r="F889" t="str">
            <v>DNR Prod Facilty</v>
          </cell>
          <cell r="G889" t="str">
            <v>Corporate - East</v>
          </cell>
          <cell r="H889" t="str">
            <v>NIP_D_KCTL_EEE_D01</v>
          </cell>
          <cell r="I889" t="str">
            <v>Ranked IN</v>
          </cell>
          <cell r="J889" t="str">
            <v>1. NFA</v>
          </cell>
          <cell r="K889" t="str">
            <v>3. New Oil</v>
          </cell>
        </row>
        <row r="890">
          <cell r="B890" t="str">
            <v>NIP_D_KOCR_ELA_D01_F</v>
          </cell>
          <cell r="C890" t="str">
            <v>Feasible</v>
          </cell>
          <cell r="D890" t="str">
            <v>ELA</v>
          </cell>
          <cell r="E890" t="str">
            <v>KOCR</v>
          </cell>
          <cell r="F890" t="str">
            <v>PLANNED_GBARAN2_FS</v>
          </cell>
          <cell r="G890" t="str">
            <v>NIP_BP06_GU Phase 1</v>
          </cell>
          <cell r="H890" t="str">
            <v>NIP_D_KOCR_ELA_D01</v>
          </cell>
          <cell r="I890" t="str">
            <v>Ranked IN</v>
          </cell>
          <cell r="J890" t="str">
            <v>5. Ongoing Gas</v>
          </cell>
          <cell r="K890" t="str">
            <v>3. New Oil</v>
          </cell>
        </row>
        <row r="891">
          <cell r="B891" t="str">
            <v>NIP_D_KOCR_ELA_G01_F</v>
          </cell>
          <cell r="C891" t="str">
            <v>Feasible</v>
          </cell>
          <cell r="D891" t="str">
            <v>ELA</v>
          </cell>
          <cell r="E891" t="str">
            <v>KOCR</v>
          </cell>
          <cell r="F891" t="str">
            <v>NAG PF</v>
          </cell>
          <cell r="G891" t="e">
            <v>#N/A</v>
          </cell>
          <cell r="H891" t="str">
            <v>NIP_D_KOCR_ELA_G01</v>
          </cell>
          <cell r="I891" t="str">
            <v>Ranked IN</v>
          </cell>
          <cell r="J891" t="str">
            <v>5. Ongoing Gas</v>
          </cell>
          <cell r="K891" t="str">
            <v>3. New Oil</v>
          </cell>
        </row>
        <row r="892">
          <cell r="B892" t="str">
            <v>NIP_D_KOCR_ELA_G02_F</v>
          </cell>
          <cell r="C892" t="str">
            <v>Feasible</v>
          </cell>
          <cell r="D892" t="str">
            <v>ELA</v>
          </cell>
          <cell r="E892" t="str">
            <v>KOCR</v>
          </cell>
          <cell r="F892" t="str">
            <v>NAG PF</v>
          </cell>
          <cell r="G892" t="e">
            <v>#N/A</v>
          </cell>
          <cell r="H892" t="str">
            <v>NIP_D_KOCR_ELA_G02</v>
          </cell>
          <cell r="I892" t="str">
            <v>Ranked IN</v>
          </cell>
          <cell r="J892" t="str">
            <v>6. New gas (NLNG)</v>
          </cell>
          <cell r="K892" t="str">
            <v>3. New Oil</v>
          </cell>
        </row>
        <row r="893">
          <cell r="B893" t="str">
            <v>NIP_D_KOCR_ELA_G03_F</v>
          </cell>
          <cell r="C893" t="str">
            <v>Feasible</v>
          </cell>
          <cell r="D893" t="str">
            <v>ELA</v>
          </cell>
          <cell r="E893" t="str">
            <v>KOCR</v>
          </cell>
          <cell r="F893" t="str">
            <v>NAG PF</v>
          </cell>
          <cell r="G893" t="e">
            <v>#N/A</v>
          </cell>
          <cell r="H893" t="str">
            <v>NIP_D_KOCR_ELA_G03</v>
          </cell>
          <cell r="I893" t="str">
            <v>Ranked IN</v>
          </cell>
          <cell r="J893" t="str">
            <v>6. New gas (NLNG)</v>
          </cell>
          <cell r="K893" t="str">
            <v>3. New Oil</v>
          </cell>
        </row>
        <row r="894">
          <cell r="B894" t="str">
            <v>NIP_D_KOCR_ELA_R01_F</v>
          </cell>
          <cell r="C894" t="str">
            <v>Feasible</v>
          </cell>
          <cell r="D894" t="str">
            <v>ELA</v>
          </cell>
          <cell r="E894" t="str">
            <v>KOCR</v>
          </cell>
          <cell r="F894" t="str">
            <v>KOLO_CREEK1_FS</v>
          </cell>
          <cell r="G894" t="str">
            <v>NIP_BP06_2006 LIO</v>
          </cell>
          <cell r="H894" t="str">
            <v>NIP_D_KOCR_ELA_R01</v>
          </cell>
          <cell r="I894" t="str">
            <v>Ranked IN</v>
          </cell>
          <cell r="J894" t="str">
            <v>1. NFA</v>
          </cell>
          <cell r="K894" t="str">
            <v>2. LIO</v>
          </cell>
        </row>
        <row r="895">
          <cell r="B895" t="str">
            <v>NIP_D_KOCR_ELA_R02_F</v>
          </cell>
          <cell r="C895" t="str">
            <v>Feasible</v>
          </cell>
          <cell r="D895" t="str">
            <v>ELA</v>
          </cell>
          <cell r="E895" t="str">
            <v>KOCR</v>
          </cell>
          <cell r="F895" t="str">
            <v>KOLO_CREEK1_FS</v>
          </cell>
          <cell r="G895" t="str">
            <v>NIP_BP06_2007 LIO</v>
          </cell>
          <cell r="H895" t="str">
            <v>NIP_D_KOCR_ELA_R02</v>
          </cell>
          <cell r="I895" t="str">
            <v>Ranked IN</v>
          </cell>
          <cell r="J895" t="str">
            <v>1. NFA</v>
          </cell>
          <cell r="K895" t="str">
            <v>2. LIO</v>
          </cell>
        </row>
        <row r="896">
          <cell r="B896" t="str">
            <v>NIP_D_KOKR_WLA_T01_F</v>
          </cell>
          <cell r="C896" t="str">
            <v>Feasible</v>
          </cell>
          <cell r="D896" t="str">
            <v>WLA</v>
          </cell>
          <cell r="E896" t="str">
            <v>KOKR</v>
          </cell>
          <cell r="F896" t="str">
            <v>KOKORI1_FS</v>
          </cell>
          <cell r="G896" t="str">
            <v>NIP_BP06_2006 LIO</v>
          </cell>
          <cell r="H896" t="str">
            <v>NIP_D_KOKR_WLA_T01</v>
          </cell>
          <cell r="I896" t="str">
            <v>Ranked IN</v>
          </cell>
          <cell r="J896" t="str">
            <v>1. NFA</v>
          </cell>
          <cell r="K896" t="str">
            <v>2. LIO</v>
          </cell>
        </row>
        <row r="897">
          <cell r="B897" t="str">
            <v>NIP_D_KOLO_WSS_G30_F</v>
          </cell>
          <cell r="C897" t="str">
            <v>Feasible</v>
          </cell>
          <cell r="D897" t="str">
            <v>WSS</v>
          </cell>
          <cell r="E897" t="str">
            <v>KOLO</v>
          </cell>
          <cell r="F897" t="str">
            <v>NAG Cluster PF</v>
          </cell>
          <cell r="G897" t="e">
            <v>#N/A</v>
          </cell>
          <cell r="H897" t="str">
            <v>NIP_D_KOLO_WSS_G30</v>
          </cell>
          <cell r="I897" t="str">
            <v>Ranked OUT</v>
          </cell>
          <cell r="J897" t="str">
            <v>8. New gas (OKLNG)</v>
          </cell>
          <cell r="K897" t="str">
            <v>3. New Oil</v>
          </cell>
        </row>
        <row r="898">
          <cell r="B898" t="str">
            <v>NIP_D_KOMA_ELA_G01_F</v>
          </cell>
          <cell r="C898" t="str">
            <v>Feasible</v>
          </cell>
          <cell r="D898" t="str">
            <v>ELA</v>
          </cell>
          <cell r="E898" t="str">
            <v>KOMA</v>
          </cell>
          <cell r="F898" t="str">
            <v>NAG PF</v>
          </cell>
          <cell r="G898" t="e">
            <v>#N/A</v>
          </cell>
          <cell r="H898" t="str">
            <v>NIP_D_KOMA_ELA_G01</v>
          </cell>
          <cell r="I898" t="str">
            <v>Ranked IN</v>
          </cell>
          <cell r="J898" t="str">
            <v>5. Ongoing Gas</v>
          </cell>
          <cell r="K898" t="str">
            <v>3. New Oil</v>
          </cell>
        </row>
        <row r="899">
          <cell r="B899" t="str">
            <v>NIP_D_KOMA_ELA_G02_F</v>
          </cell>
          <cell r="C899" t="str">
            <v>Feasible</v>
          </cell>
          <cell r="D899" t="str">
            <v>ELA</v>
          </cell>
          <cell r="E899" t="str">
            <v>KOMA</v>
          </cell>
          <cell r="F899" t="str">
            <v>NAG PF</v>
          </cell>
          <cell r="G899" t="e">
            <v>#N/A</v>
          </cell>
          <cell r="H899" t="str">
            <v>NIP_D_KOMA_ELA_G02</v>
          </cell>
          <cell r="I899" t="str">
            <v>Ranked IN</v>
          </cell>
          <cell r="J899" t="str">
            <v>6. New gas (NLNG)</v>
          </cell>
          <cell r="K899" t="str">
            <v>3. New Oil</v>
          </cell>
        </row>
        <row r="900">
          <cell r="B900" t="str">
            <v>NIP_D_KORA_EES_D01_F</v>
          </cell>
          <cell r="C900" t="str">
            <v>Feasible</v>
          </cell>
          <cell r="D900" t="str">
            <v>EES</v>
          </cell>
          <cell r="E900" t="str">
            <v>KORA</v>
          </cell>
          <cell r="F900" t="str">
            <v>NEW_BONNY1_FS</v>
          </cell>
          <cell r="G900" t="str">
            <v>NIP_BP06_Bonny/Kalaekule IOGD</v>
          </cell>
          <cell r="H900" t="str">
            <v>NIP_D_KORA_EES_D01</v>
          </cell>
          <cell r="I900" t="str">
            <v>Ranked IN</v>
          </cell>
          <cell r="J900" t="str">
            <v>4. Oil Pre-FID</v>
          </cell>
          <cell r="K900" t="str">
            <v>3. New Oil</v>
          </cell>
        </row>
        <row r="901">
          <cell r="B901" t="str">
            <v>NIP_D_KRAK_EES_D01_F</v>
          </cell>
          <cell r="C901" t="str">
            <v>Feasible</v>
          </cell>
          <cell r="D901" t="str">
            <v>EES</v>
          </cell>
          <cell r="E901" t="str">
            <v>KRAK</v>
          </cell>
          <cell r="F901" t="str">
            <v>KRAKAMA1_FS</v>
          </cell>
          <cell r="G901" t="str">
            <v>NIP_BP06_Cawthorne Channel Node Ph-2</v>
          </cell>
          <cell r="H901" t="str">
            <v>NIP_D_KRAK_EES_D01</v>
          </cell>
          <cell r="I901" t="str">
            <v>Ranked IN</v>
          </cell>
          <cell r="J901" t="str">
            <v>4. Oil Pre-FID</v>
          </cell>
          <cell r="K901" t="str">
            <v>3. New Oil</v>
          </cell>
        </row>
        <row r="902">
          <cell r="B902" t="str">
            <v>NIP_D_KRAK_EES_D02_F</v>
          </cell>
          <cell r="C902" t="str">
            <v>Feasible</v>
          </cell>
          <cell r="D902" t="str">
            <v>EES</v>
          </cell>
          <cell r="E902" t="str">
            <v>KRAK</v>
          </cell>
          <cell r="F902" t="str">
            <v>KRAKAMA1_FS</v>
          </cell>
          <cell r="G902" t="str">
            <v>NIP_BP06_Cawthorne Channel Node Ph-2</v>
          </cell>
          <cell r="H902" t="str">
            <v>NIP_D_KRAK_EES_D02</v>
          </cell>
          <cell r="I902" t="str">
            <v>Ranked IN</v>
          </cell>
          <cell r="J902" t="str">
            <v>4. Oil Pre-FID</v>
          </cell>
          <cell r="K902" t="str">
            <v>3. New Oil</v>
          </cell>
        </row>
        <row r="903">
          <cell r="B903" t="str">
            <v>NIP_D_KUGE_EES_D01_F</v>
          </cell>
          <cell r="C903" t="str">
            <v>Feasible</v>
          </cell>
          <cell r="D903" t="str">
            <v>EES</v>
          </cell>
          <cell r="E903" t="str">
            <v>KUGE</v>
          </cell>
          <cell r="F903" t="str">
            <v>NEW_BONNY1_FS</v>
          </cell>
          <cell r="G903" t="str">
            <v>NIP_BP06_Bonny/Kalaekule IOGD</v>
          </cell>
          <cell r="H903" t="str">
            <v>NIP_D_KUGE_EES_D01</v>
          </cell>
          <cell r="I903" t="str">
            <v>Ranked IN</v>
          </cell>
          <cell r="J903" t="str">
            <v>4. Oil Pre-FID</v>
          </cell>
          <cell r="K903" t="str">
            <v>3. New Oil</v>
          </cell>
        </row>
        <row r="904">
          <cell r="B904" t="str">
            <v>NIP_D_KZDZ_EES_D01_F</v>
          </cell>
          <cell r="C904" t="str">
            <v>Feasible</v>
          </cell>
          <cell r="D904" t="str">
            <v>EES</v>
          </cell>
          <cell r="E904" t="str">
            <v>KZDZ</v>
          </cell>
          <cell r="F904" t="str">
            <v>NEW_BONNY1_FS</v>
          </cell>
          <cell r="G904" t="str">
            <v>NIP_BP06_Bonny/Kalaekule IOGD</v>
          </cell>
          <cell r="H904" t="str">
            <v>NIP_D_KZDZ_EES_D01</v>
          </cell>
          <cell r="I904" t="str">
            <v>Ranked IN</v>
          </cell>
          <cell r="J904" t="str">
            <v>4. Oil Pre-FID</v>
          </cell>
          <cell r="K904" t="str">
            <v>3. New Oil</v>
          </cell>
        </row>
        <row r="905">
          <cell r="B905" t="str">
            <v>NIP_D_LIG_PRA_F</v>
          </cell>
          <cell r="C905" t="str">
            <v>Feasible</v>
          </cell>
          <cell r="D905" t="str">
            <v>Corporate</v>
          </cell>
          <cell r="E905" t="str">
            <v>PRA</v>
          </cell>
          <cell r="F905" t="str">
            <v>DNR Prod Facilty</v>
          </cell>
          <cell r="G905" t="str">
            <v>Corporate PRA</v>
          </cell>
          <cell r="H905" t="str">
            <v>NIP_D_LIG_PRA</v>
          </cell>
          <cell r="I905" t="str">
            <v>Ranked IN</v>
          </cell>
          <cell r="J905" t="str">
            <v>1. NFA</v>
          </cell>
          <cell r="K905" t="str">
            <v>PRA</v>
          </cell>
        </row>
        <row r="906">
          <cell r="B906" t="str">
            <v>NIP_D_LIG-Sapele_PRA_F</v>
          </cell>
          <cell r="C906" t="str">
            <v>Feasible</v>
          </cell>
          <cell r="D906" t="str">
            <v>Corporate</v>
          </cell>
          <cell r="E906" t="str">
            <v>PRA</v>
          </cell>
          <cell r="F906" t="str">
            <v>DNR Prod Facilty</v>
          </cell>
          <cell r="G906" t="str">
            <v>Corporate PRA</v>
          </cell>
          <cell r="H906" t="str">
            <v>NIP_D_LIG-Sapele_PRA</v>
          </cell>
          <cell r="I906" t="e">
            <v>#N/A</v>
          </cell>
          <cell r="J906" t="e">
            <v>#N/A</v>
          </cell>
          <cell r="K906" t="str">
            <v>PRA</v>
          </cell>
        </row>
        <row r="907">
          <cell r="B907" t="str">
            <v>NIP_D_LIG-Soku_PRA_F</v>
          </cell>
          <cell r="C907" t="str">
            <v>Feasible</v>
          </cell>
          <cell r="D907" t="str">
            <v>Corporate</v>
          </cell>
          <cell r="E907" t="str">
            <v>PRA</v>
          </cell>
          <cell r="F907" t="str">
            <v>DNR Prod Facilty</v>
          </cell>
          <cell r="G907" t="str">
            <v>Corporate PRA</v>
          </cell>
          <cell r="H907" t="str">
            <v>NIP_D_LIG-Soku_PRA</v>
          </cell>
          <cell r="I907" t="e">
            <v>#N/A</v>
          </cell>
          <cell r="J907" t="e">
            <v>#N/A</v>
          </cell>
          <cell r="K907" t="str">
            <v>PRA</v>
          </cell>
        </row>
        <row r="908">
          <cell r="B908" t="str">
            <v>NIP_D_LIG-Ughelli East_PRA_F</v>
          </cell>
          <cell r="C908" t="str">
            <v>Feasible</v>
          </cell>
          <cell r="D908" t="str">
            <v>Corporate</v>
          </cell>
          <cell r="E908" t="str">
            <v>PRA</v>
          </cell>
          <cell r="F908" t="str">
            <v>DNR Prod Facilty</v>
          </cell>
          <cell r="G908" t="str">
            <v>Corporate PRA</v>
          </cell>
          <cell r="H908" t="str">
            <v>NIP_D_LIG-Ughelli East_PRA</v>
          </cell>
          <cell r="I908" t="e">
            <v>#N/A</v>
          </cell>
          <cell r="J908" t="e">
            <v>#N/A</v>
          </cell>
          <cell r="K908" t="str">
            <v>PRA</v>
          </cell>
        </row>
        <row r="909">
          <cell r="B909" t="str">
            <v>NIP_D_LIO Adjustment_F</v>
          </cell>
          <cell r="C909" t="str">
            <v>Feasible</v>
          </cell>
          <cell r="D909" t="str">
            <v>Management</v>
          </cell>
          <cell r="E909" t="str">
            <v>Adjustment</v>
          </cell>
          <cell r="F909" t="str">
            <v>Corporate Management</v>
          </cell>
          <cell r="G909" t="str">
            <v>NIP_BP06_NFA</v>
          </cell>
          <cell r="H909" t="str">
            <v>NIP_D_LIO Adjustment</v>
          </cell>
          <cell r="I909" t="str">
            <v>Ranked IN</v>
          </cell>
          <cell r="J909" t="str">
            <v>1. NFA</v>
          </cell>
          <cell r="K909" t="str">
            <v>Adjustment</v>
          </cell>
        </row>
        <row r="910">
          <cell r="B910" t="str">
            <v>NIP_D_Management Adjustment_F</v>
          </cell>
          <cell r="C910" t="str">
            <v>Feasible</v>
          </cell>
          <cell r="D910" t="str">
            <v>Management</v>
          </cell>
          <cell r="E910" t="str">
            <v>Adjustment</v>
          </cell>
          <cell r="F910" t="str">
            <v>Corporate Management</v>
          </cell>
          <cell r="G910" t="str">
            <v>NIP_BP06_NFA</v>
          </cell>
          <cell r="H910" t="str">
            <v>NIP_D_Management Adjustment</v>
          </cell>
          <cell r="I910" t="str">
            <v>Ranked IN</v>
          </cell>
          <cell r="J910" t="str">
            <v>1. NFA</v>
          </cell>
          <cell r="K910" t="str">
            <v>Adjustment</v>
          </cell>
        </row>
        <row r="911">
          <cell r="B911" t="str">
            <v>NIP_D_MINI_ELA_I01_F</v>
          </cell>
          <cell r="C911" t="str">
            <v>Feasible</v>
          </cell>
          <cell r="D911" t="str">
            <v>ELA</v>
          </cell>
          <cell r="E911" t="str">
            <v>MINI</v>
          </cell>
          <cell r="F911" t="str">
            <v>AHIA1_FS</v>
          </cell>
          <cell r="G911" t="str">
            <v>NIP_BP06_AG Solutions-Ahia Adibawa</v>
          </cell>
          <cell r="H911" t="str">
            <v>NIP_D_MINI_ELA_I01</v>
          </cell>
          <cell r="I911" t="str">
            <v>Ranked IN</v>
          </cell>
          <cell r="J911" t="str">
            <v>4. Oil Pre-FID</v>
          </cell>
          <cell r="K911" t="str">
            <v>3. New Oil</v>
          </cell>
        </row>
        <row r="912">
          <cell r="B912" t="str">
            <v>NIP_D_MINI_ELA_R01_F</v>
          </cell>
          <cell r="C912" t="str">
            <v>Feasible</v>
          </cell>
          <cell r="D912" t="str">
            <v>ELA</v>
          </cell>
          <cell r="E912" t="str">
            <v>MINI</v>
          </cell>
          <cell r="F912" t="str">
            <v>AHIA1_FS</v>
          </cell>
          <cell r="G912" t="str">
            <v>NIP_BP06_2006 LIO</v>
          </cell>
          <cell r="H912" t="str">
            <v>NIP_D_MINI_ELA_R01</v>
          </cell>
          <cell r="I912" t="str">
            <v>Ranked IN</v>
          </cell>
          <cell r="J912" t="str">
            <v>1. NFA</v>
          </cell>
          <cell r="K912" t="str">
            <v>2. LIO</v>
          </cell>
        </row>
        <row r="913">
          <cell r="B913" t="str">
            <v>NIP_D_MINI_ELA_R02_F</v>
          </cell>
          <cell r="C913" t="str">
            <v>Feasible</v>
          </cell>
          <cell r="D913" t="str">
            <v>ELA</v>
          </cell>
          <cell r="E913" t="str">
            <v>MINI</v>
          </cell>
          <cell r="F913" t="str">
            <v>AHIA1_FS</v>
          </cell>
          <cell r="G913" t="str">
            <v>NIP_BP06_2007 LIO</v>
          </cell>
          <cell r="H913" t="str">
            <v>NIP_D_MINI_ELA_R02</v>
          </cell>
          <cell r="I913" t="str">
            <v>Ranked IN</v>
          </cell>
          <cell r="J913" t="str">
            <v>1. NFA</v>
          </cell>
          <cell r="K913" t="str">
            <v>2. LIO</v>
          </cell>
        </row>
        <row r="914">
          <cell r="B914" t="str">
            <v>NIP_D_NCTL_EEE_D01_F</v>
          </cell>
          <cell r="C914" t="str">
            <v>Feasible</v>
          </cell>
          <cell r="D914" t="str">
            <v>Corporate</v>
          </cell>
          <cell r="E914" t="str">
            <v>EEE</v>
          </cell>
          <cell r="F914" t="str">
            <v>DNR Prod Facilty</v>
          </cell>
          <cell r="G914" t="str">
            <v>Corporate - East</v>
          </cell>
          <cell r="H914" t="str">
            <v>NIP_D_NCTL_EEE_D01</v>
          </cell>
          <cell r="I914" t="str">
            <v>Ranked IN</v>
          </cell>
          <cell r="J914" t="str">
            <v>1. NFA</v>
          </cell>
          <cell r="K914" t="str">
            <v>3. New Oil</v>
          </cell>
        </row>
        <row r="915">
          <cell r="B915" t="str">
            <v>NIP_D_NECE_EWS_R03_F</v>
          </cell>
          <cell r="C915" t="str">
            <v>Feasible</v>
          </cell>
          <cell r="D915" t="str">
            <v>EWS</v>
          </cell>
          <cell r="E915" t="str">
            <v>NECE</v>
          </cell>
          <cell r="F915" t="str">
            <v>NEMBE_CREEK1_FS</v>
          </cell>
          <cell r="G915" t="str">
            <v>NIP_BP06_2008 LIO</v>
          </cell>
          <cell r="H915" t="str">
            <v>NIP_D_NECE_EWS_R03</v>
          </cell>
          <cell r="I915" t="str">
            <v>Ranked IN</v>
          </cell>
          <cell r="J915" t="str">
            <v>1. NFA</v>
          </cell>
          <cell r="K915" t="str">
            <v>2. LIO</v>
          </cell>
        </row>
        <row r="916">
          <cell r="B916" t="str">
            <v>NIP_D_Nembe Creek Early Oil_PRA_F</v>
          </cell>
          <cell r="C916" t="str">
            <v>Feasible</v>
          </cell>
          <cell r="D916" t="str">
            <v>Corporate</v>
          </cell>
          <cell r="E916" t="str">
            <v>PRA</v>
          </cell>
          <cell r="F916" t="str">
            <v>DNR Prod Facilty</v>
          </cell>
          <cell r="G916" t="str">
            <v>Corporate PRA</v>
          </cell>
          <cell r="H916" t="str">
            <v>NIP_D_Nembe Creek Early Oil_PRA</v>
          </cell>
          <cell r="I916" t="str">
            <v>Ranked IN</v>
          </cell>
          <cell r="J916" t="str">
            <v>3. Oil Post-FID</v>
          </cell>
          <cell r="K916" t="str">
            <v>PRA</v>
          </cell>
        </row>
        <row r="917">
          <cell r="B917" t="str">
            <v>NIP_D_Nembe Creek Phase 1_PRA_F</v>
          </cell>
          <cell r="C917" t="str">
            <v>Feasible</v>
          </cell>
          <cell r="D917" t="str">
            <v>Corporate</v>
          </cell>
          <cell r="E917" t="str">
            <v>PRA</v>
          </cell>
          <cell r="F917" t="str">
            <v>DNR Prod Facilty</v>
          </cell>
          <cell r="G917" t="str">
            <v>Corporate PRA</v>
          </cell>
          <cell r="H917" t="str">
            <v>NIP_D_Nembe Creek Phase 1_PRA</v>
          </cell>
          <cell r="I917" t="str">
            <v>Ranked IN</v>
          </cell>
          <cell r="J917" t="str">
            <v>3. Oil Post-FID</v>
          </cell>
          <cell r="K917" t="str">
            <v>PRA</v>
          </cell>
        </row>
        <row r="918">
          <cell r="B918" t="str">
            <v>NIP_D_Nembe Creek Phase 2_PRA_F</v>
          </cell>
          <cell r="C918" t="str">
            <v>Feasible</v>
          </cell>
          <cell r="D918" t="str">
            <v>Corporate</v>
          </cell>
          <cell r="E918" t="str">
            <v>PRA</v>
          </cell>
          <cell r="F918" t="str">
            <v>DNR Prod Facilty</v>
          </cell>
          <cell r="G918" t="str">
            <v>Corporate PRA</v>
          </cell>
          <cell r="H918" t="str">
            <v>NIP_D_Nembe Creek Phase 2_PRA</v>
          </cell>
          <cell r="I918" t="str">
            <v>Ranked IN</v>
          </cell>
          <cell r="J918" t="str">
            <v>4. Oil Pre-FID</v>
          </cell>
          <cell r="K918" t="str">
            <v>PRA</v>
          </cell>
        </row>
        <row r="919">
          <cell r="B919" t="str">
            <v>NIP_D_Nembe Creek Phase 3_PRA_F</v>
          </cell>
          <cell r="C919" t="str">
            <v>Feasible</v>
          </cell>
          <cell r="D919" t="str">
            <v>Corporate</v>
          </cell>
          <cell r="E919" t="str">
            <v>PRA</v>
          </cell>
          <cell r="F919" t="str">
            <v>DNR Prod Facilty</v>
          </cell>
          <cell r="G919" t="str">
            <v>Corporate PRA</v>
          </cell>
          <cell r="H919" t="str">
            <v>NIP_D_Nembe Creek Phase 3_PRA</v>
          </cell>
          <cell r="I919" t="str">
            <v>Ranked IN</v>
          </cell>
          <cell r="J919" t="str">
            <v>4. Oil Pre-FID</v>
          </cell>
          <cell r="K919" t="str">
            <v>PRA</v>
          </cell>
        </row>
        <row r="920">
          <cell r="B920" t="str">
            <v>NIP_D_Nembe Creek Phase 4_PRA_F</v>
          </cell>
          <cell r="C920" t="str">
            <v>Feasible</v>
          </cell>
          <cell r="D920" t="str">
            <v>Corporate</v>
          </cell>
          <cell r="E920" t="str">
            <v>PRA</v>
          </cell>
          <cell r="F920" t="str">
            <v>DNR Prod Facilty</v>
          </cell>
          <cell r="G920" t="str">
            <v>Corporate PRA</v>
          </cell>
          <cell r="H920" t="str">
            <v>NIP_D_Nembe Creek Phase 4_PRA</v>
          </cell>
          <cell r="I920" t="str">
            <v>Ranked IN</v>
          </cell>
          <cell r="J920" t="str">
            <v>4. Oil Pre-FID</v>
          </cell>
          <cell r="K920" t="str">
            <v>PRA</v>
          </cell>
        </row>
        <row r="921">
          <cell r="B921" t="str">
            <v>NIP_D_NEMC_EWS_B01_F</v>
          </cell>
          <cell r="C921" t="str">
            <v>Feasible</v>
          </cell>
          <cell r="D921" t="str">
            <v>EWS</v>
          </cell>
          <cell r="E921" t="str">
            <v>NEMC</v>
          </cell>
          <cell r="F921" t="str">
            <v>NEMBE_CREEK4_FS</v>
          </cell>
          <cell r="G921" t="str">
            <v>NIP_BP06_2006 LIO</v>
          </cell>
          <cell r="H921" t="str">
            <v>NIP_D_NEMC_EWS_B01</v>
          </cell>
          <cell r="I921" t="str">
            <v>Ranked IN</v>
          </cell>
          <cell r="J921" t="str">
            <v>1. NFA</v>
          </cell>
          <cell r="K921" t="str">
            <v>2. LIO</v>
          </cell>
        </row>
        <row r="922">
          <cell r="B922" t="str">
            <v>NIP_D_NEMC_EWS_D01_F</v>
          </cell>
          <cell r="C922" t="str">
            <v>Feasible</v>
          </cell>
          <cell r="D922" t="str">
            <v>EWS</v>
          </cell>
          <cell r="E922" t="str">
            <v>NEMC</v>
          </cell>
          <cell r="F922" t="str">
            <v>NEMBE_CREEK1_FS</v>
          </cell>
          <cell r="G922" t="str">
            <v>NIP_BP06_Nembe Creek Early Oil</v>
          </cell>
          <cell r="H922" t="str">
            <v>NIP_D_NEMC_EWS_D01</v>
          </cell>
          <cell r="I922" t="str">
            <v>Ranked IN</v>
          </cell>
          <cell r="J922" t="str">
            <v>4. Oil Pre-FID</v>
          </cell>
          <cell r="K922" t="str">
            <v>3. New Oil</v>
          </cell>
        </row>
        <row r="923">
          <cell r="B923" t="str">
            <v>NIP_D_NEMC_EWS_D08_F</v>
          </cell>
          <cell r="C923" t="str">
            <v>Feasible</v>
          </cell>
          <cell r="D923" t="str">
            <v>EWS</v>
          </cell>
          <cell r="E923" t="str">
            <v>NEMC</v>
          </cell>
          <cell r="F923" t="str">
            <v>NEMBE_CREEK1_FS</v>
          </cell>
          <cell r="G923" t="str">
            <v>NIP_BP06_Nembe Creek Phase 1</v>
          </cell>
          <cell r="H923" t="str">
            <v>NIP_D_NEMC_EWS_D08</v>
          </cell>
          <cell r="I923" t="str">
            <v>Ranked IN</v>
          </cell>
          <cell r="J923" t="str">
            <v>4. Oil Pre-FID</v>
          </cell>
          <cell r="K923" t="str">
            <v>3. New Oil</v>
          </cell>
        </row>
        <row r="924">
          <cell r="B924" t="str">
            <v>NIP_D_NEMC_EWS_D09_F</v>
          </cell>
          <cell r="C924" t="str">
            <v>Feasible</v>
          </cell>
          <cell r="D924" t="str">
            <v>EWS</v>
          </cell>
          <cell r="E924" t="str">
            <v>NEMC</v>
          </cell>
          <cell r="F924" t="str">
            <v>NEMBE_CREEK1_FS</v>
          </cell>
          <cell r="G924" t="str">
            <v>NIP_BP06_Nembe Creek Phase 2</v>
          </cell>
          <cell r="H924" t="str">
            <v>NIP_D_NEMC_EWS_D09</v>
          </cell>
          <cell r="I924" t="str">
            <v>Ranked IN</v>
          </cell>
          <cell r="J924" t="str">
            <v>4. Oil Pre-FID</v>
          </cell>
          <cell r="K924" t="str">
            <v>3. New Oil</v>
          </cell>
        </row>
        <row r="925">
          <cell r="B925" t="str">
            <v>NIP_D_NEMC_EWS_D10_F</v>
          </cell>
          <cell r="C925" t="str">
            <v>Feasible</v>
          </cell>
          <cell r="D925" t="str">
            <v>EWS</v>
          </cell>
          <cell r="E925" t="str">
            <v>NEMC</v>
          </cell>
          <cell r="F925" t="str">
            <v>NEMBE_CREEK2_FS</v>
          </cell>
          <cell r="G925" t="str">
            <v>NIP_BP06_Nembe Creek Phase 3</v>
          </cell>
          <cell r="H925" t="str">
            <v>NIP_D_NEMC_EWS_D10</v>
          </cell>
          <cell r="I925" t="str">
            <v>Ranked IN</v>
          </cell>
          <cell r="J925" t="str">
            <v>4. Oil Pre-FID</v>
          </cell>
          <cell r="K925" t="str">
            <v>3. New Oil</v>
          </cell>
        </row>
        <row r="926">
          <cell r="B926" t="str">
            <v>NIP_D_NEMC_EWS_D11_F</v>
          </cell>
          <cell r="C926" t="str">
            <v>Feasible</v>
          </cell>
          <cell r="D926" t="str">
            <v>EWS</v>
          </cell>
          <cell r="E926" t="str">
            <v>NEMC</v>
          </cell>
          <cell r="F926" t="str">
            <v>NEMBE_CREEK2_FS</v>
          </cell>
          <cell r="G926" t="str">
            <v>NIP_BP06_Nembe Creek Phase 3</v>
          </cell>
          <cell r="H926" t="str">
            <v>NIP_D_NEMC_EWS_D11</v>
          </cell>
          <cell r="I926" t="str">
            <v>Ranked IN</v>
          </cell>
          <cell r="J926" t="str">
            <v>4. Oil Pre-FID</v>
          </cell>
          <cell r="K926" t="str">
            <v>3. New Oil</v>
          </cell>
        </row>
        <row r="927">
          <cell r="B927" t="str">
            <v>NIP_D_NEMC_EWS_L01_F</v>
          </cell>
          <cell r="C927" t="str">
            <v>Feasible</v>
          </cell>
          <cell r="D927" t="str">
            <v>EWS</v>
          </cell>
          <cell r="E927" t="str">
            <v>NEMC</v>
          </cell>
          <cell r="F927" t="str">
            <v>NEMBE_CREEK4_FS</v>
          </cell>
          <cell r="G927" t="str">
            <v>NIP_BP06_Nembe Creek Phase 4</v>
          </cell>
          <cell r="H927" t="str">
            <v>NIP_D_NEMC_EWS_L01</v>
          </cell>
          <cell r="I927" t="str">
            <v>Ranked IN</v>
          </cell>
          <cell r="J927" t="str">
            <v>4. Oil Pre-FID</v>
          </cell>
          <cell r="K927" t="str">
            <v>3. New Oil</v>
          </cell>
        </row>
        <row r="928">
          <cell r="B928" t="str">
            <v>NIP_D_NEMC_EWS_R01_F</v>
          </cell>
          <cell r="C928" t="str">
            <v>Feasible</v>
          </cell>
          <cell r="D928" t="str">
            <v>EWS</v>
          </cell>
          <cell r="E928" t="str">
            <v>NEMC</v>
          </cell>
          <cell r="F928" t="str">
            <v>NEMBE_CREEK3_FS</v>
          </cell>
          <cell r="G928" t="str">
            <v>NIP_BP06_2006 LIO</v>
          </cell>
          <cell r="H928" t="str">
            <v>NIP_D_NEMC_EWS_R01</v>
          </cell>
          <cell r="I928" t="str">
            <v>Ranked IN</v>
          </cell>
          <cell r="J928" t="str">
            <v>1. NFA</v>
          </cell>
          <cell r="K928" t="str">
            <v>2. LIO</v>
          </cell>
        </row>
        <row r="929">
          <cell r="B929" t="str">
            <v>NIP_D_NEMC_EWS_R02_F</v>
          </cell>
          <cell r="C929" t="str">
            <v>Feasible</v>
          </cell>
          <cell r="D929" t="str">
            <v>EWS</v>
          </cell>
          <cell r="E929" t="str">
            <v>NEMC</v>
          </cell>
          <cell r="F929" t="str">
            <v>NEMBE_CREEK4_FS</v>
          </cell>
          <cell r="G929" t="str">
            <v>NIP_BP06_2007 LIO</v>
          </cell>
          <cell r="H929" t="str">
            <v>NIP_D_NEMC_EWS_R02</v>
          </cell>
          <cell r="I929" t="str">
            <v>Ranked IN</v>
          </cell>
          <cell r="J929" t="str">
            <v>1. NFA</v>
          </cell>
          <cell r="K929" t="str">
            <v>2. LIO</v>
          </cell>
        </row>
        <row r="930">
          <cell r="B930" t="str">
            <v>NIP_D_NEMC_EWS_R03_F</v>
          </cell>
          <cell r="C930" t="str">
            <v>Feasible</v>
          </cell>
          <cell r="D930" t="str">
            <v>EWS</v>
          </cell>
          <cell r="E930" t="str">
            <v>NEMC</v>
          </cell>
          <cell r="F930" t="str">
            <v>NEMBE_CREEK4_FS</v>
          </cell>
          <cell r="G930" t="str">
            <v>NIP_BP06_2008 LIO</v>
          </cell>
          <cell r="H930" t="str">
            <v>NIP_D_NEMC_EWS_R03</v>
          </cell>
          <cell r="I930" t="str">
            <v>Ranked IN</v>
          </cell>
          <cell r="J930" t="str">
            <v>1. NFA</v>
          </cell>
          <cell r="K930" t="str">
            <v>2. LIO</v>
          </cell>
        </row>
        <row r="931">
          <cell r="B931" t="str">
            <v>NIP_D_NEMC_EWS_W01_F</v>
          </cell>
          <cell r="C931" t="str">
            <v>Feasible</v>
          </cell>
          <cell r="D931" t="str">
            <v>EWS</v>
          </cell>
          <cell r="E931" t="str">
            <v>NEMC</v>
          </cell>
          <cell r="F931" t="str">
            <v>NEMBE_CREEK2_FS</v>
          </cell>
          <cell r="G931" t="str">
            <v>NIP_BP06_Nembe Creek Phase 4</v>
          </cell>
          <cell r="H931" t="str">
            <v>NIP_D_NEMC_EWS_W01</v>
          </cell>
          <cell r="I931" t="str">
            <v>Ranked IN</v>
          </cell>
          <cell r="J931" t="str">
            <v>4. Oil Pre-FID</v>
          </cell>
          <cell r="K931" t="str">
            <v>3. New Oil</v>
          </cell>
        </row>
        <row r="932">
          <cell r="B932" t="str">
            <v>NIP_D_NFA_PRA_F</v>
          </cell>
          <cell r="C932" t="str">
            <v>Feasible</v>
          </cell>
          <cell r="D932" t="str">
            <v>Corporate</v>
          </cell>
          <cell r="E932" t="str">
            <v>PRA</v>
          </cell>
          <cell r="F932" t="str">
            <v>DNR Prod Facilty</v>
          </cell>
          <cell r="G932" t="str">
            <v>Corporate PRA</v>
          </cell>
          <cell r="H932" t="str">
            <v>NIP_D_NFA_PRA</v>
          </cell>
          <cell r="I932" t="str">
            <v>Ranked IN</v>
          </cell>
          <cell r="J932" t="str">
            <v>1. NFA</v>
          </cell>
          <cell r="K932" t="str">
            <v>PRA</v>
          </cell>
        </row>
        <row r="933">
          <cell r="B933" t="str">
            <v>NIP_D_NKAL_ELA_D01_F</v>
          </cell>
          <cell r="C933" t="str">
            <v>Feasible</v>
          </cell>
          <cell r="D933" t="str">
            <v>ELA</v>
          </cell>
          <cell r="E933" t="str">
            <v>NKAL</v>
          </cell>
          <cell r="F933" t="str">
            <v>NKALI1_FS</v>
          </cell>
          <cell r="G933" t="str">
            <v>NIP_BP06_Imo River FOD</v>
          </cell>
          <cell r="H933" t="str">
            <v>NIP_D_NKAL_ELA_D01</v>
          </cell>
          <cell r="I933" t="str">
            <v>Ranked IN</v>
          </cell>
          <cell r="J933" t="str">
            <v>4. Oil Pre-FID</v>
          </cell>
          <cell r="K933" t="str">
            <v>3. New Oil</v>
          </cell>
        </row>
        <row r="934">
          <cell r="B934" t="str">
            <v>NIP_D_NKAL_ELA_R01_F</v>
          </cell>
          <cell r="C934" t="str">
            <v>Feasible</v>
          </cell>
          <cell r="D934" t="str">
            <v>ELA</v>
          </cell>
          <cell r="E934" t="str">
            <v>NKAL</v>
          </cell>
          <cell r="F934" t="str">
            <v>NKALI1_FS</v>
          </cell>
          <cell r="G934" t="str">
            <v>NIP_BP06_2006 LIO</v>
          </cell>
          <cell r="H934" t="str">
            <v>NIP_D_NKAL_ELA_R01</v>
          </cell>
          <cell r="I934" t="str">
            <v>Ranked IN</v>
          </cell>
          <cell r="J934" t="str">
            <v>1. NFA</v>
          </cell>
          <cell r="K934" t="str">
            <v>2. LIO</v>
          </cell>
        </row>
        <row r="935">
          <cell r="B935" t="str">
            <v>NIP_D_NKAL_ELA_R02_F</v>
          </cell>
          <cell r="C935" t="str">
            <v>Feasible</v>
          </cell>
          <cell r="D935" t="str">
            <v>ELA</v>
          </cell>
          <cell r="E935" t="str">
            <v>NKAL</v>
          </cell>
          <cell r="F935" t="str">
            <v>NKALI1_FS</v>
          </cell>
          <cell r="G935" t="str">
            <v>NIP_BP06_2007 LIO</v>
          </cell>
          <cell r="H935" t="str">
            <v>NIP_D_NKAL_ELA_R02</v>
          </cell>
          <cell r="I935" t="str">
            <v>Ranked IN</v>
          </cell>
          <cell r="J935" t="str">
            <v>1. NFA</v>
          </cell>
          <cell r="K935" t="str">
            <v>2. LIO</v>
          </cell>
        </row>
        <row r="936">
          <cell r="B936" t="str">
            <v>NIP_D_NKAL_ELA_S01_F</v>
          </cell>
          <cell r="C936" t="str">
            <v>Feasible</v>
          </cell>
          <cell r="D936" t="str">
            <v>ELA</v>
          </cell>
          <cell r="E936" t="str">
            <v>NKAL</v>
          </cell>
          <cell r="F936" t="str">
            <v>NKALI1_FS</v>
          </cell>
          <cell r="G936" t="str">
            <v>NIP_BP06_Integrity</v>
          </cell>
          <cell r="H936" t="str">
            <v>NIP_D_NKAL_ELA_S01</v>
          </cell>
          <cell r="I936" t="str">
            <v>Ranked IN</v>
          </cell>
          <cell r="J936" t="str">
            <v>1. NFA</v>
          </cell>
          <cell r="K936" t="str">
            <v>2. LIO</v>
          </cell>
        </row>
        <row r="937">
          <cell r="B937" t="str">
            <v>NIP_D_Nun River Oil_PRA_F</v>
          </cell>
          <cell r="C937" t="str">
            <v>Feasible</v>
          </cell>
          <cell r="D937" t="str">
            <v>Corporate</v>
          </cell>
          <cell r="E937" t="str">
            <v>PRA</v>
          </cell>
          <cell r="F937" t="str">
            <v>DNR Prod Facilty</v>
          </cell>
          <cell r="G937" t="str">
            <v>Corporate PRA</v>
          </cell>
          <cell r="H937" t="str">
            <v>NIP_D_Nun River Oil_PRA</v>
          </cell>
          <cell r="I937" t="str">
            <v>Ranked IN</v>
          </cell>
          <cell r="J937" t="str">
            <v>4. Oil Pre-FID</v>
          </cell>
          <cell r="K937" t="str">
            <v>PRA</v>
          </cell>
        </row>
        <row r="938">
          <cell r="B938" t="str">
            <v>NIP_D_NUNR_EWS_C01_F</v>
          </cell>
          <cell r="C938" t="str">
            <v>Feasible</v>
          </cell>
          <cell r="D938" t="str">
            <v>EWS</v>
          </cell>
          <cell r="E938" t="str">
            <v>NUNR</v>
          </cell>
          <cell r="F938" t="str">
            <v>NUN_RIVER_CPF_FS</v>
          </cell>
          <cell r="G938" t="str">
            <v>NIP_BP06_Nun River Oil</v>
          </cell>
          <cell r="H938" t="str">
            <v>NIP_D_NUNR_EWS_C01</v>
          </cell>
          <cell r="I938" t="str">
            <v>Ranked IN</v>
          </cell>
          <cell r="J938" t="str">
            <v>4. Oil Pre-FID</v>
          </cell>
          <cell r="K938" t="str">
            <v>3. New Oil</v>
          </cell>
        </row>
        <row r="939">
          <cell r="B939" t="str">
            <v>NIP_D_NUNR_EWS_G30_F</v>
          </cell>
          <cell r="C939" t="str">
            <v>Feasible</v>
          </cell>
          <cell r="D939" t="str">
            <v>EWS</v>
          </cell>
          <cell r="E939" t="str">
            <v>NUNR</v>
          </cell>
          <cell r="F939" t="str">
            <v>Cluster 2A PF</v>
          </cell>
          <cell r="G939" t="str">
            <v>NIP_BP06_Cluster 2A</v>
          </cell>
          <cell r="H939" t="str">
            <v>NIP_D_NUNR_EWS_G30</v>
          </cell>
          <cell r="I939" t="str">
            <v>Ranked OUT</v>
          </cell>
          <cell r="J939" t="str">
            <v>8. New gas (OKLNG)</v>
          </cell>
          <cell r="K939" t="str">
            <v>3. New Oil</v>
          </cell>
        </row>
        <row r="940">
          <cell r="B940" t="str">
            <v>NIP_D_NUNR_EWS_I02_F</v>
          </cell>
          <cell r="C940" t="str">
            <v>Feasible</v>
          </cell>
          <cell r="D940" t="str">
            <v>EWS</v>
          </cell>
          <cell r="E940" t="str">
            <v>NUNR</v>
          </cell>
          <cell r="F940" t="str">
            <v>NUN_RIVER_CPF_FS</v>
          </cell>
          <cell r="G940" t="str">
            <v>NIP_BP06_AG Solutions NunRiver DiebuCrk</v>
          </cell>
          <cell r="H940" t="str">
            <v>NIP_D_NUNR_EWS_I02</v>
          </cell>
          <cell r="I940" t="str">
            <v>Ranked IN</v>
          </cell>
          <cell r="J940" t="str">
            <v>4. Oil Pre-FID</v>
          </cell>
          <cell r="K940" t="str">
            <v>3. New Oil</v>
          </cell>
        </row>
        <row r="941">
          <cell r="B941" t="str">
            <v>NIP_D_NUNR_EWS_I31_F</v>
          </cell>
          <cell r="C941" t="str">
            <v>Feasible</v>
          </cell>
          <cell r="D941" t="str">
            <v>EWS</v>
          </cell>
          <cell r="E941" t="str">
            <v>NUNR</v>
          </cell>
          <cell r="F941" t="str">
            <v>Cluster 2A PF</v>
          </cell>
          <cell r="G941" t="str">
            <v>NIP_BP06_Cluster 2A</v>
          </cell>
          <cell r="H941" t="str">
            <v>NIP_D_NUNR_EWS_I31</v>
          </cell>
          <cell r="I941" t="str">
            <v>Ranked OUT</v>
          </cell>
          <cell r="J941" t="str">
            <v>8. New gas (OKLNG)</v>
          </cell>
          <cell r="K941" t="str">
            <v>3. New Oil</v>
          </cell>
        </row>
        <row r="942">
          <cell r="B942" t="str">
            <v>NIP_D_NUNR_EWS_R01_F</v>
          </cell>
          <cell r="C942" t="str">
            <v>Feasible</v>
          </cell>
          <cell r="D942" t="str">
            <v>EWS</v>
          </cell>
          <cell r="E942" t="str">
            <v>NUNR</v>
          </cell>
          <cell r="F942" t="str">
            <v>NUN_RIVER1_FS</v>
          </cell>
          <cell r="G942" t="str">
            <v>NIP_BP06_2006 LIO</v>
          </cell>
          <cell r="H942" t="str">
            <v>NIP_D_NUNR_EWS_R01</v>
          </cell>
          <cell r="I942" t="str">
            <v>Ranked IN</v>
          </cell>
          <cell r="J942" t="str">
            <v>1. NFA</v>
          </cell>
          <cell r="K942" t="str">
            <v>2. LIO</v>
          </cell>
        </row>
        <row r="943">
          <cell r="B943" t="str">
            <v>NIP_D_NUNR_EWS_R02_F</v>
          </cell>
          <cell r="C943" t="str">
            <v>Feasible</v>
          </cell>
          <cell r="D943" t="str">
            <v>EWS</v>
          </cell>
          <cell r="E943" t="str">
            <v>NUNR</v>
          </cell>
          <cell r="F943" t="str">
            <v>NUN_RIVER1_FS</v>
          </cell>
          <cell r="G943" t="str">
            <v>NIP_BP06_2007 LIO</v>
          </cell>
          <cell r="H943" t="str">
            <v>NIP_D_NUNR_EWS_R02</v>
          </cell>
          <cell r="I943" t="str">
            <v>Ranked IN</v>
          </cell>
          <cell r="J943" t="str">
            <v>1. NFA</v>
          </cell>
          <cell r="K943" t="str">
            <v>2. LIO</v>
          </cell>
        </row>
        <row r="944">
          <cell r="B944" t="str">
            <v>NIP_D_OBEA_ELA_G01_F</v>
          </cell>
          <cell r="C944" t="str">
            <v>Feasible</v>
          </cell>
          <cell r="D944" t="str">
            <v>ELA</v>
          </cell>
          <cell r="E944" t="str">
            <v>OBEA</v>
          </cell>
          <cell r="F944" t="str">
            <v>NAG PF</v>
          </cell>
          <cell r="G944" t="e">
            <v>#N/A</v>
          </cell>
          <cell r="H944" t="str">
            <v>NIP_D_OBEA_ELA_G01</v>
          </cell>
          <cell r="I944" t="str">
            <v>Ranked IN</v>
          </cell>
          <cell r="J944" t="str">
            <v>5. Ongoing Gas</v>
          </cell>
          <cell r="K944" t="str">
            <v>3. New Oil</v>
          </cell>
        </row>
        <row r="945">
          <cell r="B945" t="str">
            <v>NIP_D_OBEL_ELA_R01_F</v>
          </cell>
          <cell r="C945" t="str">
            <v>Feasible</v>
          </cell>
          <cell r="D945" t="str">
            <v>ELA</v>
          </cell>
          <cell r="E945" t="str">
            <v>OBEL</v>
          </cell>
          <cell r="F945" t="str">
            <v>OBELE1_FS</v>
          </cell>
          <cell r="G945" t="str">
            <v>NIP_BP06_2006 LIO</v>
          </cell>
          <cell r="H945" t="str">
            <v>NIP_D_OBEL_ELA_R01</v>
          </cell>
          <cell r="I945" t="str">
            <v>Ranked IN</v>
          </cell>
          <cell r="J945" t="str">
            <v>1. NFA</v>
          </cell>
          <cell r="K945" t="str">
            <v>2. LIO</v>
          </cell>
        </row>
        <row r="946">
          <cell r="B946" t="str">
            <v>NIP_D_OBEL_ELA_R02_F</v>
          </cell>
          <cell r="C946" t="str">
            <v>Feasible</v>
          </cell>
          <cell r="D946" t="str">
            <v>ELA</v>
          </cell>
          <cell r="E946" t="str">
            <v>OBEL</v>
          </cell>
          <cell r="F946" t="str">
            <v>OBELE1_FS</v>
          </cell>
          <cell r="G946" t="str">
            <v>NIP_BP06_2007 LIO</v>
          </cell>
          <cell r="H946" t="str">
            <v>NIP_D_OBEL_ELA_R02</v>
          </cell>
          <cell r="I946" t="str">
            <v>Ranked IN</v>
          </cell>
          <cell r="J946" t="str">
            <v>1. NFA</v>
          </cell>
          <cell r="K946" t="str">
            <v>2. LIO</v>
          </cell>
        </row>
        <row r="947">
          <cell r="B947" t="str">
            <v>NIP_D_Oben Oil_PRA_F</v>
          </cell>
          <cell r="C947" t="str">
            <v>Feasible</v>
          </cell>
          <cell r="D947" t="str">
            <v>Corporate</v>
          </cell>
          <cell r="E947" t="str">
            <v>PRA</v>
          </cell>
          <cell r="F947" t="str">
            <v>DNR Prod Facilty</v>
          </cell>
          <cell r="G947" t="str">
            <v>Corporate PRA</v>
          </cell>
          <cell r="H947" t="str">
            <v>NIP_D_Oben Oil_PRA</v>
          </cell>
          <cell r="I947" t="str">
            <v>Ranked OUT</v>
          </cell>
          <cell r="J947" t="str">
            <v>4. Oil Pre-FID</v>
          </cell>
          <cell r="K947" t="str">
            <v>PRA</v>
          </cell>
        </row>
        <row r="948">
          <cell r="B948" t="str">
            <v>NIP_D_OBEN_WLA_C01_F</v>
          </cell>
          <cell r="C948" t="str">
            <v>Feasible</v>
          </cell>
          <cell r="D948" t="str">
            <v>WLA</v>
          </cell>
          <cell r="E948" t="str">
            <v>OBEN</v>
          </cell>
          <cell r="F948" t="str">
            <v>OBEN1_FS</v>
          </cell>
          <cell r="G948" t="str">
            <v>NIP_BP06_Oben Oil</v>
          </cell>
          <cell r="H948" t="str">
            <v>NIP_D_OBEN_WLA_C01</v>
          </cell>
          <cell r="I948" t="str">
            <v>Ranked OUT</v>
          </cell>
          <cell r="J948" t="str">
            <v>1. NFA</v>
          </cell>
          <cell r="K948" t="str">
            <v>3. New Oil</v>
          </cell>
        </row>
        <row r="949">
          <cell r="B949" t="str">
            <v>NIP_D_OBEN_WLA_G01_F</v>
          </cell>
          <cell r="C949" t="str">
            <v>Feasible</v>
          </cell>
          <cell r="D949" t="str">
            <v>WLA</v>
          </cell>
          <cell r="E949" t="str">
            <v>OBEN</v>
          </cell>
          <cell r="F949" t="str">
            <v>NAG PF</v>
          </cell>
          <cell r="G949" t="e">
            <v>#N/A</v>
          </cell>
          <cell r="H949" t="str">
            <v>NIP_D_OBEN_WLA_G01</v>
          </cell>
          <cell r="I949" t="str">
            <v>Ranked IN</v>
          </cell>
          <cell r="J949" t="str">
            <v>5. Ongoing Gas</v>
          </cell>
          <cell r="K949" t="str">
            <v>3. New Oil</v>
          </cell>
        </row>
        <row r="950">
          <cell r="B950" t="str">
            <v>NIP_D_OBEN_WLA_G02_F</v>
          </cell>
          <cell r="C950" t="str">
            <v>Feasible</v>
          </cell>
          <cell r="D950" t="str">
            <v>WLA</v>
          </cell>
          <cell r="E950" t="str">
            <v>OBEN</v>
          </cell>
          <cell r="F950" t="str">
            <v>NAG PF</v>
          </cell>
          <cell r="G950" t="e">
            <v>#N/A</v>
          </cell>
          <cell r="H950" t="str">
            <v>NIP_D_OBEN_WLA_G02</v>
          </cell>
          <cell r="I950" t="str">
            <v>Ranked IN</v>
          </cell>
          <cell r="J950" t="str">
            <v>5. Ongoing Gas</v>
          </cell>
          <cell r="K950" t="str">
            <v>3. New Oil</v>
          </cell>
        </row>
        <row r="951">
          <cell r="B951" t="str">
            <v>NIP_D_OBGN_ELA_D01_F</v>
          </cell>
          <cell r="C951" t="str">
            <v>Feasible</v>
          </cell>
          <cell r="D951" t="str">
            <v>ELA</v>
          </cell>
          <cell r="E951" t="str">
            <v>OBGN</v>
          </cell>
          <cell r="F951" t="str">
            <v>OBIGBO_NORTH1_FS</v>
          </cell>
          <cell r="G951" t="str">
            <v>NIP_BP06_Obigbo Oil</v>
          </cell>
          <cell r="H951" t="str">
            <v>NIP_D_OBGN_ELA_D01</v>
          </cell>
          <cell r="I951" t="str">
            <v>Ranked IN</v>
          </cell>
          <cell r="J951" t="str">
            <v>3. Oil Post-FID</v>
          </cell>
          <cell r="K951" t="str">
            <v>3. New Oil</v>
          </cell>
        </row>
        <row r="952">
          <cell r="B952" t="str">
            <v>NIP_D_OBGN_ELA_R01_F</v>
          </cell>
          <cell r="C952" t="str">
            <v>Feasible</v>
          </cell>
          <cell r="D952" t="str">
            <v>ELA</v>
          </cell>
          <cell r="E952" t="str">
            <v>OBGN</v>
          </cell>
          <cell r="F952" t="str">
            <v>OBIGBO_NORTH1_FS</v>
          </cell>
          <cell r="G952" t="str">
            <v>NIP_BP06_2006 LIO</v>
          </cell>
          <cell r="H952" t="str">
            <v>NIP_D_OBGN_ELA_R01</v>
          </cell>
          <cell r="I952" t="str">
            <v>Ranked IN</v>
          </cell>
          <cell r="J952" t="str">
            <v>1. NFA</v>
          </cell>
          <cell r="K952" t="str">
            <v>2. LIO</v>
          </cell>
        </row>
        <row r="953">
          <cell r="B953" t="str">
            <v>NIP_D_OBGN_ELA_R02_F</v>
          </cell>
          <cell r="C953" t="str">
            <v>Feasible</v>
          </cell>
          <cell r="D953" t="str">
            <v>ELA</v>
          </cell>
          <cell r="E953" t="str">
            <v>OBGN</v>
          </cell>
          <cell r="F953" t="str">
            <v>OBIGBO_NORTH1_FS</v>
          </cell>
          <cell r="G953" t="str">
            <v>NIP_BP06_2007 LIO</v>
          </cell>
          <cell r="H953" t="str">
            <v>NIP_D_OBGN_ELA_R02</v>
          </cell>
          <cell r="I953" t="str">
            <v>Ranked IN</v>
          </cell>
          <cell r="J953" t="str">
            <v>1. NFA</v>
          </cell>
          <cell r="K953" t="str">
            <v>2. LIO</v>
          </cell>
        </row>
        <row r="954">
          <cell r="B954" t="str">
            <v>NIP_D_Obigbo Oil_PRA_F</v>
          </cell>
          <cell r="C954" t="str">
            <v>Feasible</v>
          </cell>
          <cell r="D954" t="str">
            <v>Corporate</v>
          </cell>
          <cell r="E954" t="str">
            <v>PRA</v>
          </cell>
          <cell r="F954" t="str">
            <v>DNR Prod Facilty</v>
          </cell>
          <cell r="G954" t="str">
            <v>Corporate PRA</v>
          </cell>
          <cell r="H954" t="str">
            <v>NIP_D_Obigbo Oil_PRA</v>
          </cell>
          <cell r="I954" t="str">
            <v>Ranked IN</v>
          </cell>
          <cell r="J954" t="str">
            <v>3. Oil Post-FID</v>
          </cell>
          <cell r="K954" t="str">
            <v>PRA</v>
          </cell>
        </row>
        <row r="955">
          <cell r="B955" t="str">
            <v>NIP_D_ODEC_EWS_R02_F</v>
          </cell>
          <cell r="C955" t="str">
            <v>Feasible</v>
          </cell>
          <cell r="D955" t="str">
            <v>EWS</v>
          </cell>
          <cell r="E955" t="str">
            <v>ODEC</v>
          </cell>
          <cell r="F955" t="str">
            <v>ODEAMA_CREEK1_FS</v>
          </cell>
          <cell r="G955" t="str">
            <v>NIP_BP06_2007 LIO</v>
          </cell>
          <cell r="H955" t="str">
            <v>NIP_D_ODEC_EWS_R02</v>
          </cell>
          <cell r="I955" t="str">
            <v>Ranked IN</v>
          </cell>
          <cell r="J955" t="str">
            <v>1. NFA</v>
          </cell>
          <cell r="K955" t="str">
            <v>2. LIO</v>
          </cell>
        </row>
        <row r="956">
          <cell r="B956" t="str">
            <v>NIP_D_ODEC_EWS_R03_F</v>
          </cell>
          <cell r="C956" t="str">
            <v>Feasible</v>
          </cell>
          <cell r="D956" t="str">
            <v>EWS</v>
          </cell>
          <cell r="E956" t="str">
            <v>ODEC</v>
          </cell>
          <cell r="F956" t="str">
            <v>ODEAMA_CREEK1_FS</v>
          </cell>
          <cell r="G956" t="str">
            <v>NIP_BP06_2008 LIO</v>
          </cell>
          <cell r="H956" t="str">
            <v>NIP_D_ODEC_EWS_R03</v>
          </cell>
          <cell r="I956" t="str">
            <v>Ranked IN</v>
          </cell>
          <cell r="J956" t="str">
            <v>1. NFA</v>
          </cell>
          <cell r="K956" t="str">
            <v>2. LIO</v>
          </cell>
        </row>
        <row r="957">
          <cell r="B957" t="str">
            <v>NIP_D_ODID_WNS_C01_F</v>
          </cell>
          <cell r="C957" t="str">
            <v>Feasible</v>
          </cell>
          <cell r="D957" t="str">
            <v>WNS</v>
          </cell>
          <cell r="E957" t="str">
            <v>ODID</v>
          </cell>
          <cell r="F957" t="str">
            <v>ODIDI1_FS</v>
          </cell>
          <cell r="G957" t="str">
            <v>NIP_BP06_Odidi Oil</v>
          </cell>
          <cell r="H957" t="str">
            <v>NIP_D_ODID_WNS_C01</v>
          </cell>
          <cell r="I957" t="str">
            <v>Ranked IN</v>
          </cell>
          <cell r="J957" t="str">
            <v>3. Oil Post-FID</v>
          </cell>
          <cell r="K957" t="str">
            <v>3. New Oil</v>
          </cell>
        </row>
        <row r="958">
          <cell r="B958" t="str">
            <v>NIP_D_ODID_WNS_G01_F</v>
          </cell>
          <cell r="C958" t="str">
            <v>Feasible</v>
          </cell>
          <cell r="D958" t="str">
            <v>WNS</v>
          </cell>
          <cell r="E958" t="str">
            <v>ODID</v>
          </cell>
          <cell r="F958" t="str">
            <v>NAG PF</v>
          </cell>
          <cell r="G958" t="e">
            <v>#N/A</v>
          </cell>
          <cell r="H958" t="str">
            <v>NIP_D_ODID_WNS_G01</v>
          </cell>
          <cell r="I958" t="str">
            <v>Ranked IN</v>
          </cell>
          <cell r="J958" t="str">
            <v>5. Ongoing Gas</v>
          </cell>
          <cell r="K958" t="str">
            <v>3. New Oil</v>
          </cell>
        </row>
        <row r="959">
          <cell r="B959" t="str">
            <v>NIP_D_ODID_WNS_I01_F</v>
          </cell>
          <cell r="C959" t="str">
            <v>Feasible</v>
          </cell>
          <cell r="D959" t="str">
            <v>WNS</v>
          </cell>
          <cell r="E959" t="str">
            <v>ODID</v>
          </cell>
          <cell r="F959" t="str">
            <v>ODIDI2_FS</v>
          </cell>
          <cell r="G959" t="str">
            <v>NIP_BP06_Odidi Oil</v>
          </cell>
          <cell r="H959" t="str">
            <v>NIP_D_ODID_WNS_I01</v>
          </cell>
          <cell r="I959" t="str">
            <v>Ranked IN</v>
          </cell>
          <cell r="J959" t="str">
            <v>4. Oil Pre-FID</v>
          </cell>
          <cell r="K959" t="str">
            <v>3. New Oil</v>
          </cell>
        </row>
        <row r="960">
          <cell r="B960" t="str">
            <v>NIP_D_ODID_WNS_T01_F</v>
          </cell>
          <cell r="C960" t="str">
            <v>Feasible</v>
          </cell>
          <cell r="D960" t="str">
            <v>WNS</v>
          </cell>
          <cell r="E960" t="str">
            <v>ODID</v>
          </cell>
          <cell r="F960" t="str">
            <v>ODIDI1_FS</v>
          </cell>
          <cell r="G960" t="str">
            <v>NIP_BP06_2006 LIO</v>
          </cell>
          <cell r="H960" t="str">
            <v>NIP_D_ODID_WNS_T01</v>
          </cell>
          <cell r="I960" t="str">
            <v>Ranked IN</v>
          </cell>
          <cell r="J960" t="str">
            <v>1. NFA</v>
          </cell>
          <cell r="K960" t="str">
            <v>2. LIO</v>
          </cell>
        </row>
        <row r="961">
          <cell r="B961" t="str">
            <v>NIP_D_ODID_WNS_T02_F</v>
          </cell>
          <cell r="C961" t="str">
            <v>Feasible</v>
          </cell>
          <cell r="D961" t="str">
            <v>WNS</v>
          </cell>
          <cell r="E961" t="str">
            <v>ODID</v>
          </cell>
          <cell r="F961" t="str">
            <v>ODIDI2_FS</v>
          </cell>
          <cell r="G961" t="str">
            <v>NIP_BP06_2007 LIO</v>
          </cell>
          <cell r="H961" t="str">
            <v>NIP_D_ODID_WNS_T02</v>
          </cell>
          <cell r="I961" t="str">
            <v>Ranked IN</v>
          </cell>
          <cell r="J961" t="str">
            <v>1. NFA</v>
          </cell>
          <cell r="K961" t="str">
            <v>2. LIO</v>
          </cell>
        </row>
        <row r="962">
          <cell r="B962" t="str">
            <v>NIP_D_Odidi NAG Facilities Cost_F</v>
          </cell>
          <cell r="C962" t="str">
            <v>Feasible</v>
          </cell>
          <cell r="D962" t="str">
            <v>Facility Costs</v>
          </cell>
          <cell r="E962" t="str">
            <v>ODID</v>
          </cell>
          <cell r="F962" t="str">
            <v>DNR Prod Facilty</v>
          </cell>
          <cell r="G962" t="str">
            <v>Corporate - Facility</v>
          </cell>
          <cell r="H962" t="str">
            <v>NIP_D_Odidi NAG Facilities Cost</v>
          </cell>
          <cell r="I962" t="str">
            <v>Ranked IN</v>
          </cell>
          <cell r="J962" t="str">
            <v>5. Ongoing Gas</v>
          </cell>
          <cell r="K962" t="str">
            <v>Facilities</v>
          </cell>
        </row>
        <row r="963">
          <cell r="B963" t="str">
            <v>NIP_D_Odidi node IOGP_PRA_F</v>
          </cell>
          <cell r="C963" t="str">
            <v>Feasible</v>
          </cell>
          <cell r="D963" t="str">
            <v>Corporate</v>
          </cell>
          <cell r="E963" t="str">
            <v>PRA</v>
          </cell>
          <cell r="F963" t="str">
            <v>DNR Prod Facilty</v>
          </cell>
          <cell r="G963" t="str">
            <v>Corporate PRA</v>
          </cell>
          <cell r="H963" t="str">
            <v>NIP_D_Odidi node IOGP_PRA</v>
          </cell>
          <cell r="I963" t="str">
            <v>Ranked IN</v>
          </cell>
          <cell r="J963" t="str">
            <v>4. Oil Pre-FID</v>
          </cell>
          <cell r="K963" t="str">
            <v>PRA</v>
          </cell>
        </row>
        <row r="964">
          <cell r="B964" t="str">
            <v>NIP_D_Odidi Node NAG_PRA_F</v>
          </cell>
          <cell r="C964" t="str">
            <v>Feasible</v>
          </cell>
          <cell r="D964" t="str">
            <v>Corporate</v>
          </cell>
          <cell r="E964" t="str">
            <v>PRA</v>
          </cell>
          <cell r="F964" t="str">
            <v>DNR Prod Facilty</v>
          </cell>
          <cell r="G964" t="str">
            <v>Corporate PRA</v>
          </cell>
          <cell r="H964" t="str">
            <v>NIP_D_Odidi Node NAG_PRA</v>
          </cell>
          <cell r="I964" t="e">
            <v>#N/A</v>
          </cell>
          <cell r="J964" t="e">
            <v>#N/A</v>
          </cell>
          <cell r="K964" t="str">
            <v>PRA</v>
          </cell>
        </row>
        <row r="965">
          <cell r="B965" t="str">
            <v>NIP_D_Odidi Oil_PRA_F</v>
          </cell>
          <cell r="C965" t="str">
            <v>Feasible</v>
          </cell>
          <cell r="D965" t="str">
            <v>Corporate</v>
          </cell>
          <cell r="E965" t="str">
            <v>PRA</v>
          </cell>
          <cell r="F965" t="str">
            <v>DNR Prod Facilty</v>
          </cell>
          <cell r="G965" t="str">
            <v>Corporate PRA</v>
          </cell>
          <cell r="H965" t="str">
            <v>NIP_D_Odidi Oil_PRA</v>
          </cell>
          <cell r="I965" t="str">
            <v>Ranked IN</v>
          </cell>
          <cell r="J965" t="str">
            <v>4. Oil Pre-FID</v>
          </cell>
          <cell r="K965" t="str">
            <v>PRA</v>
          </cell>
        </row>
        <row r="966">
          <cell r="B966" t="str">
            <v>NIP_D_ODON_WSS_D01_F</v>
          </cell>
          <cell r="C966" t="str">
            <v>Feasible</v>
          </cell>
          <cell r="D966" t="str">
            <v>WSS</v>
          </cell>
          <cell r="E966" t="str">
            <v>ODON</v>
          </cell>
          <cell r="F966" t="str">
            <v>OGHARA FS</v>
          </cell>
          <cell r="G966" t="str">
            <v>NIP_BP06_Cluster 2B</v>
          </cell>
          <cell r="H966" t="str">
            <v>NIP_D_ODON_WSS_D01</v>
          </cell>
          <cell r="I966" t="str">
            <v>Ranked OUT</v>
          </cell>
          <cell r="J966" t="str">
            <v>8. New gas (OKLNG)</v>
          </cell>
          <cell r="K966" t="str">
            <v>3. New Oil</v>
          </cell>
        </row>
        <row r="967">
          <cell r="B967" t="str">
            <v>NIP_D_ODON_WSS_G30_F</v>
          </cell>
          <cell r="C967" t="str">
            <v>Feasible</v>
          </cell>
          <cell r="D967" t="str">
            <v>WSS</v>
          </cell>
          <cell r="E967" t="str">
            <v>ODON</v>
          </cell>
          <cell r="F967" t="str">
            <v>NAG Cluster PF</v>
          </cell>
          <cell r="G967" t="e">
            <v>#N/A</v>
          </cell>
          <cell r="H967" t="str">
            <v>NIP_D_ODON_WSS_G30</v>
          </cell>
          <cell r="I967" t="str">
            <v>Ranked OUT</v>
          </cell>
          <cell r="J967" t="str">
            <v>8. New gas (OKLNG)</v>
          </cell>
          <cell r="K967" t="str">
            <v>3. New Oil</v>
          </cell>
        </row>
        <row r="968">
          <cell r="B968" t="str">
            <v>NIP_D_OGAR_WSS_G30_F</v>
          </cell>
          <cell r="C968" t="str">
            <v>Feasible</v>
          </cell>
          <cell r="D968" t="str">
            <v>WSS</v>
          </cell>
          <cell r="E968" t="str">
            <v>OGAR</v>
          </cell>
          <cell r="F968" t="str">
            <v>NAG Cluster PF</v>
          </cell>
          <cell r="G968" t="e">
            <v>#N/A</v>
          </cell>
          <cell r="H968" t="str">
            <v>NIP_D_OGAR_WSS_G30</v>
          </cell>
          <cell r="I968" t="str">
            <v>Ranked OUT</v>
          </cell>
          <cell r="J968" t="str">
            <v>8. New gas (OKLNG)</v>
          </cell>
          <cell r="K968" t="str">
            <v>3. New Oil</v>
          </cell>
        </row>
        <row r="969">
          <cell r="B969" t="str">
            <v>NIP_D_OGBO_WSS_D02_F</v>
          </cell>
          <cell r="C969" t="str">
            <v>Feasible</v>
          </cell>
          <cell r="D969" t="str">
            <v>WSS</v>
          </cell>
          <cell r="E969" t="str">
            <v>OGBO</v>
          </cell>
          <cell r="F969" t="str">
            <v>OGBOTOBO1_FS</v>
          </cell>
          <cell r="G969" t="str">
            <v>NIP_BP06_Southern Swamp IOGP</v>
          </cell>
          <cell r="H969" t="str">
            <v>NIP_D_OGBO_WSS_D02</v>
          </cell>
          <cell r="I969" t="str">
            <v>Ranked IN</v>
          </cell>
          <cell r="J969" t="str">
            <v>6. New gas (NLNG)</v>
          </cell>
          <cell r="K969" t="str">
            <v>3. New Oil</v>
          </cell>
        </row>
        <row r="970">
          <cell r="B970" t="str">
            <v>NIP_D_OGBO_WSS_I01_F</v>
          </cell>
          <cell r="C970" t="str">
            <v>Feasible</v>
          </cell>
          <cell r="D970" t="str">
            <v>WSS</v>
          </cell>
          <cell r="E970" t="str">
            <v>OGBO</v>
          </cell>
          <cell r="F970" t="str">
            <v>OGBOTOBO1_FS</v>
          </cell>
          <cell r="G970" t="str">
            <v>NIP_BP06_Southern Swamp IOGP</v>
          </cell>
          <cell r="H970" t="str">
            <v>NIP_D_OGBO_WSS_I01</v>
          </cell>
          <cell r="I970" t="str">
            <v>Ranked IN</v>
          </cell>
          <cell r="J970" t="str">
            <v>6. New gas (NLNG)</v>
          </cell>
          <cell r="K970" t="str">
            <v>3. New Oil</v>
          </cell>
        </row>
        <row r="971">
          <cell r="B971" t="str">
            <v>NIP_D_OGI_Bridgelink_F</v>
          </cell>
          <cell r="C971" t="str">
            <v>Feasible</v>
          </cell>
          <cell r="D971" t="str">
            <v>Corporate</v>
          </cell>
          <cell r="E971" t="str">
            <v>OGI</v>
          </cell>
          <cell r="F971" t="str">
            <v>DNR Prod Facilty</v>
          </cell>
          <cell r="G971" t="str">
            <v>Corporate OGI</v>
          </cell>
          <cell r="H971" t="str">
            <v>NIP_D_OGI_Bridgelink</v>
          </cell>
          <cell r="I971" t="str">
            <v>Ranked IN</v>
          </cell>
          <cell r="J971" t="str">
            <v>6. New gas (NLNG)</v>
          </cell>
          <cell r="K971" t="str">
            <v>Corporate</v>
          </cell>
        </row>
        <row r="972">
          <cell r="B972" t="str">
            <v>NIP_D_OGI_OdidiInterconnector_F</v>
          </cell>
          <cell r="C972" t="str">
            <v>Feasible</v>
          </cell>
          <cell r="D972" t="str">
            <v>Corporate</v>
          </cell>
          <cell r="E972" t="str">
            <v>OGI</v>
          </cell>
          <cell r="F972" t="str">
            <v>DNR Prod Facilty</v>
          </cell>
          <cell r="G972" t="str">
            <v>Corporate OGI</v>
          </cell>
          <cell r="H972" t="str">
            <v>NIP_D_OGI_OdidiInterconnector</v>
          </cell>
          <cell r="I972" t="str">
            <v>Ranked IN</v>
          </cell>
          <cell r="J972" t="str">
            <v>6. New gas (NLNG)</v>
          </cell>
          <cell r="K972" t="str">
            <v>Corporate</v>
          </cell>
        </row>
        <row r="973">
          <cell r="B973" t="str">
            <v>NIP_D_OGI_OKLNG GbaranInterconnector_F</v>
          </cell>
          <cell r="C973" t="str">
            <v>Feasible</v>
          </cell>
          <cell r="D973" t="str">
            <v>Corporate</v>
          </cell>
          <cell r="E973" t="str">
            <v>OGI</v>
          </cell>
          <cell r="F973" t="str">
            <v>DNR Prod Facilty</v>
          </cell>
          <cell r="G973" t="str">
            <v>Corporate OGI</v>
          </cell>
          <cell r="H973" t="str">
            <v>NIP_D_OGI_OKLNG GbaranInterconnector</v>
          </cell>
          <cell r="I973" t="str">
            <v>Ranked IN</v>
          </cell>
          <cell r="J973" t="str">
            <v>6. New gas (NLNG)</v>
          </cell>
          <cell r="K973" t="str">
            <v>Corporate</v>
          </cell>
        </row>
        <row r="974">
          <cell r="B974" t="str">
            <v>NIP_D_OGI_OKLNGTransmissionSystem_F</v>
          </cell>
          <cell r="C974" t="str">
            <v>Feasible</v>
          </cell>
          <cell r="D974" t="str">
            <v>Corporate</v>
          </cell>
          <cell r="E974" t="str">
            <v>OGI</v>
          </cell>
          <cell r="F974" t="str">
            <v>DNR Prod Facilty</v>
          </cell>
          <cell r="G974" t="str">
            <v>Corporate OGI</v>
          </cell>
          <cell r="H974" t="str">
            <v>NIP_D_OGI_OKLNGTransmissionSystem</v>
          </cell>
          <cell r="I974" t="str">
            <v>Ranked IN</v>
          </cell>
          <cell r="J974" t="str">
            <v>6. New gas (NLNG)</v>
          </cell>
          <cell r="K974" t="str">
            <v>Corporate</v>
          </cell>
        </row>
        <row r="975">
          <cell r="B975" t="str">
            <v>NIP_D_OGIN_WLA_D01_F</v>
          </cell>
          <cell r="C975" t="str">
            <v>Feasible</v>
          </cell>
          <cell r="D975" t="str">
            <v>WLA</v>
          </cell>
          <cell r="E975" t="str">
            <v>OGIN</v>
          </cell>
          <cell r="F975" t="str">
            <v>OGINI1_FS</v>
          </cell>
          <cell r="G975" t="str">
            <v>NIP_BP06_GUGG-Ogini</v>
          </cell>
          <cell r="H975" t="str">
            <v>NIP_D_OGIN_WLA_D01</v>
          </cell>
          <cell r="I975" t="str">
            <v>Ranked IN</v>
          </cell>
          <cell r="J975" t="str">
            <v>4. Oil Pre-FID</v>
          </cell>
          <cell r="K975" t="str">
            <v>3. New Oil</v>
          </cell>
        </row>
        <row r="976">
          <cell r="B976" t="str">
            <v>NIP_D_OGIN_WLA_I01_F</v>
          </cell>
          <cell r="C976" t="str">
            <v>Feasible</v>
          </cell>
          <cell r="D976" t="str">
            <v>WLA</v>
          </cell>
          <cell r="E976" t="str">
            <v>OGIN</v>
          </cell>
          <cell r="F976" t="str">
            <v>OGINI1_FS</v>
          </cell>
          <cell r="G976" t="str">
            <v>NIP_BP06_GUGG-Ogini</v>
          </cell>
          <cell r="H976" t="str">
            <v>NIP_D_OGIN_WLA_I01</v>
          </cell>
          <cell r="I976" t="str">
            <v>Ranked IN</v>
          </cell>
          <cell r="J976" t="str">
            <v>4. Oil Pre-FID</v>
          </cell>
          <cell r="K976" t="str">
            <v>3. New Oil</v>
          </cell>
        </row>
        <row r="977">
          <cell r="B977" t="str">
            <v>NIP_D_OGIN_WLA_T01_F</v>
          </cell>
          <cell r="C977" t="str">
            <v>Feasible</v>
          </cell>
          <cell r="D977" t="str">
            <v>WLA</v>
          </cell>
          <cell r="E977" t="str">
            <v>OGIN</v>
          </cell>
          <cell r="F977" t="str">
            <v>OGINI1_FS</v>
          </cell>
          <cell r="G977" t="str">
            <v>NIP_BP06_2006 LIO</v>
          </cell>
          <cell r="H977" t="str">
            <v>NIP_D_OGIN_WLA_T01</v>
          </cell>
          <cell r="I977" t="str">
            <v>Ranked IN</v>
          </cell>
          <cell r="J977" t="str">
            <v>1. NFA</v>
          </cell>
          <cell r="K977" t="str">
            <v>2. LIO</v>
          </cell>
        </row>
        <row r="978">
          <cell r="B978" t="str">
            <v>NIP_D_OGIS_WWW_G01_F</v>
          </cell>
          <cell r="C978" t="str">
            <v>Feasible</v>
          </cell>
          <cell r="D978" t="str">
            <v>Corporate</v>
          </cell>
          <cell r="E978" t="str">
            <v>WWW</v>
          </cell>
          <cell r="F978" t="str">
            <v>DNR Prod Facilty</v>
          </cell>
          <cell r="G978" t="str">
            <v>Corporate - West</v>
          </cell>
          <cell r="H978" t="str">
            <v>NIP_D_OGIS_WWW_G01</v>
          </cell>
          <cell r="I978" t="str">
            <v>Ranked IN</v>
          </cell>
          <cell r="J978" t="str">
            <v>5. Ongoing Gas</v>
          </cell>
          <cell r="K978" t="str">
            <v>3. New Oil</v>
          </cell>
        </row>
        <row r="979">
          <cell r="B979" t="str">
            <v>NIP_D_OGUA_ELA_G30_F</v>
          </cell>
          <cell r="C979" t="str">
            <v>Feasible</v>
          </cell>
          <cell r="D979" t="str">
            <v>ELA</v>
          </cell>
          <cell r="E979" t="str">
            <v>OGUA</v>
          </cell>
          <cell r="F979" t="str">
            <v>NAG Cluster PF</v>
          </cell>
          <cell r="G979" t="e">
            <v>#N/A</v>
          </cell>
          <cell r="H979" t="str">
            <v>NIP_D_OGUA_ELA_G30</v>
          </cell>
          <cell r="I979" t="str">
            <v>Ranked IN</v>
          </cell>
          <cell r="J979" t="str">
            <v>6. New gas (NLNG)</v>
          </cell>
          <cell r="K979" t="str">
            <v>3. New Oil</v>
          </cell>
        </row>
        <row r="980">
          <cell r="B980" t="str">
            <v>NIP_D_OGUT_ELA_D01_F</v>
          </cell>
          <cell r="C980" t="str">
            <v>Feasible</v>
          </cell>
          <cell r="D980" t="str">
            <v>ELA</v>
          </cell>
          <cell r="E980" t="str">
            <v>OGUT</v>
          </cell>
          <cell r="F980" t="str">
            <v>OGUTA1_FS</v>
          </cell>
          <cell r="G980" t="str">
            <v>NIP_BP06_Akri-Oguta IOGP</v>
          </cell>
          <cell r="H980" t="str">
            <v>NIP_D_OGUT_ELA_D01</v>
          </cell>
          <cell r="I980" t="str">
            <v>Ranked IN</v>
          </cell>
          <cell r="J980" t="str">
            <v>4. Oil Pre-FID</v>
          </cell>
          <cell r="K980" t="str">
            <v>3. New Oil</v>
          </cell>
        </row>
        <row r="981">
          <cell r="B981" t="str">
            <v>NIP_D_OGUT_ELA_D02_F</v>
          </cell>
          <cell r="C981" t="str">
            <v>Feasible</v>
          </cell>
          <cell r="D981" t="str">
            <v>ELA</v>
          </cell>
          <cell r="E981" t="str">
            <v>OGUT</v>
          </cell>
          <cell r="F981" t="str">
            <v>OGUTA1_FS</v>
          </cell>
          <cell r="G981" t="str">
            <v>NIP_BP06_Akri-Oguta IOGP</v>
          </cell>
          <cell r="H981" t="str">
            <v>NIP_D_OGUT_ELA_D02</v>
          </cell>
          <cell r="I981" t="str">
            <v>Ranked IN</v>
          </cell>
          <cell r="J981" t="str">
            <v>4. Oil Pre-FID</v>
          </cell>
          <cell r="K981" t="str">
            <v>3. New Oil</v>
          </cell>
        </row>
        <row r="982">
          <cell r="B982" t="str">
            <v>NIP_D_OGUT_ELA_I01_F</v>
          </cell>
          <cell r="C982" t="str">
            <v>Feasible</v>
          </cell>
          <cell r="D982" t="str">
            <v>ELA</v>
          </cell>
          <cell r="E982" t="str">
            <v>OGUT</v>
          </cell>
          <cell r="F982" t="str">
            <v>OGUTA1_FS</v>
          </cell>
          <cell r="G982" t="str">
            <v>NIP_BP06_AG Solutions-Akri Oguta</v>
          </cell>
          <cell r="H982" t="str">
            <v>NIP_D_OGUT_ELA_I01</v>
          </cell>
          <cell r="I982" t="str">
            <v>Ranked IN</v>
          </cell>
          <cell r="J982" t="str">
            <v>4. Oil Pre-FID</v>
          </cell>
          <cell r="K982" t="str">
            <v>3. New Oil</v>
          </cell>
        </row>
        <row r="983">
          <cell r="B983" t="str">
            <v>NIP_D_OGUT_ELA_R01_F</v>
          </cell>
          <cell r="C983" t="str">
            <v>Feasible</v>
          </cell>
          <cell r="D983" t="str">
            <v>ELA</v>
          </cell>
          <cell r="E983" t="str">
            <v>OGUT</v>
          </cell>
          <cell r="F983" t="str">
            <v>OGUTA1_FS</v>
          </cell>
          <cell r="G983" t="str">
            <v>NIP_BP06_2006 LIO</v>
          </cell>
          <cell r="H983" t="str">
            <v>NIP_D_OGUT_ELA_R01</v>
          </cell>
          <cell r="I983" t="str">
            <v>Ranked IN</v>
          </cell>
          <cell r="J983" t="str">
            <v>1. NFA</v>
          </cell>
          <cell r="K983" t="str">
            <v>2. LIO</v>
          </cell>
        </row>
        <row r="984">
          <cell r="B984" t="str">
            <v>NIP_D_OGUT_ELA_R02_F</v>
          </cell>
          <cell r="C984" t="str">
            <v>Feasible</v>
          </cell>
          <cell r="D984" t="str">
            <v>ELA</v>
          </cell>
          <cell r="E984" t="str">
            <v>OGUT</v>
          </cell>
          <cell r="F984" t="str">
            <v>OGUTA1_FS</v>
          </cell>
          <cell r="G984" t="str">
            <v>NIP_BP06_2007 LIO</v>
          </cell>
          <cell r="H984" t="str">
            <v>NIP_D_OGUT_ELA_R02</v>
          </cell>
          <cell r="I984" t="str">
            <v>Ranked IN</v>
          </cell>
          <cell r="J984" t="str">
            <v>1. NFA</v>
          </cell>
          <cell r="K984" t="str">
            <v>2. LIO</v>
          </cell>
        </row>
        <row r="985">
          <cell r="B985" t="str">
            <v>NIP_D_OKNU_WSS_D01_F</v>
          </cell>
          <cell r="C985" t="str">
            <v>Feasible</v>
          </cell>
          <cell r="D985" t="str">
            <v>WSS</v>
          </cell>
          <cell r="E985" t="str">
            <v>OKNU</v>
          </cell>
          <cell r="F985" t="str">
            <v>OGHARA1_FS</v>
          </cell>
          <cell r="G985" t="str">
            <v>NIP_BP06_Cluster 2B</v>
          </cell>
          <cell r="H985" t="str">
            <v>NIP_D_OKNU_WSS_D01</v>
          </cell>
          <cell r="I985" t="str">
            <v>Ranked OUT</v>
          </cell>
          <cell r="J985" t="str">
            <v>8. New gas (OKLNG)</v>
          </cell>
          <cell r="K985" t="str">
            <v>3. New Oil</v>
          </cell>
        </row>
        <row r="986">
          <cell r="B986" t="str">
            <v>NIP_D_OKNU_WSS_G30_F</v>
          </cell>
          <cell r="C986" t="str">
            <v>Feasible</v>
          </cell>
          <cell r="D986" t="str">
            <v>WSS</v>
          </cell>
          <cell r="E986" t="str">
            <v>OKNU</v>
          </cell>
          <cell r="F986" t="str">
            <v>NAG Cluster PF</v>
          </cell>
          <cell r="G986" t="e">
            <v>#N/A</v>
          </cell>
          <cell r="H986" t="str">
            <v>NIP_D_OKNU_WSS_G30</v>
          </cell>
          <cell r="I986" t="str">
            <v>Ranked OUT</v>
          </cell>
          <cell r="J986" t="str">
            <v>8. New gas (OKLNG)</v>
          </cell>
          <cell r="K986" t="str">
            <v>3. New Oil</v>
          </cell>
        </row>
        <row r="987">
          <cell r="B987" t="str">
            <v>NIP_D_OKOL_ELA_G01_F</v>
          </cell>
          <cell r="C987" t="str">
            <v>Feasible</v>
          </cell>
          <cell r="D987" t="str">
            <v>ELA</v>
          </cell>
          <cell r="E987" t="str">
            <v>OKOL</v>
          </cell>
          <cell r="F987" t="str">
            <v>NAG PF</v>
          </cell>
          <cell r="G987" t="e">
            <v>#N/A</v>
          </cell>
          <cell r="H987" t="str">
            <v>NIP_D_OKOL_ELA_G01</v>
          </cell>
          <cell r="I987" t="str">
            <v>Ranked IN</v>
          </cell>
          <cell r="J987" t="str">
            <v>5. Ongoing Gas</v>
          </cell>
          <cell r="K987" t="str">
            <v>3. New Oil</v>
          </cell>
        </row>
        <row r="988">
          <cell r="B988" t="str">
            <v>NIP_D_OKOR_EWS_D01_F</v>
          </cell>
          <cell r="C988" t="str">
            <v>Feasible</v>
          </cell>
          <cell r="D988" t="str">
            <v>EWS</v>
          </cell>
          <cell r="E988" t="str">
            <v>OKOR</v>
          </cell>
          <cell r="F988" t="str">
            <v>SOKU1_FS</v>
          </cell>
          <cell r="G988" t="str">
            <v>NIP_BP06_Okoroba/Oloibiri IOGD</v>
          </cell>
          <cell r="H988" t="str">
            <v>NIP_D_OKOR_EWS_D01</v>
          </cell>
          <cell r="I988" t="str">
            <v>Ranked IN</v>
          </cell>
          <cell r="J988" t="str">
            <v>4. Oil Pre-FID</v>
          </cell>
          <cell r="K988" t="str">
            <v>3. New Oil</v>
          </cell>
        </row>
        <row r="989">
          <cell r="B989" t="str">
            <v>NIP_D_OKOR_EWS_D02_F</v>
          </cell>
          <cell r="C989" t="str">
            <v>Feasible</v>
          </cell>
          <cell r="D989" t="str">
            <v>EWS</v>
          </cell>
          <cell r="E989" t="str">
            <v>OKOR</v>
          </cell>
          <cell r="F989" t="str">
            <v>SOKU1_FS</v>
          </cell>
          <cell r="G989" t="str">
            <v>NIP_BP06_Okoroba/Oloibiri IOGD</v>
          </cell>
          <cell r="H989" t="str">
            <v>NIP_D_OKOR_EWS_D02</v>
          </cell>
          <cell r="I989" t="str">
            <v>Ranked IN</v>
          </cell>
          <cell r="J989" t="str">
            <v>4. Oil Pre-FID</v>
          </cell>
          <cell r="K989" t="str">
            <v>3. New Oil</v>
          </cell>
        </row>
        <row r="990">
          <cell r="B990" t="str">
            <v>NIP_D_Okoroba/Oloibiri IOGD_PRA_F</v>
          </cell>
          <cell r="C990" t="str">
            <v>Feasible</v>
          </cell>
          <cell r="D990" t="str">
            <v>Corporate</v>
          </cell>
          <cell r="E990" t="str">
            <v>PRA</v>
          </cell>
          <cell r="F990" t="str">
            <v>DNR Prod Facilty</v>
          </cell>
          <cell r="G990" t="str">
            <v>Corporate PRA</v>
          </cell>
          <cell r="H990" t="str">
            <v>NIP_D_Okoroba/Oloibiri IOGD_PRA</v>
          </cell>
          <cell r="I990" t="str">
            <v>Ranked IN</v>
          </cell>
          <cell r="J990" t="str">
            <v>4. Oil Pre-FID</v>
          </cell>
          <cell r="K990" t="str">
            <v>PRA</v>
          </cell>
        </row>
        <row r="991">
          <cell r="B991" t="str">
            <v>NIP_D_OLOM_WLA_C01_F</v>
          </cell>
          <cell r="C991" t="str">
            <v>Feasible</v>
          </cell>
          <cell r="D991" t="str">
            <v>WLA</v>
          </cell>
          <cell r="E991" t="str">
            <v>OLOM</v>
          </cell>
          <cell r="F991" t="str">
            <v>OLOMORO1_FS</v>
          </cell>
          <cell r="G991" t="str">
            <v>NIP_BP06_Olomoro Workover</v>
          </cell>
          <cell r="H991" t="str">
            <v>NIP_D_OLOM_WLA_C01</v>
          </cell>
          <cell r="I991" t="str">
            <v>Ranked IN</v>
          </cell>
          <cell r="J991" t="str">
            <v>4. Oil Pre-FID</v>
          </cell>
          <cell r="K991" t="str">
            <v>3. New Oil</v>
          </cell>
        </row>
        <row r="992">
          <cell r="B992" t="str">
            <v>NIP_D_OLOM_WLA_D01_F</v>
          </cell>
          <cell r="C992" t="str">
            <v>Feasible</v>
          </cell>
          <cell r="D992" t="str">
            <v>WLA</v>
          </cell>
          <cell r="E992" t="str">
            <v>OLOM</v>
          </cell>
          <cell r="F992" t="str">
            <v>OLOMORO1_FS</v>
          </cell>
          <cell r="G992" t="str">
            <v>NIP_BP06_AOU Module 3</v>
          </cell>
          <cell r="H992" t="str">
            <v>NIP_D_OLOM_WLA_D01</v>
          </cell>
          <cell r="I992" t="str">
            <v>Ranked OUT</v>
          </cell>
          <cell r="J992" t="str">
            <v>4. Oil Pre-FID</v>
          </cell>
          <cell r="K992" t="str">
            <v>3. New Oil</v>
          </cell>
        </row>
        <row r="993">
          <cell r="B993" t="str">
            <v>NIP_D_OLOM_WLA_S01_F</v>
          </cell>
          <cell r="C993" t="str">
            <v>Feasible</v>
          </cell>
          <cell r="D993" t="str">
            <v>WLA</v>
          </cell>
          <cell r="E993" t="str">
            <v>OLOM</v>
          </cell>
          <cell r="F993" t="str">
            <v>OLOMORO1_FS</v>
          </cell>
          <cell r="G993" t="str">
            <v>NIP_BP06_Integrity</v>
          </cell>
          <cell r="H993" t="str">
            <v>NIP_D_OLOM_WLA_S01</v>
          </cell>
          <cell r="I993" t="str">
            <v>Ranked IN</v>
          </cell>
          <cell r="J993" t="str">
            <v>1. NFA</v>
          </cell>
          <cell r="K993" t="str">
            <v>2. LIO</v>
          </cell>
        </row>
        <row r="994">
          <cell r="B994" t="str">
            <v>NIP_D_OLOM_WLA_T01_F</v>
          </cell>
          <cell r="C994" t="str">
            <v>Feasible</v>
          </cell>
          <cell r="D994" t="str">
            <v>WLA</v>
          </cell>
          <cell r="E994" t="str">
            <v>OLOM</v>
          </cell>
          <cell r="F994" t="str">
            <v>OLOMORO1_FS</v>
          </cell>
          <cell r="G994" t="str">
            <v>NIP_BP06_2006 LIO</v>
          </cell>
          <cell r="H994" t="str">
            <v>NIP_D_OLOM_WLA_T01</v>
          </cell>
          <cell r="I994" t="str">
            <v>Ranked IN</v>
          </cell>
          <cell r="J994" t="str">
            <v>1. NFA</v>
          </cell>
          <cell r="K994" t="str">
            <v>2. LIO</v>
          </cell>
        </row>
        <row r="995">
          <cell r="B995" t="str">
            <v>NIP_D_Olomoro Workover_PRA_F</v>
          </cell>
          <cell r="C995" t="str">
            <v>Feasible</v>
          </cell>
          <cell r="D995" t="str">
            <v>Corporate</v>
          </cell>
          <cell r="E995" t="str">
            <v>PRA</v>
          </cell>
          <cell r="F995" t="str">
            <v>DNR Prod Facilty</v>
          </cell>
          <cell r="G995" t="str">
            <v>Corporate PRA</v>
          </cell>
          <cell r="H995" t="str">
            <v>NIP_D_Olomoro Workover_PRA</v>
          </cell>
          <cell r="I995" t="str">
            <v>Ranked IN</v>
          </cell>
          <cell r="J995" t="str">
            <v>4. Oil Pre-FID</v>
          </cell>
          <cell r="K995" t="str">
            <v>PRA</v>
          </cell>
        </row>
        <row r="996">
          <cell r="B996" t="str">
            <v>NIP_D_OPNO_WSS_G01_F</v>
          </cell>
          <cell r="C996" t="str">
            <v>Feasible</v>
          </cell>
          <cell r="D996" t="str">
            <v>WSS</v>
          </cell>
          <cell r="E996" t="str">
            <v>OPNO</v>
          </cell>
          <cell r="F996" t="str">
            <v>NAG PF</v>
          </cell>
          <cell r="G996" t="e">
            <v>#N/A</v>
          </cell>
          <cell r="H996" t="str">
            <v>NIP_D_OPNO_WSS_G01</v>
          </cell>
          <cell r="I996" t="str">
            <v>Ranked OUT</v>
          </cell>
          <cell r="J996" t="str">
            <v>8. New gas (OKLNG)</v>
          </cell>
          <cell r="K996" t="str">
            <v>3. New Oil</v>
          </cell>
        </row>
        <row r="997">
          <cell r="B997" t="str">
            <v>NIP_D_OPNO_WSS_I01_F</v>
          </cell>
          <cell r="C997" t="str">
            <v>Feasible</v>
          </cell>
          <cell r="D997" t="str">
            <v>WSS</v>
          </cell>
          <cell r="E997" t="str">
            <v>OPNO</v>
          </cell>
          <cell r="F997" t="str">
            <v>OPUKUSHI1_FS</v>
          </cell>
          <cell r="G997" t="str">
            <v>NIP_BP06_Southern Swamp IOGP</v>
          </cell>
          <cell r="H997" t="str">
            <v>NIP_D_OPNO_WSS_I01</v>
          </cell>
          <cell r="I997" t="str">
            <v>Ranked IN</v>
          </cell>
          <cell r="J997" t="str">
            <v>6. New gas (NLNG)</v>
          </cell>
          <cell r="K997" t="str">
            <v>3. New Oil</v>
          </cell>
        </row>
        <row r="998">
          <cell r="B998" t="str">
            <v>NIP_D_OPOM_WSS_I01_F</v>
          </cell>
          <cell r="C998" t="str">
            <v>Feasible</v>
          </cell>
          <cell r="D998" t="str">
            <v>WSS</v>
          </cell>
          <cell r="E998" t="str">
            <v>OPOM</v>
          </cell>
          <cell r="F998" t="str">
            <v>BENISEDE1_FS</v>
          </cell>
          <cell r="G998" t="str">
            <v>NIP_BP06_Southern Swamp IOGP</v>
          </cell>
          <cell r="H998" t="str">
            <v>NIP_D_OPOM_WSS_I01</v>
          </cell>
          <cell r="I998" t="str">
            <v>Ranked IN</v>
          </cell>
          <cell r="J998" t="str">
            <v>6. New gas (NLNG)</v>
          </cell>
          <cell r="K998" t="str">
            <v>3. New Oil</v>
          </cell>
        </row>
        <row r="999">
          <cell r="B999" t="str">
            <v>NIP_D_OPOM_WSS_R02_F</v>
          </cell>
          <cell r="C999" t="str">
            <v>Feasible</v>
          </cell>
          <cell r="D999" t="str">
            <v>WSS</v>
          </cell>
          <cell r="E999" t="str">
            <v>OPOM</v>
          </cell>
          <cell r="F999" t="str">
            <v>BENISEDE1_FS</v>
          </cell>
          <cell r="G999" t="str">
            <v>NIP_BP06_2007 LIO</v>
          </cell>
          <cell r="H999" t="str">
            <v>NIP_D_OPOM_WSS_R02</v>
          </cell>
          <cell r="I999" t="str">
            <v>Ranked IN</v>
          </cell>
          <cell r="J999" t="str">
            <v>1. NFA</v>
          </cell>
          <cell r="K999" t="str">
            <v>2. LIO</v>
          </cell>
        </row>
        <row r="1000">
          <cell r="B1000" t="str">
            <v>NIP_D_OPUA_WNS_D01_F</v>
          </cell>
          <cell r="C1000" t="str">
            <v>Feasible</v>
          </cell>
          <cell r="D1000" t="str">
            <v>WNS</v>
          </cell>
          <cell r="E1000" t="str">
            <v>OPUA</v>
          </cell>
          <cell r="F1000" t="str">
            <v>OPUAMA1_FS</v>
          </cell>
          <cell r="G1000" t="str">
            <v>NIP_BP06_Otumara Node IOGD</v>
          </cell>
          <cell r="H1000" t="str">
            <v>NIP_D_OPUA_WNS_D01</v>
          </cell>
          <cell r="I1000" t="str">
            <v>Ranked IN</v>
          </cell>
          <cell r="J1000" t="str">
            <v>4. Oil Pre-FID</v>
          </cell>
          <cell r="K1000" t="str">
            <v>3. New Oil</v>
          </cell>
        </row>
        <row r="1001">
          <cell r="B1001" t="str">
            <v>NIP_D_OPUA_WNS_I01_F</v>
          </cell>
          <cell r="C1001" t="str">
            <v>Feasible</v>
          </cell>
          <cell r="D1001" t="str">
            <v>WNS</v>
          </cell>
          <cell r="E1001" t="str">
            <v>OPUA</v>
          </cell>
          <cell r="F1001" t="str">
            <v>OPUAMA1_FS</v>
          </cell>
          <cell r="G1001" t="str">
            <v>NIP_BP06_AG Solutions-Otumara</v>
          </cell>
          <cell r="H1001" t="str">
            <v>NIP_D_OPUA_WNS_I01</v>
          </cell>
          <cell r="I1001" t="str">
            <v>Ranked IN</v>
          </cell>
          <cell r="J1001" t="str">
            <v>4. Oil Pre-FID</v>
          </cell>
          <cell r="K1001" t="str">
            <v>3. New Oil</v>
          </cell>
        </row>
        <row r="1002">
          <cell r="B1002" t="str">
            <v>NIP_D_OPUK_WSS_D03_F</v>
          </cell>
          <cell r="C1002" t="str">
            <v>Feasible</v>
          </cell>
          <cell r="D1002" t="str">
            <v>WSS</v>
          </cell>
          <cell r="E1002" t="str">
            <v>OPUK</v>
          </cell>
          <cell r="F1002" t="str">
            <v>OPUKUSHI1_FS</v>
          </cell>
          <cell r="G1002" t="str">
            <v>NIP_BP06_Southern Swamp IOGP</v>
          </cell>
          <cell r="H1002" t="str">
            <v>NIP_D_OPUK_WSS_D03</v>
          </cell>
          <cell r="I1002" t="str">
            <v>Ranked IN</v>
          </cell>
          <cell r="J1002" t="str">
            <v>6. New gas (NLNG)</v>
          </cell>
          <cell r="K1002" t="str">
            <v>3. New Oil</v>
          </cell>
        </row>
        <row r="1003">
          <cell r="B1003" t="str">
            <v>NIP_D_OPUK_WSS_D04_F</v>
          </cell>
          <cell r="C1003" t="str">
            <v>Feasible</v>
          </cell>
          <cell r="D1003" t="str">
            <v>WSS</v>
          </cell>
          <cell r="E1003" t="str">
            <v>OPUK</v>
          </cell>
          <cell r="F1003" t="str">
            <v>OPUKUSHI1_FS</v>
          </cell>
          <cell r="G1003" t="str">
            <v>NIP_BP06_Southern Swamp IOGP</v>
          </cell>
          <cell r="H1003" t="str">
            <v>NIP_D_OPUK_WSS_D04</v>
          </cell>
          <cell r="I1003" t="str">
            <v>Ranked IN</v>
          </cell>
          <cell r="J1003" t="str">
            <v>6. New gas (NLNG)</v>
          </cell>
          <cell r="K1003" t="str">
            <v>3. New Oil</v>
          </cell>
        </row>
        <row r="1004">
          <cell r="B1004" t="str">
            <v>NIP_D_OPUK_WSS_G01_F</v>
          </cell>
          <cell r="C1004" t="str">
            <v>Feasible</v>
          </cell>
          <cell r="D1004" t="str">
            <v>WSS</v>
          </cell>
          <cell r="E1004" t="str">
            <v>OPUK</v>
          </cell>
          <cell r="F1004" t="str">
            <v>NAG PF</v>
          </cell>
          <cell r="G1004" t="e">
            <v>#N/A</v>
          </cell>
          <cell r="H1004" t="str">
            <v>NIP_D_OPUK_WSS_G01</v>
          </cell>
          <cell r="I1004" t="str">
            <v>Ranked OUT</v>
          </cell>
          <cell r="J1004" t="str">
            <v>8. New gas (OKLNG)</v>
          </cell>
          <cell r="K1004" t="str">
            <v>3. New Oil</v>
          </cell>
        </row>
        <row r="1005">
          <cell r="B1005" t="str">
            <v>NIP_D_OPUK_WSS_I01_F</v>
          </cell>
          <cell r="C1005" t="str">
            <v>Feasible</v>
          </cell>
          <cell r="D1005" t="str">
            <v>WSS</v>
          </cell>
          <cell r="E1005" t="str">
            <v>OPUK</v>
          </cell>
          <cell r="F1005" t="str">
            <v>OPUKUSHI1_FS</v>
          </cell>
          <cell r="G1005" t="str">
            <v>NIP_BP06_Southern Swamp IOGP</v>
          </cell>
          <cell r="H1005" t="str">
            <v>NIP_D_OPUK_WSS_I01</v>
          </cell>
          <cell r="I1005" t="str">
            <v>Ranked IN</v>
          </cell>
          <cell r="J1005" t="str">
            <v>6. New gas (NLNG)</v>
          </cell>
          <cell r="K1005" t="str">
            <v>3. New Oil</v>
          </cell>
        </row>
        <row r="1006">
          <cell r="B1006" t="str">
            <v>NIP_D_OPUK_WSS_R02_F</v>
          </cell>
          <cell r="C1006" t="str">
            <v>Feasible</v>
          </cell>
          <cell r="D1006" t="str">
            <v>WSS</v>
          </cell>
          <cell r="E1006" t="str">
            <v>OPUK</v>
          </cell>
          <cell r="F1006" t="str">
            <v>OPUKUSHI1_FS</v>
          </cell>
          <cell r="G1006" t="str">
            <v>NIP_BP06_2007 LIO</v>
          </cell>
          <cell r="H1006" t="str">
            <v>NIP_D_OPUK_WSS_R02</v>
          </cell>
          <cell r="I1006" t="str">
            <v>Ranked IN</v>
          </cell>
          <cell r="J1006" t="str">
            <v>1. NFA</v>
          </cell>
          <cell r="K1006" t="str">
            <v>2. LIO</v>
          </cell>
        </row>
        <row r="1007">
          <cell r="B1007" t="str">
            <v>NIP_D_ORBO_WSS_G01_F</v>
          </cell>
          <cell r="C1007" t="str">
            <v>Feasible</v>
          </cell>
          <cell r="D1007" t="str">
            <v>WSS</v>
          </cell>
          <cell r="E1007" t="str">
            <v>ORBO</v>
          </cell>
          <cell r="F1007" t="str">
            <v>NAG PF</v>
          </cell>
          <cell r="G1007" t="e">
            <v>#N/A</v>
          </cell>
          <cell r="H1007" t="str">
            <v>NIP_D_ORBO_WSS_G01</v>
          </cell>
          <cell r="I1007" t="str">
            <v>Ranked OUT</v>
          </cell>
          <cell r="J1007" t="str">
            <v>8. New gas (OKLNG)</v>
          </cell>
          <cell r="K1007" t="str">
            <v>3. New Oil</v>
          </cell>
        </row>
        <row r="1008">
          <cell r="B1008" t="str">
            <v>NIP_D_ORNI_WLA_D01_F</v>
          </cell>
          <cell r="C1008" t="str">
            <v>Feasible</v>
          </cell>
          <cell r="D1008" t="str">
            <v>WLA</v>
          </cell>
          <cell r="E1008" t="str">
            <v>ORNI</v>
          </cell>
          <cell r="F1008" t="str">
            <v>ORONI1_FS</v>
          </cell>
          <cell r="G1008" t="str">
            <v>NIP_BP06_GUGG-Oroni</v>
          </cell>
          <cell r="H1008" t="str">
            <v>NIP_D_ORNI_WLA_D01</v>
          </cell>
          <cell r="I1008" t="e">
            <v>#N/A</v>
          </cell>
          <cell r="J1008" t="e">
            <v>#N/A</v>
          </cell>
          <cell r="K1008" t="str">
            <v>3. New Oil</v>
          </cell>
        </row>
        <row r="1009">
          <cell r="B1009" t="str">
            <v>NIP_D_ORNI_WLA_I01_F</v>
          </cell>
          <cell r="C1009" t="str">
            <v>Feasible</v>
          </cell>
          <cell r="D1009" t="str">
            <v>WLA</v>
          </cell>
          <cell r="E1009" t="str">
            <v>ORNI</v>
          </cell>
          <cell r="F1009" t="str">
            <v>ORONI1_FS</v>
          </cell>
          <cell r="G1009" t="str">
            <v>NIP_BP06_GUGG-Oroni</v>
          </cell>
          <cell r="H1009" t="str">
            <v>NIP_D_ORNI_WLA_I01</v>
          </cell>
          <cell r="I1009" t="str">
            <v>Ranked OUT</v>
          </cell>
          <cell r="J1009" t="str">
            <v>4. Oil Pre-FID</v>
          </cell>
          <cell r="K1009" t="str">
            <v>3. New Oil</v>
          </cell>
        </row>
        <row r="1010">
          <cell r="B1010" t="str">
            <v>NIP_D_ORNI_WLA_T01_F</v>
          </cell>
          <cell r="C1010" t="str">
            <v>Feasible</v>
          </cell>
          <cell r="D1010" t="str">
            <v>WLA</v>
          </cell>
          <cell r="E1010" t="str">
            <v>ORNI</v>
          </cell>
          <cell r="F1010" t="str">
            <v>ORONI1_FS</v>
          </cell>
          <cell r="G1010" t="str">
            <v>NIP_BP06_2006 LIO</v>
          </cell>
          <cell r="H1010" t="str">
            <v>NIP_D_ORNI_WLA_T01</v>
          </cell>
          <cell r="I1010" t="str">
            <v>Ranked IN</v>
          </cell>
          <cell r="J1010" t="str">
            <v>1. NFA</v>
          </cell>
          <cell r="K1010" t="str">
            <v>2. LIO</v>
          </cell>
        </row>
        <row r="1011">
          <cell r="B1011" t="str">
            <v>NIP_D_ORUB_EES_D01_F</v>
          </cell>
          <cell r="C1011" t="str">
            <v>Feasible</v>
          </cell>
          <cell r="D1011" t="str">
            <v>EES</v>
          </cell>
          <cell r="E1011" t="str">
            <v>ORUB</v>
          </cell>
          <cell r="F1011" t="str">
            <v>ORUBIRI1_FS</v>
          </cell>
          <cell r="G1011" t="str">
            <v>NIP_BP06_Alakiri Node FOD</v>
          </cell>
          <cell r="H1011" t="str">
            <v>NIP_D_ORUB_EES_D01</v>
          </cell>
          <cell r="I1011" t="str">
            <v>Ranked OUT</v>
          </cell>
          <cell r="J1011" t="str">
            <v>4. Oil Pre-FID</v>
          </cell>
          <cell r="K1011" t="str">
            <v>3. New Oil</v>
          </cell>
        </row>
        <row r="1012">
          <cell r="B1012" t="str">
            <v>NIP_D_ORUB_EES_R01_F</v>
          </cell>
          <cell r="C1012" t="str">
            <v>Feasible</v>
          </cell>
          <cell r="D1012" t="str">
            <v>EES</v>
          </cell>
          <cell r="E1012" t="str">
            <v>ORUB</v>
          </cell>
          <cell r="F1012" t="str">
            <v>ORUBIRI1_FS</v>
          </cell>
          <cell r="G1012" t="str">
            <v>NIP_BP06_2006 LIO</v>
          </cell>
          <cell r="H1012" t="str">
            <v>NIP_D_ORUB_EES_R01</v>
          </cell>
          <cell r="I1012" t="str">
            <v>Ranked IN</v>
          </cell>
          <cell r="J1012" t="str">
            <v>1. NFA</v>
          </cell>
          <cell r="K1012" t="str">
            <v>2. LIO</v>
          </cell>
        </row>
        <row r="1013">
          <cell r="B1013" t="str">
            <v>NIP_D_OTAM_ELA_D01_F</v>
          </cell>
          <cell r="C1013" t="str">
            <v>Feasible</v>
          </cell>
          <cell r="D1013" t="str">
            <v>ELA</v>
          </cell>
          <cell r="E1013" t="str">
            <v>OTAM</v>
          </cell>
          <cell r="F1013" t="str">
            <v>UMUECHEM1_FS</v>
          </cell>
          <cell r="G1013" t="str">
            <v>NIP_BP06_Umuechem/Otamini IOGD</v>
          </cell>
          <cell r="H1013" t="str">
            <v>NIP_D_OTAM_ELA_D01</v>
          </cell>
          <cell r="I1013" t="str">
            <v>Ranked IN</v>
          </cell>
          <cell r="J1013" t="str">
            <v>4. Oil Pre-FID</v>
          </cell>
          <cell r="K1013" t="str">
            <v>3. New Oil</v>
          </cell>
        </row>
        <row r="1014">
          <cell r="B1014" t="str">
            <v>NIP_D_OTAM_ELA_I01_F</v>
          </cell>
          <cell r="C1014" t="str">
            <v>Feasible</v>
          </cell>
          <cell r="D1014" t="str">
            <v>ELA</v>
          </cell>
          <cell r="E1014" t="str">
            <v>OTAM</v>
          </cell>
          <cell r="F1014" t="str">
            <v>UMUECHEM1_FS</v>
          </cell>
          <cell r="G1014" t="str">
            <v>NIP_BP06_AG Solutions Umuechem/Otamini IOGD</v>
          </cell>
          <cell r="H1014" t="str">
            <v>NIP_D_OTAM_ELA_I01</v>
          </cell>
          <cell r="I1014" t="str">
            <v>Ranked IN</v>
          </cell>
          <cell r="J1014" t="str">
            <v>4. Oil Pre-FID</v>
          </cell>
          <cell r="K1014" t="str">
            <v>3. New Oil</v>
          </cell>
        </row>
        <row r="1015">
          <cell r="B1015" t="str">
            <v>NIP_D_OTAM_ELA_R01_F</v>
          </cell>
          <cell r="C1015" t="str">
            <v>Feasible</v>
          </cell>
          <cell r="D1015" t="str">
            <v>ELA</v>
          </cell>
          <cell r="E1015" t="str">
            <v>OTAM</v>
          </cell>
          <cell r="F1015" t="str">
            <v>UMUECHEM1_FS</v>
          </cell>
          <cell r="G1015" t="str">
            <v>NIP_BP06_2006 LIO</v>
          </cell>
          <cell r="H1015" t="str">
            <v>NIP_D_OTAM_ELA_R01</v>
          </cell>
          <cell r="I1015" t="str">
            <v>Ranked IN</v>
          </cell>
          <cell r="J1015" t="str">
            <v>1. NFA</v>
          </cell>
          <cell r="K1015" t="str">
            <v>2. LIO</v>
          </cell>
        </row>
        <row r="1016">
          <cell r="B1016" t="str">
            <v>NIP_D_OTAM_ELA_R02_F</v>
          </cell>
          <cell r="C1016" t="str">
            <v>Feasible</v>
          </cell>
          <cell r="D1016" t="str">
            <v>ELA</v>
          </cell>
          <cell r="E1016" t="str">
            <v>OTAM</v>
          </cell>
          <cell r="F1016" t="str">
            <v>UMUECHEM1_FS</v>
          </cell>
          <cell r="G1016" t="str">
            <v>NIP_BP06_2007 LIO</v>
          </cell>
          <cell r="H1016" t="str">
            <v>NIP_D_OTAM_ELA_R02</v>
          </cell>
          <cell r="I1016" t="str">
            <v>Ranked IN</v>
          </cell>
          <cell r="J1016" t="str">
            <v>1. NFA</v>
          </cell>
          <cell r="K1016" t="str">
            <v>2. LIO</v>
          </cell>
        </row>
        <row r="1017">
          <cell r="B1017" t="str">
            <v>NIP_D_OTAM_ELA_S01_F</v>
          </cell>
          <cell r="C1017" t="str">
            <v>Feasible</v>
          </cell>
          <cell r="D1017" t="str">
            <v>ELA</v>
          </cell>
          <cell r="E1017" t="str">
            <v>OTAM</v>
          </cell>
          <cell r="F1017" t="str">
            <v>UMUECHEM1_FS</v>
          </cell>
          <cell r="G1017" t="str">
            <v>NIP_BP06_Integrity</v>
          </cell>
          <cell r="H1017" t="str">
            <v>NIP_D_OTAM_ELA_S01</v>
          </cell>
          <cell r="I1017" t="str">
            <v>Ranked IN</v>
          </cell>
          <cell r="J1017" t="str">
            <v>1. NFA</v>
          </cell>
          <cell r="K1017" t="str">
            <v>2. LIO</v>
          </cell>
        </row>
        <row r="1018">
          <cell r="B1018" t="str">
            <v>NIP_D_OTUM_WNS_C01_F</v>
          </cell>
          <cell r="C1018" t="str">
            <v>Feasible</v>
          </cell>
          <cell r="D1018" t="str">
            <v>WNS</v>
          </cell>
          <cell r="E1018" t="str">
            <v>OTUM</v>
          </cell>
          <cell r="F1018" t="str">
            <v>OTUMARA1_FS</v>
          </cell>
          <cell r="G1018" t="str">
            <v>NIP_BP06_Otumara Node IOGD</v>
          </cell>
          <cell r="H1018" t="str">
            <v>NIP_D_OTUM_WNS_C01</v>
          </cell>
          <cell r="I1018" t="str">
            <v>Ranked IN</v>
          </cell>
          <cell r="J1018" t="str">
            <v>4. Oil Pre-FID</v>
          </cell>
          <cell r="K1018" t="str">
            <v>3. New Oil</v>
          </cell>
        </row>
        <row r="1019">
          <cell r="B1019" t="str">
            <v>NIP_D_OTUM_WNS_D02_F</v>
          </cell>
          <cell r="C1019" t="str">
            <v>Feasible</v>
          </cell>
          <cell r="D1019" t="str">
            <v>WNS</v>
          </cell>
          <cell r="E1019" t="str">
            <v>OTUM</v>
          </cell>
          <cell r="F1019" t="str">
            <v>OTUMARA1_FS</v>
          </cell>
          <cell r="G1019" t="str">
            <v>NIP_BP06_Otumara Node IOGD</v>
          </cell>
          <cell r="H1019" t="str">
            <v>NIP_D_OTUM_WNS_D02</v>
          </cell>
          <cell r="I1019" t="str">
            <v>Ranked IN</v>
          </cell>
          <cell r="J1019" t="str">
            <v>4. Oil Pre-FID</v>
          </cell>
          <cell r="K1019" t="str">
            <v>3. New Oil</v>
          </cell>
        </row>
        <row r="1020">
          <cell r="B1020" t="str">
            <v>NIP_D_OTUM_WNS_I01_F</v>
          </cell>
          <cell r="C1020" t="str">
            <v>Feasible</v>
          </cell>
          <cell r="D1020" t="str">
            <v>WNS</v>
          </cell>
          <cell r="E1020" t="str">
            <v>OTUM</v>
          </cell>
          <cell r="F1020" t="str">
            <v>OTUMARA1_FS</v>
          </cell>
          <cell r="G1020" t="str">
            <v>NIP_BP06_AG Solutions-Otumara</v>
          </cell>
          <cell r="H1020" t="str">
            <v>NIP_D_OTUM_WNS_I01</v>
          </cell>
          <cell r="I1020" t="str">
            <v>Ranked IN</v>
          </cell>
          <cell r="J1020" t="str">
            <v>4. Oil Pre-FID</v>
          </cell>
          <cell r="K1020" t="str">
            <v>3. New Oil</v>
          </cell>
        </row>
        <row r="1021">
          <cell r="B1021" t="str">
            <v>NIP_D_OTUM_WNS_L01_F</v>
          </cell>
          <cell r="C1021" t="str">
            <v>Feasible</v>
          </cell>
          <cell r="D1021" t="str">
            <v>WNS</v>
          </cell>
          <cell r="E1021" t="str">
            <v>OTUM</v>
          </cell>
          <cell r="F1021" t="str">
            <v>OTUMARA1_FS</v>
          </cell>
          <cell r="G1021" t="str">
            <v>NIP_BP06_Otumara GL</v>
          </cell>
          <cell r="H1021" t="str">
            <v>NIP_D_OTUM_WNS_L01</v>
          </cell>
          <cell r="I1021" t="str">
            <v>Ranked IN</v>
          </cell>
          <cell r="J1021" t="str">
            <v>3. Oil Post-FID</v>
          </cell>
          <cell r="K1021" t="str">
            <v>3. New Oil</v>
          </cell>
        </row>
        <row r="1022">
          <cell r="B1022" t="str">
            <v>NIP_D_OTUM_WNS_T01_F</v>
          </cell>
          <cell r="C1022" t="str">
            <v>Feasible</v>
          </cell>
          <cell r="D1022" t="str">
            <v>WNS</v>
          </cell>
          <cell r="E1022" t="str">
            <v>OTUM</v>
          </cell>
          <cell r="F1022" t="str">
            <v>OTUMARA1_FS</v>
          </cell>
          <cell r="G1022" t="str">
            <v>NIP_BP06_2006 LIO</v>
          </cell>
          <cell r="H1022" t="str">
            <v>NIP_D_OTUM_WNS_T01</v>
          </cell>
          <cell r="I1022" t="str">
            <v>Ranked IN</v>
          </cell>
          <cell r="J1022" t="str">
            <v>1. NFA</v>
          </cell>
          <cell r="K1022" t="str">
            <v>2. LIO</v>
          </cell>
        </row>
        <row r="1023">
          <cell r="B1023" t="str">
            <v>NIP_D_OTUM_WNS_T02_F</v>
          </cell>
          <cell r="C1023" t="str">
            <v>Feasible</v>
          </cell>
          <cell r="D1023" t="str">
            <v>WNS</v>
          </cell>
          <cell r="E1023" t="str">
            <v>OTUM</v>
          </cell>
          <cell r="F1023" t="str">
            <v>OTUMARA1_FS</v>
          </cell>
          <cell r="G1023" t="str">
            <v>NIP_BP06_2007 LIO</v>
          </cell>
          <cell r="H1023" t="str">
            <v>NIP_D_OTUM_WNS_T02</v>
          </cell>
          <cell r="I1023" t="str">
            <v>Ranked IN</v>
          </cell>
          <cell r="J1023" t="str">
            <v>1. NFA</v>
          </cell>
          <cell r="K1023" t="str">
            <v>2. LIO</v>
          </cell>
        </row>
        <row r="1024">
          <cell r="B1024" t="str">
            <v>NIP_D_Otumara GL_PRA_F</v>
          </cell>
          <cell r="C1024" t="str">
            <v>Feasible</v>
          </cell>
          <cell r="D1024" t="str">
            <v>Corporate</v>
          </cell>
          <cell r="E1024" t="str">
            <v>PRA</v>
          </cell>
          <cell r="F1024" t="str">
            <v>DNR Prod Facilty</v>
          </cell>
          <cell r="G1024" t="str">
            <v>Corporate PRA</v>
          </cell>
          <cell r="H1024" t="str">
            <v>NIP_D_Otumara GL_PRA</v>
          </cell>
          <cell r="I1024" t="str">
            <v>Ranked IN</v>
          </cell>
          <cell r="J1024" t="str">
            <v>3. Oil Post-FID</v>
          </cell>
          <cell r="K1024" t="str">
            <v>PRA</v>
          </cell>
        </row>
        <row r="1025">
          <cell r="B1025" t="str">
            <v>NIP_D_Otumara Node IOGD_PRA_F</v>
          </cell>
          <cell r="C1025" t="str">
            <v>Feasible</v>
          </cell>
          <cell r="D1025" t="str">
            <v>Corporate</v>
          </cell>
          <cell r="E1025" t="str">
            <v>PRA</v>
          </cell>
          <cell r="F1025" t="str">
            <v>DNR Prod Facilty</v>
          </cell>
          <cell r="G1025" t="str">
            <v>Corporate PRA</v>
          </cell>
          <cell r="H1025" t="str">
            <v>NIP_D_Otumara Node IOGD_PRA</v>
          </cell>
          <cell r="I1025" t="str">
            <v>Ranked IN</v>
          </cell>
          <cell r="J1025" t="str">
            <v>4. Oil Pre-FID</v>
          </cell>
          <cell r="K1025" t="str">
            <v>PRA</v>
          </cell>
        </row>
        <row r="1026">
          <cell r="B1026" t="str">
            <v>NIP_D_OVHO_WLA_D02_F</v>
          </cell>
          <cell r="C1026" t="str">
            <v>Feasible</v>
          </cell>
          <cell r="D1026" t="str">
            <v>WLA</v>
          </cell>
          <cell r="E1026" t="str">
            <v>OVHO</v>
          </cell>
          <cell r="F1026" t="str">
            <v>AMUKPE1_FS</v>
          </cell>
          <cell r="G1026" t="str">
            <v>NIP_BP06_Ovhor FOD</v>
          </cell>
          <cell r="H1026" t="str">
            <v>NIP_D_OVHO_WLA_D02</v>
          </cell>
          <cell r="I1026" t="str">
            <v>Ranked IN</v>
          </cell>
          <cell r="J1026" t="str">
            <v>3. Oil Post-FID</v>
          </cell>
          <cell r="K1026" t="str">
            <v>3. New Oil</v>
          </cell>
        </row>
        <row r="1027">
          <cell r="B1027" t="str">
            <v>NIP_D_OVHO_WLA_T01_F</v>
          </cell>
          <cell r="C1027" t="str">
            <v>Feasible</v>
          </cell>
          <cell r="D1027" t="str">
            <v>WLA</v>
          </cell>
          <cell r="E1027" t="str">
            <v>OVHO</v>
          </cell>
          <cell r="F1027" t="str">
            <v>AMUKPE1_FS</v>
          </cell>
          <cell r="G1027" t="str">
            <v>NIP_BP06_2006 LIO</v>
          </cell>
          <cell r="H1027" t="str">
            <v>NIP_D_OVHO_WLA_T01</v>
          </cell>
          <cell r="I1027" t="str">
            <v>Ranked IN</v>
          </cell>
          <cell r="J1027" t="str">
            <v>1. NFA</v>
          </cell>
          <cell r="K1027" t="str">
            <v>2. LIO</v>
          </cell>
        </row>
        <row r="1028">
          <cell r="B1028" t="str">
            <v>NIP_D_Ovhor FOD Facilities Cost_F</v>
          </cell>
          <cell r="C1028" t="str">
            <v>Feasible</v>
          </cell>
          <cell r="D1028" t="str">
            <v>Facility Costs</v>
          </cell>
          <cell r="E1028" t="str">
            <v>OVHO</v>
          </cell>
          <cell r="F1028" t="str">
            <v>DNR Prod Facilty</v>
          </cell>
          <cell r="G1028" t="str">
            <v>Corporate - Facility</v>
          </cell>
          <cell r="H1028" t="str">
            <v>NIP_D_Ovhor FOD Facilities Cost</v>
          </cell>
          <cell r="I1028" t="str">
            <v>Ranked IN</v>
          </cell>
          <cell r="J1028" t="str">
            <v>3. Oil Post-FID</v>
          </cell>
          <cell r="K1028" t="str">
            <v>Facilities</v>
          </cell>
        </row>
        <row r="1029">
          <cell r="B1029" t="str">
            <v>NIP_D_Ovhor FOD_PRA_F</v>
          </cell>
          <cell r="C1029" t="str">
            <v>Feasible</v>
          </cell>
          <cell r="D1029" t="str">
            <v>Corporate</v>
          </cell>
          <cell r="E1029" t="str">
            <v>PRA</v>
          </cell>
          <cell r="F1029" t="str">
            <v>DNR Prod Facilty</v>
          </cell>
          <cell r="G1029" t="str">
            <v>Corporate PRA</v>
          </cell>
          <cell r="H1029" t="str">
            <v>NIP_D_Ovhor FOD_PRA</v>
          </cell>
          <cell r="I1029" t="str">
            <v>Ranked IN</v>
          </cell>
          <cell r="J1029" t="str">
            <v>3. Oil Post-FID</v>
          </cell>
          <cell r="K1029" t="str">
            <v>PRA</v>
          </cell>
        </row>
        <row r="1030">
          <cell r="B1030" t="str">
            <v>NIP_D_OWEH_WLA_T01_F</v>
          </cell>
          <cell r="C1030" t="str">
            <v>Feasible</v>
          </cell>
          <cell r="D1030" t="str">
            <v>WLA</v>
          </cell>
          <cell r="E1030" t="str">
            <v>OWEH</v>
          </cell>
          <cell r="F1030" t="str">
            <v>OWEH1_FS</v>
          </cell>
          <cell r="G1030" t="str">
            <v>NIP_BP06_2006 LIO</v>
          </cell>
          <cell r="H1030" t="str">
            <v>NIP_D_OWEH_WLA_T01</v>
          </cell>
          <cell r="I1030" t="str">
            <v>Ranked IN</v>
          </cell>
          <cell r="J1030" t="str">
            <v>1. NFA</v>
          </cell>
          <cell r="K1030" t="str">
            <v>2. LIO</v>
          </cell>
        </row>
        <row r="1031">
          <cell r="B1031" t="str">
            <v>NIP_D_SAGR_WNS_I01_F</v>
          </cell>
          <cell r="C1031" t="str">
            <v>Feasible</v>
          </cell>
          <cell r="D1031" t="str">
            <v>WNS</v>
          </cell>
          <cell r="E1031" t="str">
            <v>SAGR</v>
          </cell>
          <cell r="F1031" t="str">
            <v>SAGHARA1_FS</v>
          </cell>
          <cell r="G1031" t="str">
            <v>NIP_BP06_AG Solutions-Otumara</v>
          </cell>
          <cell r="H1031" t="str">
            <v>NIP_D_SAGR_WNS_I01</v>
          </cell>
          <cell r="I1031" t="str">
            <v>Ranked IN</v>
          </cell>
          <cell r="J1031" t="str">
            <v>4. Oil Pre-FID</v>
          </cell>
          <cell r="K1031" t="str">
            <v>3. New Oil</v>
          </cell>
        </row>
        <row r="1032">
          <cell r="B1032" t="str">
            <v>NIP_D_Santa Barbara FOD Phase 1_PRA_F</v>
          </cell>
          <cell r="C1032" t="str">
            <v>Feasible</v>
          </cell>
          <cell r="D1032" t="str">
            <v>Corporate</v>
          </cell>
          <cell r="E1032" t="str">
            <v>PRA</v>
          </cell>
          <cell r="F1032" t="str">
            <v>DNR Prod Facilty</v>
          </cell>
          <cell r="G1032" t="str">
            <v>Corporate PRA</v>
          </cell>
          <cell r="H1032" t="str">
            <v>NIP_D_Santa Barbara FOD Phase 1_PRA</v>
          </cell>
          <cell r="I1032" t="str">
            <v>Ranked IN</v>
          </cell>
          <cell r="J1032" t="str">
            <v>4. Oil Pre-FID</v>
          </cell>
          <cell r="K1032" t="str">
            <v>PRA</v>
          </cell>
        </row>
        <row r="1033">
          <cell r="B1033" t="str">
            <v>NIP_D_Santa Barbara FOD Phase 2_PRA_F</v>
          </cell>
          <cell r="C1033" t="str">
            <v>Feasible</v>
          </cell>
          <cell r="D1033" t="str">
            <v>Corporate</v>
          </cell>
          <cell r="E1033" t="str">
            <v>PRA</v>
          </cell>
          <cell r="F1033" t="str">
            <v>DNR Prod Facilty</v>
          </cell>
          <cell r="G1033" t="str">
            <v>Corporate PRA</v>
          </cell>
          <cell r="H1033" t="str">
            <v>NIP_D_Santa Barbara FOD Phase 2_PRA</v>
          </cell>
          <cell r="I1033" t="str">
            <v>Ranked IN</v>
          </cell>
          <cell r="J1033" t="str">
            <v>4. Oil Pre-FID</v>
          </cell>
          <cell r="K1033" t="str">
            <v>PRA</v>
          </cell>
        </row>
        <row r="1034">
          <cell r="B1034" t="str">
            <v>NIP_D_SAPL_WLA_SG1_F</v>
          </cell>
          <cell r="C1034" t="str">
            <v>Feasible</v>
          </cell>
          <cell r="D1034" t="str">
            <v>WLA</v>
          </cell>
          <cell r="E1034" t="str">
            <v>SAPL</v>
          </cell>
          <cell r="F1034" t="str">
            <v>SAPELE1_FS</v>
          </cell>
          <cell r="G1034" t="e">
            <v>#N/A</v>
          </cell>
          <cell r="H1034" t="str">
            <v>NIP_D_SAPL_WLA_SG1</v>
          </cell>
          <cell r="I1034" t="str">
            <v>Ranked IN</v>
          </cell>
          <cell r="J1034" t="str">
            <v>1. NFA</v>
          </cell>
          <cell r="K1034" t="str">
            <v>3. New Oil</v>
          </cell>
        </row>
        <row r="1035">
          <cell r="B1035" t="str">
            <v>NIP_D_SAPL_WLA_T01_F</v>
          </cell>
          <cell r="C1035" t="str">
            <v>Feasible</v>
          </cell>
          <cell r="D1035" t="str">
            <v>WLA</v>
          </cell>
          <cell r="E1035" t="str">
            <v>SAPL</v>
          </cell>
          <cell r="F1035" t="str">
            <v>SAPELE1_FS</v>
          </cell>
          <cell r="G1035" t="str">
            <v>NIP_BP06_2006 LIO</v>
          </cell>
          <cell r="H1035" t="str">
            <v>NIP_D_SAPL_WLA_T01</v>
          </cell>
          <cell r="I1035" t="str">
            <v>Ranked IN</v>
          </cell>
          <cell r="J1035" t="str">
            <v>1. NFA</v>
          </cell>
          <cell r="K1035" t="str">
            <v>2. LIO</v>
          </cell>
        </row>
        <row r="1036">
          <cell r="B1036" t="str">
            <v>NIP_D_SAPL_WLA_TG1_F</v>
          </cell>
          <cell r="C1036" t="str">
            <v>Feasible</v>
          </cell>
          <cell r="D1036" t="str">
            <v>WLA</v>
          </cell>
          <cell r="E1036" t="str">
            <v>SAPL</v>
          </cell>
          <cell r="F1036" t="str">
            <v>SAPELE1_FS</v>
          </cell>
          <cell r="G1036" t="e">
            <v>#N/A</v>
          </cell>
          <cell r="H1036" t="str">
            <v>NIP_D_SAPL_WLA_TG1</v>
          </cell>
          <cell r="I1036" t="str">
            <v>Ranked IN</v>
          </cell>
          <cell r="J1036" t="str">
            <v>1. NFA</v>
          </cell>
          <cell r="K1036" t="str">
            <v>3. New Oil</v>
          </cell>
        </row>
        <row r="1037">
          <cell r="B1037" t="str">
            <v>NIP_D_SBAR_EWS_B01_F</v>
          </cell>
          <cell r="C1037" t="str">
            <v>Feasible</v>
          </cell>
          <cell r="D1037" t="str">
            <v>EWS</v>
          </cell>
          <cell r="E1037" t="str">
            <v>SBAR</v>
          </cell>
          <cell r="F1037" t="str">
            <v>SANTA_BARBARA1_FS</v>
          </cell>
          <cell r="G1037" t="str">
            <v>NIP_BP06_2006 LIO</v>
          </cell>
          <cell r="H1037" t="str">
            <v>NIP_D_SBAR_EWS_B01</v>
          </cell>
          <cell r="I1037" t="str">
            <v>Ranked IN</v>
          </cell>
          <cell r="J1037" t="str">
            <v>1. NFA</v>
          </cell>
          <cell r="K1037" t="str">
            <v>2. LIO</v>
          </cell>
        </row>
        <row r="1038">
          <cell r="B1038" t="str">
            <v>NIP_D_SBAR_EWS_D01_F</v>
          </cell>
          <cell r="C1038" t="str">
            <v>Feasible</v>
          </cell>
          <cell r="D1038" t="str">
            <v>EWS</v>
          </cell>
          <cell r="E1038" t="str">
            <v>SBAR</v>
          </cell>
          <cell r="F1038" t="str">
            <v>SANTA_BARBARA1_FS</v>
          </cell>
          <cell r="G1038" t="str">
            <v>NIP_BP06_Santa Barbara FOD Phase 1</v>
          </cell>
          <cell r="H1038" t="str">
            <v>NIP_D_SBAR_EWS_D01</v>
          </cell>
          <cell r="I1038" t="str">
            <v>Ranked IN</v>
          </cell>
          <cell r="J1038" t="str">
            <v>4. Oil Pre-FID</v>
          </cell>
          <cell r="K1038" t="str">
            <v>3. New Oil</v>
          </cell>
        </row>
        <row r="1039">
          <cell r="B1039" t="str">
            <v>NIP_D_SBAR_EWS_D02_F</v>
          </cell>
          <cell r="C1039" t="str">
            <v>Feasible</v>
          </cell>
          <cell r="D1039" t="str">
            <v>EWS</v>
          </cell>
          <cell r="E1039" t="str">
            <v>SBAR</v>
          </cell>
          <cell r="F1039" t="str">
            <v>SANTA_BARBARA1_FS</v>
          </cell>
          <cell r="G1039" t="str">
            <v>NIP_BP06_Santa Barbara FOD Phase 2</v>
          </cell>
          <cell r="H1039" t="str">
            <v>NIP_D_SBAR_EWS_D02</v>
          </cell>
          <cell r="I1039" t="str">
            <v>Ranked IN</v>
          </cell>
          <cell r="J1039" t="str">
            <v>4. Oil Pre-FID</v>
          </cell>
          <cell r="K1039" t="str">
            <v>3. New Oil</v>
          </cell>
        </row>
        <row r="1040">
          <cell r="B1040" t="str">
            <v>NIP_D_SBAR_EWS_R03_F</v>
          </cell>
          <cell r="C1040" t="str">
            <v>Feasible</v>
          </cell>
          <cell r="D1040" t="str">
            <v>EWS</v>
          </cell>
          <cell r="E1040" t="str">
            <v>SBAR</v>
          </cell>
          <cell r="F1040" t="str">
            <v>SANTA_BARBARA1_FS</v>
          </cell>
          <cell r="G1040" t="str">
            <v>NIP_BP06_2008 LIO</v>
          </cell>
          <cell r="H1040" t="str">
            <v>NIP_D_SBAR_EWS_R03</v>
          </cell>
          <cell r="I1040" t="str">
            <v>Ranked IN</v>
          </cell>
          <cell r="J1040" t="str">
            <v>1. NFA</v>
          </cell>
          <cell r="K1040" t="str">
            <v>2. LIO</v>
          </cell>
        </row>
        <row r="1041">
          <cell r="B1041" t="str">
            <v>NIP_D_SEIB_WSS_D01_F</v>
          </cell>
          <cell r="C1041" t="str">
            <v>Feasible</v>
          </cell>
          <cell r="D1041" t="str">
            <v>WSS</v>
          </cell>
          <cell r="E1041" t="str">
            <v>SEIB</v>
          </cell>
          <cell r="F1041" t="str">
            <v>OPUKUSHI1_FS</v>
          </cell>
          <cell r="G1041" t="str">
            <v>NIP_BP06_Southern Swamp IOGP</v>
          </cell>
          <cell r="H1041" t="str">
            <v>NIP_D_SEIB_WSS_D01</v>
          </cell>
          <cell r="I1041" t="str">
            <v>Ranked IN</v>
          </cell>
          <cell r="J1041" t="str">
            <v>6. New gas (NLNG)</v>
          </cell>
          <cell r="K1041" t="str">
            <v>3. New Oil</v>
          </cell>
        </row>
        <row r="1042">
          <cell r="B1042" t="str">
            <v>NIP_D_SEIB_WSS_G30_F</v>
          </cell>
          <cell r="C1042" t="str">
            <v>Feasible</v>
          </cell>
          <cell r="D1042" t="str">
            <v>WSS</v>
          </cell>
          <cell r="E1042" t="str">
            <v>SEIB</v>
          </cell>
          <cell r="F1042" t="str">
            <v>Cluster 2A PF</v>
          </cell>
          <cell r="G1042" t="str">
            <v>NIP_BP06_Cluster 2A</v>
          </cell>
          <cell r="H1042" t="str">
            <v>NIP_D_SEIB_WSS_G30</v>
          </cell>
          <cell r="I1042" t="str">
            <v>Ranked OUT</v>
          </cell>
          <cell r="J1042" t="str">
            <v>8. New gas (OKLNG)</v>
          </cell>
          <cell r="K1042" t="str">
            <v>3. New Oil</v>
          </cell>
        </row>
        <row r="1043">
          <cell r="B1043" t="str">
            <v>NIP_D_SEIB_WSS_I01_F</v>
          </cell>
          <cell r="C1043" t="str">
            <v>Feasible</v>
          </cell>
          <cell r="D1043" t="str">
            <v>WSS</v>
          </cell>
          <cell r="E1043" t="str">
            <v>SEIB</v>
          </cell>
          <cell r="F1043" t="str">
            <v>OPUKUSHI1_FS</v>
          </cell>
          <cell r="G1043" t="str">
            <v>NIP_BP06_Southern Swamp IOGP</v>
          </cell>
          <cell r="H1043" t="str">
            <v>NIP_D_SEIB_WSS_I01</v>
          </cell>
          <cell r="I1043" t="str">
            <v>Ranked IN</v>
          </cell>
          <cell r="J1043" t="str">
            <v>6. New gas (NLNG)</v>
          </cell>
          <cell r="K1043" t="str">
            <v>3. New Oil</v>
          </cell>
        </row>
        <row r="1044">
          <cell r="B1044" t="str">
            <v>NIP_D_SEIB_WSS_R02_F</v>
          </cell>
          <cell r="C1044" t="str">
            <v>Feasible</v>
          </cell>
          <cell r="D1044" t="str">
            <v>WSS</v>
          </cell>
          <cell r="E1044" t="str">
            <v>SEIB</v>
          </cell>
          <cell r="F1044" t="str">
            <v>OPUKUSHI1_FS</v>
          </cell>
          <cell r="G1044" t="str">
            <v>NIP_BP06_2007 LIO</v>
          </cell>
          <cell r="H1044" t="str">
            <v>NIP_D_SEIB_WSS_R02</v>
          </cell>
          <cell r="I1044" t="str">
            <v>Ranked IN</v>
          </cell>
          <cell r="J1044" t="str">
            <v>1. NFA</v>
          </cell>
          <cell r="K1044" t="str">
            <v>2. LIO</v>
          </cell>
        </row>
        <row r="1045">
          <cell r="B1045" t="str">
            <v>NIP_D_Soku Debottlenecking Facilities Cost_F</v>
          </cell>
          <cell r="C1045" t="str">
            <v>Feasible</v>
          </cell>
          <cell r="D1045" t="str">
            <v>Facility Costs</v>
          </cell>
          <cell r="E1045" t="str">
            <v>SOKU</v>
          </cell>
          <cell r="F1045" t="str">
            <v>DNR Prod Facilty</v>
          </cell>
          <cell r="G1045" t="str">
            <v>Corporate - Facility</v>
          </cell>
          <cell r="H1045" t="str">
            <v>NIP_D_Soku Debottlenecking Facilities Cost</v>
          </cell>
          <cell r="I1045" t="str">
            <v>Ranked IN</v>
          </cell>
          <cell r="J1045" t="str">
            <v>5. Ongoing Gas</v>
          </cell>
          <cell r="K1045" t="str">
            <v>Facilities</v>
          </cell>
        </row>
        <row r="1046">
          <cell r="B1046" t="str">
            <v>NIP_D_Soku Gaslift_PRA_F</v>
          </cell>
          <cell r="C1046" t="str">
            <v>Feasible</v>
          </cell>
          <cell r="D1046" t="str">
            <v>Corporate</v>
          </cell>
          <cell r="E1046" t="str">
            <v>PRA</v>
          </cell>
          <cell r="F1046" t="str">
            <v>DNR Prod Facilty</v>
          </cell>
          <cell r="G1046" t="str">
            <v>Corporate PRA</v>
          </cell>
          <cell r="H1046" t="str">
            <v>NIP_D_Soku Gaslift_PRA</v>
          </cell>
          <cell r="I1046" t="str">
            <v>Ranked IN</v>
          </cell>
          <cell r="J1046" t="str">
            <v>4. Oil Pre-FID</v>
          </cell>
          <cell r="K1046" t="str">
            <v>PRA</v>
          </cell>
        </row>
        <row r="1047">
          <cell r="B1047" t="str">
            <v>NIP_D_Soku NAG_PRA_F</v>
          </cell>
          <cell r="C1047" t="str">
            <v>Feasible</v>
          </cell>
          <cell r="D1047" t="str">
            <v>Corporate</v>
          </cell>
          <cell r="E1047" t="str">
            <v>PRA</v>
          </cell>
          <cell r="F1047" t="str">
            <v>DNR Prod Facilty</v>
          </cell>
          <cell r="G1047" t="str">
            <v>Corporate PRA</v>
          </cell>
          <cell r="H1047" t="str">
            <v>NIP_D_Soku NAG_PRA</v>
          </cell>
          <cell r="I1047" t="str">
            <v>Ranked IN</v>
          </cell>
          <cell r="J1047" t="str">
            <v>8. New gas (OKLNG)</v>
          </cell>
          <cell r="K1047" t="str">
            <v>PRA</v>
          </cell>
        </row>
        <row r="1048">
          <cell r="B1048" t="str">
            <v>NIP_D_Soku North FOD_PRA_F</v>
          </cell>
          <cell r="C1048" t="str">
            <v>Feasible</v>
          </cell>
          <cell r="D1048" t="str">
            <v>Corporate</v>
          </cell>
          <cell r="E1048" t="str">
            <v>PRA</v>
          </cell>
          <cell r="F1048" t="str">
            <v>DNR Prod Facilty</v>
          </cell>
          <cell r="G1048" t="str">
            <v>Corporate PRA</v>
          </cell>
          <cell r="H1048" t="str">
            <v>NIP_D_Soku North FOD_PRA</v>
          </cell>
          <cell r="I1048" t="str">
            <v>Ranked IN</v>
          </cell>
          <cell r="J1048" t="str">
            <v>4. Oil Pre-FID</v>
          </cell>
          <cell r="K1048" t="str">
            <v>PRA</v>
          </cell>
        </row>
        <row r="1049">
          <cell r="B1049" t="str">
            <v>NIP_D_SOKU_EWS_D01_F</v>
          </cell>
          <cell r="C1049" t="str">
            <v>Feasible</v>
          </cell>
          <cell r="D1049" t="str">
            <v>EWS</v>
          </cell>
          <cell r="E1049" t="str">
            <v>SOKU</v>
          </cell>
          <cell r="F1049" t="str">
            <v>SOKU1_FS</v>
          </cell>
          <cell r="G1049" t="str">
            <v>NIP_BP06_Soku North FOD</v>
          </cell>
          <cell r="H1049" t="str">
            <v>NIP_D_SOKU_EWS_D01</v>
          </cell>
          <cell r="I1049" t="str">
            <v>Ranked IN</v>
          </cell>
          <cell r="J1049" t="str">
            <v>4. Oil Pre-FID</v>
          </cell>
          <cell r="K1049" t="str">
            <v>3. New Oil</v>
          </cell>
        </row>
        <row r="1050">
          <cell r="B1050" t="str">
            <v>NIP_D_SOKU_EWS_D02_F</v>
          </cell>
          <cell r="C1050" t="str">
            <v>Feasible</v>
          </cell>
          <cell r="D1050" t="str">
            <v>EWS</v>
          </cell>
          <cell r="E1050" t="str">
            <v>SOKU</v>
          </cell>
          <cell r="F1050" t="str">
            <v>SOKU1_FS</v>
          </cell>
          <cell r="G1050" t="str">
            <v>NIP_BP06_Soku NAG + ORD</v>
          </cell>
          <cell r="H1050" t="str">
            <v>NIP_D_SOKU_EWS_D02</v>
          </cell>
          <cell r="I1050" t="str">
            <v>Ranked IN</v>
          </cell>
          <cell r="J1050" t="str">
            <v>5. Ongoing Gas</v>
          </cell>
          <cell r="K1050" t="str">
            <v>3. New Oil</v>
          </cell>
        </row>
        <row r="1051">
          <cell r="B1051" t="str">
            <v>NIP_D_SOKU_EWS_D03_F</v>
          </cell>
          <cell r="C1051" t="str">
            <v>Feasible</v>
          </cell>
          <cell r="D1051" t="str">
            <v>EWS</v>
          </cell>
          <cell r="E1051" t="str">
            <v>SOKU</v>
          </cell>
          <cell r="F1051" t="str">
            <v>SOKU1_FS</v>
          </cell>
          <cell r="G1051" t="str">
            <v>NIP_BP06_Soku FOD</v>
          </cell>
          <cell r="H1051" t="str">
            <v>NIP_D_SOKU_EWS_D03</v>
          </cell>
          <cell r="I1051" t="str">
            <v>Ranked IN</v>
          </cell>
          <cell r="J1051" t="str">
            <v>4. Oil Pre-FID</v>
          </cell>
          <cell r="K1051" t="str">
            <v>3. New Oil</v>
          </cell>
        </row>
        <row r="1052">
          <cell r="B1052" t="str">
            <v>NIP_D_SOKU_EWS_G01_F</v>
          </cell>
          <cell r="C1052" t="str">
            <v>Feasible</v>
          </cell>
          <cell r="D1052" t="str">
            <v>EWS</v>
          </cell>
          <cell r="E1052" t="str">
            <v>SOKU</v>
          </cell>
          <cell r="F1052" t="str">
            <v>NAG PF</v>
          </cell>
          <cell r="G1052" t="e">
            <v>#N/A</v>
          </cell>
          <cell r="H1052" t="str">
            <v>NIP_D_SOKU_EWS_G01</v>
          </cell>
          <cell r="I1052" t="str">
            <v>Ranked IN</v>
          </cell>
          <cell r="J1052" t="str">
            <v>5. Ongoing Gas</v>
          </cell>
          <cell r="K1052" t="str">
            <v>3. New Oil</v>
          </cell>
        </row>
        <row r="1053">
          <cell r="B1053" t="str">
            <v>NIP_D_SOKU_EWS_G02_F</v>
          </cell>
          <cell r="C1053" t="str">
            <v>Feasible</v>
          </cell>
          <cell r="D1053" t="str">
            <v>EWS</v>
          </cell>
          <cell r="E1053" t="str">
            <v>SOKU</v>
          </cell>
          <cell r="F1053" t="str">
            <v>NAG PF</v>
          </cell>
          <cell r="G1053" t="e">
            <v>#N/A</v>
          </cell>
          <cell r="H1053" t="str">
            <v>NIP_D_SOKU_EWS_G02</v>
          </cell>
          <cell r="I1053" t="str">
            <v>Ranked IN</v>
          </cell>
          <cell r="J1053" t="str">
            <v>5. Ongoing Gas</v>
          </cell>
          <cell r="K1053" t="str">
            <v>3. New Oil</v>
          </cell>
        </row>
        <row r="1054">
          <cell r="B1054" t="str">
            <v>NIP_D_SOKU_EWS_L01_F</v>
          </cell>
          <cell r="C1054" t="str">
            <v>Feasible</v>
          </cell>
          <cell r="D1054" t="str">
            <v>EWS</v>
          </cell>
          <cell r="E1054" t="str">
            <v>SOKU</v>
          </cell>
          <cell r="F1054" t="str">
            <v>SOKU1_FS</v>
          </cell>
          <cell r="G1054" t="str">
            <v>NIP_BP06_Soku Gaslift</v>
          </cell>
          <cell r="H1054" t="str">
            <v>NIP_D_SOKU_EWS_L01</v>
          </cell>
          <cell r="I1054" t="str">
            <v>Ranked IN</v>
          </cell>
          <cell r="J1054" t="str">
            <v>4. Oil Pre-FID</v>
          </cell>
          <cell r="K1054" t="str">
            <v>3. New Oil</v>
          </cell>
        </row>
        <row r="1055">
          <cell r="B1055" t="str">
            <v>NIP_D_SOKU_EWS_R02_F</v>
          </cell>
          <cell r="C1055" t="str">
            <v>Feasible</v>
          </cell>
          <cell r="D1055" t="str">
            <v>EWS</v>
          </cell>
          <cell r="E1055" t="str">
            <v>SOKU</v>
          </cell>
          <cell r="F1055" t="str">
            <v>SOKU1_FS</v>
          </cell>
          <cell r="G1055" t="str">
            <v>NIP_BP06_2007 LIO</v>
          </cell>
          <cell r="H1055" t="str">
            <v>NIP_D_SOKU_EWS_R02</v>
          </cell>
          <cell r="I1055" t="str">
            <v>Ranked IN</v>
          </cell>
          <cell r="J1055" t="str">
            <v>1. NFA</v>
          </cell>
          <cell r="K1055" t="str">
            <v>2. LIO</v>
          </cell>
        </row>
        <row r="1056">
          <cell r="B1056" t="str">
            <v>NIP_D_SOKU_EWS_R03_F</v>
          </cell>
          <cell r="C1056" t="str">
            <v>Feasible</v>
          </cell>
          <cell r="D1056" t="str">
            <v>EWS</v>
          </cell>
          <cell r="E1056" t="str">
            <v>SOKU</v>
          </cell>
          <cell r="F1056" t="str">
            <v>SOKU1_FS</v>
          </cell>
          <cell r="G1056" t="str">
            <v>NIP_BP06_2008 LIO</v>
          </cell>
          <cell r="H1056" t="str">
            <v>NIP_D_SOKU_EWS_R03</v>
          </cell>
          <cell r="I1056" t="str">
            <v>Ranked IN</v>
          </cell>
          <cell r="J1056" t="str">
            <v>1. NFA</v>
          </cell>
          <cell r="K1056" t="str">
            <v>2. LIO</v>
          </cell>
        </row>
        <row r="1057">
          <cell r="B1057" t="str">
            <v>NIP_D_SOKU_EWS_TG1_F</v>
          </cell>
          <cell r="C1057" t="str">
            <v>Feasible</v>
          </cell>
          <cell r="D1057" t="str">
            <v>EWS</v>
          </cell>
          <cell r="E1057" t="str">
            <v>SOKU</v>
          </cell>
          <cell r="F1057" t="str">
            <v>SOKU1_FS</v>
          </cell>
          <cell r="G1057" t="e">
            <v>#N/A</v>
          </cell>
          <cell r="H1057" t="str">
            <v>NIP_D_SOKU_EWS_TG1</v>
          </cell>
          <cell r="I1057" t="str">
            <v>Ranked IN</v>
          </cell>
          <cell r="J1057" t="str">
            <v>1. NFA</v>
          </cell>
          <cell r="K1057" t="str">
            <v>3. New Oil</v>
          </cell>
        </row>
        <row r="1058">
          <cell r="B1058" t="str">
            <v>NIP_D_Southern Swamp IOGP_PRA_F</v>
          </cell>
          <cell r="C1058" t="str">
            <v>Feasible</v>
          </cell>
          <cell r="D1058" t="str">
            <v>Corporate</v>
          </cell>
          <cell r="E1058" t="str">
            <v>PRA</v>
          </cell>
          <cell r="F1058" t="str">
            <v>DNR Prod Facilty</v>
          </cell>
          <cell r="G1058" t="str">
            <v>Corporate PRA</v>
          </cell>
          <cell r="H1058" t="str">
            <v>NIP_D_Southern Swamp IOGP_PRA</v>
          </cell>
          <cell r="I1058" t="str">
            <v>Ranked IN</v>
          </cell>
          <cell r="J1058" t="str">
            <v>6. New gas (NLNG)</v>
          </cell>
          <cell r="K1058" t="str">
            <v>PRA</v>
          </cell>
        </row>
        <row r="1059">
          <cell r="B1059" t="str">
            <v>NIP_D_Southern Swamp NAG_PRA_F</v>
          </cell>
          <cell r="C1059" t="str">
            <v>Feasible</v>
          </cell>
          <cell r="D1059" t="str">
            <v>Corporate</v>
          </cell>
          <cell r="E1059" t="str">
            <v>PRA</v>
          </cell>
          <cell r="F1059" t="str">
            <v>DNR Prod Facilty</v>
          </cell>
          <cell r="G1059" t="str">
            <v>Corporate PRA</v>
          </cell>
          <cell r="H1059" t="str">
            <v>NIP_D_Southern Swamp NAG_PRA</v>
          </cell>
          <cell r="I1059" t="str">
            <v>Ranked OUT</v>
          </cell>
          <cell r="J1059" t="str">
            <v>8. New gas (OKLNG)</v>
          </cell>
          <cell r="K1059" t="str">
            <v>PRA</v>
          </cell>
        </row>
        <row r="1060">
          <cell r="B1060" t="str">
            <v>NIP_D_TUBU_OFS_G01_F</v>
          </cell>
          <cell r="C1060" t="str">
            <v>Feasible</v>
          </cell>
          <cell r="D1060" t="str">
            <v>OFS</v>
          </cell>
          <cell r="E1060" t="str">
            <v>TUBU</v>
          </cell>
          <cell r="F1060" t="str">
            <v>Offshore PF</v>
          </cell>
          <cell r="G1060" t="str">
            <v>NIP_BP06_TUBU</v>
          </cell>
          <cell r="H1060" t="str">
            <v>NIP_D_TUBU_OFS_G01</v>
          </cell>
          <cell r="I1060" t="str">
            <v>Ranked OUT</v>
          </cell>
          <cell r="J1060" t="str">
            <v>6. New gas (NLNG)</v>
          </cell>
          <cell r="K1060" t="str">
            <v>3. New Oil</v>
          </cell>
        </row>
        <row r="1061">
          <cell r="B1061" t="str">
            <v>NIP_D_TUBU_PRA_F</v>
          </cell>
          <cell r="C1061" t="str">
            <v>Feasible</v>
          </cell>
          <cell r="D1061" t="str">
            <v>Corporate</v>
          </cell>
          <cell r="E1061" t="str">
            <v>PRA</v>
          </cell>
          <cell r="F1061" t="str">
            <v>DNR Prod Facilty</v>
          </cell>
          <cell r="G1061" t="str">
            <v>Corporate PRA</v>
          </cell>
          <cell r="H1061" t="str">
            <v>NIP_D_TUBU_PRA</v>
          </cell>
          <cell r="I1061" t="str">
            <v>Ranked OUT</v>
          </cell>
          <cell r="J1061" t="str">
            <v>8. New gas (OKLNG)</v>
          </cell>
          <cell r="K1061" t="str">
            <v>PRA</v>
          </cell>
        </row>
        <row r="1062">
          <cell r="B1062" t="str">
            <v>NIP_D_TUNU_WSS_D02_F</v>
          </cell>
          <cell r="C1062" t="str">
            <v>Feasible</v>
          </cell>
          <cell r="D1062" t="str">
            <v>WSS</v>
          </cell>
          <cell r="E1062" t="str">
            <v>TUNU</v>
          </cell>
          <cell r="F1062" t="str">
            <v>TUNU1_FS</v>
          </cell>
          <cell r="G1062" t="str">
            <v>NIP_BP06_Southern Swamp IOGP</v>
          </cell>
          <cell r="H1062" t="str">
            <v>NIP_D_TUNU_WSS_D02</v>
          </cell>
          <cell r="I1062" t="str">
            <v>Ranked IN</v>
          </cell>
          <cell r="J1062" t="str">
            <v>6. New gas (NLNG)</v>
          </cell>
          <cell r="K1062" t="str">
            <v>3. New Oil</v>
          </cell>
        </row>
        <row r="1063">
          <cell r="B1063" t="str">
            <v>NIP_D_TUNU_WSS_D04_F</v>
          </cell>
          <cell r="C1063" t="str">
            <v>Feasible</v>
          </cell>
          <cell r="D1063" t="str">
            <v>WSS</v>
          </cell>
          <cell r="E1063" t="str">
            <v>TUNU</v>
          </cell>
          <cell r="F1063" t="str">
            <v>TUNU1_FS</v>
          </cell>
          <cell r="G1063" t="str">
            <v>NIP_BP06_Southern Swamp IOGP</v>
          </cell>
          <cell r="H1063" t="str">
            <v>NIP_D_TUNU_WSS_D04</v>
          </cell>
          <cell r="I1063" t="str">
            <v>Ranked IN</v>
          </cell>
          <cell r="J1063" t="str">
            <v>6. New gas (NLNG)</v>
          </cell>
          <cell r="K1063" t="str">
            <v>3. New Oil</v>
          </cell>
        </row>
        <row r="1064">
          <cell r="B1064" t="str">
            <v>NIP_D_TUNU_WSS_I01_F</v>
          </cell>
          <cell r="C1064" t="str">
            <v>Feasible</v>
          </cell>
          <cell r="D1064" t="str">
            <v>WSS</v>
          </cell>
          <cell r="E1064" t="str">
            <v>TUNU</v>
          </cell>
          <cell r="F1064" t="str">
            <v>TUNU1_FS</v>
          </cell>
          <cell r="G1064" t="str">
            <v>NIP_BP06_Southern Swamp IOGP</v>
          </cell>
          <cell r="H1064" t="str">
            <v>NIP_D_TUNU_WSS_I01</v>
          </cell>
          <cell r="I1064" t="str">
            <v>Ranked IN</v>
          </cell>
          <cell r="J1064" t="str">
            <v>6. New gas (NLNG)</v>
          </cell>
          <cell r="K1064" t="str">
            <v>3. New Oil</v>
          </cell>
        </row>
        <row r="1065">
          <cell r="B1065" t="str">
            <v>NIP_D_TUNU_WSS_R02_F</v>
          </cell>
          <cell r="C1065" t="str">
            <v>Feasible</v>
          </cell>
          <cell r="D1065" t="str">
            <v>WSS</v>
          </cell>
          <cell r="E1065" t="str">
            <v>TUNU</v>
          </cell>
          <cell r="F1065" t="str">
            <v>TUNU1_FS</v>
          </cell>
          <cell r="G1065" t="str">
            <v>NIP_BP06_2007 LIO</v>
          </cell>
          <cell r="H1065" t="str">
            <v>NIP_D_TUNU_WSS_R02</v>
          </cell>
          <cell r="I1065" t="str">
            <v>Ranked IN</v>
          </cell>
          <cell r="J1065" t="str">
            <v>1. NFA</v>
          </cell>
          <cell r="K1065" t="str">
            <v>2. LIO</v>
          </cell>
        </row>
        <row r="1066">
          <cell r="B1066" t="str">
            <v>NIP_D_UBEF_WNS_T02_F</v>
          </cell>
          <cell r="C1066" t="str">
            <v>Feasible</v>
          </cell>
          <cell r="D1066" t="str">
            <v>WNS</v>
          </cell>
          <cell r="E1066" t="str">
            <v>UBEF</v>
          </cell>
          <cell r="F1066" t="str">
            <v>ODIDI2_FS</v>
          </cell>
          <cell r="G1066" t="str">
            <v>NIP_BP06_2007 LIO</v>
          </cell>
          <cell r="H1066" t="str">
            <v>NIP_D_UBEF_WNS_T02</v>
          </cell>
          <cell r="I1066" t="str">
            <v>Ranked IN</v>
          </cell>
          <cell r="J1066" t="str">
            <v>1. NFA</v>
          </cell>
          <cell r="K1066" t="str">
            <v>2. LIO</v>
          </cell>
        </row>
        <row r="1067">
          <cell r="B1067" t="str">
            <v>NIP_D_UBIE_ELA_D01_F</v>
          </cell>
          <cell r="C1067" t="str">
            <v>Feasible</v>
          </cell>
          <cell r="D1067" t="str">
            <v>ELA</v>
          </cell>
          <cell r="E1067" t="str">
            <v>UBIE</v>
          </cell>
          <cell r="F1067" t="str">
            <v>PLANNED_GBARAN2_FS</v>
          </cell>
          <cell r="G1067" t="str">
            <v>NIP_BP06_GU Phase 3</v>
          </cell>
          <cell r="H1067" t="str">
            <v>NIP_D_UBIE_ELA_D01</v>
          </cell>
          <cell r="I1067" t="str">
            <v>Ranked IN</v>
          </cell>
          <cell r="J1067" t="str">
            <v>6. New gas (NLNG)</v>
          </cell>
          <cell r="K1067" t="str">
            <v>3. New Oil</v>
          </cell>
        </row>
        <row r="1068">
          <cell r="B1068" t="str">
            <v>NIP_D_UBIE_ELA_G01_F</v>
          </cell>
          <cell r="C1068" t="str">
            <v>Feasible</v>
          </cell>
          <cell r="D1068" t="str">
            <v>ELA</v>
          </cell>
          <cell r="E1068" t="str">
            <v>UBIE</v>
          </cell>
          <cell r="F1068" t="str">
            <v>NAG PF</v>
          </cell>
          <cell r="G1068" t="e">
            <v>#N/A</v>
          </cell>
          <cell r="H1068" t="str">
            <v>NIP_D_UBIE_ELA_G01</v>
          </cell>
          <cell r="I1068" t="str">
            <v>Ranked IN</v>
          </cell>
          <cell r="J1068" t="str">
            <v>6. New gas (NLNG)</v>
          </cell>
          <cell r="K1068" t="str">
            <v>3. New Oil</v>
          </cell>
        </row>
        <row r="1069">
          <cell r="B1069" t="str">
            <v>NIP_D_UBIE_ELA_G02_F</v>
          </cell>
          <cell r="C1069" t="str">
            <v>Feasible</v>
          </cell>
          <cell r="D1069" t="str">
            <v>ELA</v>
          </cell>
          <cell r="E1069" t="str">
            <v>UBIE</v>
          </cell>
          <cell r="F1069" t="str">
            <v>NAG PF</v>
          </cell>
          <cell r="G1069" t="e">
            <v>#N/A</v>
          </cell>
          <cell r="H1069" t="str">
            <v>NIP_D_UBIE_ELA_G02</v>
          </cell>
          <cell r="I1069" t="str">
            <v>Ranked IN</v>
          </cell>
          <cell r="J1069" t="str">
            <v>6. New gas (NLNG)</v>
          </cell>
          <cell r="K1069" t="str">
            <v>3. New Oil</v>
          </cell>
        </row>
        <row r="1070">
          <cell r="B1070" t="str">
            <v>NIP_D_UBIE_ELA_G03_F</v>
          </cell>
          <cell r="C1070" t="str">
            <v>Feasible</v>
          </cell>
          <cell r="D1070" t="str">
            <v>ELA</v>
          </cell>
          <cell r="E1070" t="str">
            <v>UBIE</v>
          </cell>
          <cell r="F1070" t="str">
            <v>NAG PF</v>
          </cell>
          <cell r="G1070" t="e">
            <v>#N/A</v>
          </cell>
          <cell r="H1070" t="str">
            <v>NIP_D_UBIE_ELA_G03</v>
          </cell>
          <cell r="I1070" t="str">
            <v>Ranked IN</v>
          </cell>
          <cell r="J1070" t="str">
            <v>6. New gas (NLNG)</v>
          </cell>
          <cell r="K1070" t="str">
            <v>3. New Oil</v>
          </cell>
        </row>
        <row r="1071">
          <cell r="B1071" t="str">
            <v>NIP_D_UBIE_ELA_I01_F</v>
          </cell>
          <cell r="C1071" t="str">
            <v>Feasible</v>
          </cell>
          <cell r="D1071" t="str">
            <v>ELA</v>
          </cell>
          <cell r="E1071" t="str">
            <v>UBIE</v>
          </cell>
          <cell r="F1071" t="str">
            <v>New Gbaran FS</v>
          </cell>
          <cell r="G1071" t="str">
            <v>NIP_BP06_AG Solutions-Gbaran Ubie</v>
          </cell>
          <cell r="H1071" t="str">
            <v>NIP_D_UBIE_ELA_I01</v>
          </cell>
          <cell r="I1071" t="str">
            <v>Ranked IN</v>
          </cell>
          <cell r="J1071" t="str">
            <v>4. Oil Pre-FID</v>
          </cell>
          <cell r="K1071" t="str">
            <v>3. New Oil</v>
          </cell>
        </row>
        <row r="1072">
          <cell r="B1072" t="str">
            <v>NIP_D_UBIE_ELA_R02_F</v>
          </cell>
          <cell r="C1072" t="str">
            <v>Feasible</v>
          </cell>
          <cell r="D1072" t="str">
            <v>ELA</v>
          </cell>
          <cell r="E1072" t="str">
            <v>UBIE</v>
          </cell>
          <cell r="F1072" t="str">
            <v>UBIE1_FS</v>
          </cell>
          <cell r="G1072" t="str">
            <v>NIP_BP06_2007 LIO</v>
          </cell>
          <cell r="H1072" t="str">
            <v>NIP_D_UBIE_ELA_R02</v>
          </cell>
          <cell r="I1072" t="str">
            <v>Ranked IN</v>
          </cell>
          <cell r="J1072" t="str">
            <v>1. NFA</v>
          </cell>
          <cell r="K1072" t="str">
            <v>2. LIO</v>
          </cell>
        </row>
        <row r="1073">
          <cell r="B1073" t="str">
            <v>NIP_D_UDZZ_OFS_G01_F</v>
          </cell>
          <cell r="C1073" t="str">
            <v>Feasible</v>
          </cell>
          <cell r="D1073" t="str">
            <v>OFS</v>
          </cell>
          <cell r="E1073" t="str">
            <v>UDZZ</v>
          </cell>
          <cell r="F1073" t="str">
            <v>Offshore PF</v>
          </cell>
          <cell r="G1073" t="str">
            <v>NIP_BP06_Ugly Duckling</v>
          </cell>
          <cell r="H1073" t="str">
            <v>NIP_D_UDZZ_OFS_G01</v>
          </cell>
          <cell r="I1073" t="str">
            <v>Ranked IN</v>
          </cell>
          <cell r="J1073" t="str">
            <v>6. New gas (NLNG)</v>
          </cell>
          <cell r="K1073" t="str">
            <v>3. New Oil</v>
          </cell>
        </row>
        <row r="1074">
          <cell r="B1074" t="str">
            <v>NIP_D_UGAD_ELA_R01_F</v>
          </cell>
          <cell r="C1074" t="str">
            <v>Feasible</v>
          </cell>
          <cell r="D1074" t="str">
            <v>ELA</v>
          </cell>
          <cell r="E1074" t="str">
            <v>UGAD</v>
          </cell>
          <cell r="F1074" t="str">
            <v>EGBEMA_WEST1_FS</v>
          </cell>
          <cell r="G1074" t="str">
            <v>NIP_BP06_2006 LIO</v>
          </cell>
          <cell r="H1074" t="str">
            <v>NIP_D_UGAD_ELA_R01</v>
          </cell>
          <cell r="I1074" t="str">
            <v>Ranked IN</v>
          </cell>
          <cell r="J1074" t="str">
            <v>1. NFA</v>
          </cell>
          <cell r="K1074" t="str">
            <v>2. LIO</v>
          </cell>
        </row>
        <row r="1075">
          <cell r="B1075" t="str">
            <v>NIP_D_UGHE_WLA_D01_F</v>
          </cell>
          <cell r="C1075" t="str">
            <v>Feasible</v>
          </cell>
          <cell r="D1075" t="str">
            <v>WLA</v>
          </cell>
          <cell r="E1075" t="str">
            <v>UGHE</v>
          </cell>
          <cell r="F1075" t="str">
            <v>UGHELLI_EAST1_FS</v>
          </cell>
          <cell r="G1075" t="str">
            <v>NIP_BP06_GUGG-Ughelli East</v>
          </cell>
          <cell r="H1075" t="str">
            <v>NIP_D_UGHE_WLA_D01</v>
          </cell>
          <cell r="I1075" t="str">
            <v>Ranked IN</v>
          </cell>
          <cell r="J1075" t="str">
            <v>4. Oil Pre-FID</v>
          </cell>
          <cell r="K1075" t="str">
            <v>3. New Oil</v>
          </cell>
        </row>
        <row r="1076">
          <cell r="B1076" t="str">
            <v>NIP_D_UGHE_WLA_G04_F</v>
          </cell>
          <cell r="C1076" t="str">
            <v>Feasible</v>
          </cell>
          <cell r="D1076" t="str">
            <v>WLA</v>
          </cell>
          <cell r="E1076" t="str">
            <v>UGHE</v>
          </cell>
          <cell r="F1076" t="str">
            <v>NAG PF</v>
          </cell>
          <cell r="G1076" t="e">
            <v>#N/A</v>
          </cell>
          <cell r="H1076" t="str">
            <v>NIP_D_UGHE_WLA_G04</v>
          </cell>
          <cell r="I1076" t="str">
            <v>Ranked IN</v>
          </cell>
          <cell r="J1076" t="str">
            <v>7. New Gas (IPP)</v>
          </cell>
          <cell r="K1076" t="str">
            <v>3. New Oil</v>
          </cell>
        </row>
        <row r="1077">
          <cell r="B1077" t="str">
            <v>NIP_D_UGHE_WLA_I01_F</v>
          </cell>
          <cell r="C1077" t="str">
            <v>Feasible</v>
          </cell>
          <cell r="D1077" t="str">
            <v>WLA</v>
          </cell>
          <cell r="E1077" t="str">
            <v>UGHE</v>
          </cell>
          <cell r="F1077" t="str">
            <v>UGHELLI_EAST1_FS</v>
          </cell>
          <cell r="G1077" t="str">
            <v>NIP_BP06_GUGG-Ughelli East</v>
          </cell>
          <cell r="H1077" t="str">
            <v>NIP_D_UGHE_WLA_I01</v>
          </cell>
          <cell r="I1077" t="str">
            <v>Ranked IN</v>
          </cell>
          <cell r="J1077" t="str">
            <v>4. Oil Pre-FID</v>
          </cell>
          <cell r="K1077" t="str">
            <v>3. New Oil</v>
          </cell>
        </row>
        <row r="1078">
          <cell r="B1078" t="str">
            <v>NIP_D_UGHE_WLA_S01_F</v>
          </cell>
          <cell r="C1078" t="str">
            <v>Feasible</v>
          </cell>
          <cell r="D1078" t="str">
            <v>WLA</v>
          </cell>
          <cell r="E1078" t="str">
            <v>UGHE</v>
          </cell>
          <cell r="F1078" t="str">
            <v>UGHELLI_EAST1_FS</v>
          </cell>
          <cell r="G1078" t="str">
            <v>NIP_BP06_Integrity</v>
          </cell>
          <cell r="H1078" t="str">
            <v>NIP_D_UGHE_WLA_S01</v>
          </cell>
          <cell r="I1078" t="str">
            <v>Ranked IN</v>
          </cell>
          <cell r="J1078" t="str">
            <v>1. NFA</v>
          </cell>
          <cell r="K1078" t="str">
            <v>2. LIO</v>
          </cell>
        </row>
        <row r="1079">
          <cell r="B1079" t="str">
            <v>NIP_D_UGHE_WLA_T01_F</v>
          </cell>
          <cell r="C1079" t="str">
            <v>Feasible</v>
          </cell>
          <cell r="D1079" t="str">
            <v>WLA</v>
          </cell>
          <cell r="E1079" t="str">
            <v>UGHE</v>
          </cell>
          <cell r="F1079" t="str">
            <v>UGHELLI_EAST1_FS</v>
          </cell>
          <cell r="G1079" t="str">
            <v>NIP_BP06_2006 LIO</v>
          </cell>
          <cell r="H1079" t="str">
            <v>NIP_D_UGHE_WLA_T01</v>
          </cell>
          <cell r="I1079" t="str">
            <v>Ranked IN</v>
          </cell>
          <cell r="J1079" t="str">
            <v>1. NFA</v>
          </cell>
          <cell r="K1079" t="str">
            <v>2. LIO</v>
          </cell>
        </row>
        <row r="1080">
          <cell r="B1080" t="str">
            <v>NIP_D_UGHE_WLA_TG1_F</v>
          </cell>
          <cell r="C1080" t="str">
            <v>Feasible</v>
          </cell>
          <cell r="D1080" t="str">
            <v>WLA</v>
          </cell>
          <cell r="E1080" t="str">
            <v>UGHE</v>
          </cell>
          <cell r="F1080" t="str">
            <v>UGHELLI_EAST1_FS</v>
          </cell>
          <cell r="G1080" t="e">
            <v>#N/A</v>
          </cell>
          <cell r="H1080" t="str">
            <v>NIP_D_UGHE_WLA_TG1</v>
          </cell>
          <cell r="I1080" t="str">
            <v>Ranked IN</v>
          </cell>
          <cell r="J1080" t="str">
            <v>1. NFA</v>
          </cell>
          <cell r="K1080" t="str">
            <v>3. New Oil</v>
          </cell>
        </row>
        <row r="1081">
          <cell r="B1081" t="str">
            <v>NIP_D_Ughelli East Interim _PRA_F</v>
          </cell>
          <cell r="C1081" t="str">
            <v>Feasible</v>
          </cell>
          <cell r="D1081" t="str">
            <v>Corporate</v>
          </cell>
          <cell r="E1081" t="str">
            <v>PRA</v>
          </cell>
          <cell r="F1081" t="str">
            <v>DNR Prod Facilty</v>
          </cell>
          <cell r="G1081" t="str">
            <v>Corporate PRA</v>
          </cell>
          <cell r="H1081" t="str">
            <v>NIP_D_Ughelli East Interim _PRA</v>
          </cell>
          <cell r="I1081" t="e">
            <v>#N/A</v>
          </cell>
          <cell r="J1081" t="e">
            <v>#N/A</v>
          </cell>
          <cell r="K1081" t="str">
            <v>PRA</v>
          </cell>
        </row>
        <row r="1082">
          <cell r="B1082" t="str">
            <v>NIP_D_UGHW_WLA_D01_F</v>
          </cell>
          <cell r="C1082" t="str">
            <v>Feasible</v>
          </cell>
          <cell r="D1082" t="str">
            <v>WLA</v>
          </cell>
          <cell r="E1082" t="str">
            <v>UGHW</v>
          </cell>
          <cell r="F1082" t="str">
            <v>UGHELLI_WEST1_FS</v>
          </cell>
          <cell r="G1082" t="str">
            <v>NIP_BP06_GUGG-Ughelli West</v>
          </cell>
          <cell r="H1082" t="str">
            <v>NIP_D_UGHW_WLA_D01</v>
          </cell>
          <cell r="I1082" t="str">
            <v>Ranked OUT</v>
          </cell>
          <cell r="J1082" t="str">
            <v>4. Oil Pre-FID</v>
          </cell>
          <cell r="K1082" t="str">
            <v>3. New Oil</v>
          </cell>
        </row>
        <row r="1083">
          <cell r="B1083" t="str">
            <v>NIP_D_UGHW_WLA_I01_F</v>
          </cell>
          <cell r="C1083" t="str">
            <v>Feasible</v>
          </cell>
          <cell r="D1083" t="str">
            <v>WLA</v>
          </cell>
          <cell r="E1083" t="str">
            <v>UGHW</v>
          </cell>
          <cell r="F1083" t="str">
            <v>UGHELLI_WEST1_FS</v>
          </cell>
          <cell r="G1083" t="str">
            <v>NIP_BP06_GUGG-Ughelli West</v>
          </cell>
          <cell r="H1083" t="str">
            <v>NIP_D_UGHW_WLA_I01</v>
          </cell>
          <cell r="I1083" t="str">
            <v>Ranked OUT</v>
          </cell>
          <cell r="J1083" t="str">
            <v>4. Oil Pre-FID</v>
          </cell>
          <cell r="K1083" t="str">
            <v>3. New Oil</v>
          </cell>
        </row>
        <row r="1084">
          <cell r="B1084" t="str">
            <v>NIP_D_UGHW_WLA_S01_F</v>
          </cell>
          <cell r="C1084" t="str">
            <v>Feasible</v>
          </cell>
          <cell r="D1084" t="str">
            <v>WLA</v>
          </cell>
          <cell r="E1084" t="str">
            <v>UGHW</v>
          </cell>
          <cell r="F1084" t="str">
            <v>UGHELLI_WEST1_FS</v>
          </cell>
          <cell r="G1084" t="str">
            <v>NIP_BP06_Integrity</v>
          </cell>
          <cell r="H1084" t="str">
            <v>NIP_D_UGHW_WLA_S01</v>
          </cell>
          <cell r="I1084" t="str">
            <v>Ranked IN</v>
          </cell>
          <cell r="J1084" t="str">
            <v>1. NFA</v>
          </cell>
          <cell r="K1084" t="str">
            <v>2. LIO</v>
          </cell>
        </row>
        <row r="1085">
          <cell r="B1085" t="str">
            <v>NIP_D_UGHW_WLA_T01_F</v>
          </cell>
          <cell r="C1085" t="str">
            <v>Feasible</v>
          </cell>
          <cell r="D1085" t="str">
            <v>WLA</v>
          </cell>
          <cell r="E1085" t="str">
            <v>UGHW</v>
          </cell>
          <cell r="F1085" t="str">
            <v>UGHELLI_WEST1_FS</v>
          </cell>
          <cell r="G1085" t="str">
            <v>NIP_BP06_2006 LIO</v>
          </cell>
          <cell r="H1085" t="str">
            <v>NIP_D_UGHW_WLA_T01</v>
          </cell>
          <cell r="I1085" t="str">
            <v>Ranked IN</v>
          </cell>
          <cell r="J1085" t="str">
            <v>1. NFA</v>
          </cell>
          <cell r="K1085" t="str">
            <v>2. LIO</v>
          </cell>
        </row>
        <row r="1086">
          <cell r="B1086" t="str">
            <v>NIP_D_Ugly Duckling_PRA_F</v>
          </cell>
          <cell r="C1086" t="str">
            <v>Feasible</v>
          </cell>
          <cell r="D1086" t="str">
            <v>Corporate</v>
          </cell>
          <cell r="E1086" t="str">
            <v>PRA</v>
          </cell>
          <cell r="F1086" t="str">
            <v>DNR Prod Facilty</v>
          </cell>
          <cell r="G1086" t="str">
            <v>Corporate PRA</v>
          </cell>
          <cell r="H1086" t="str">
            <v>NIP_D_Ugly Duckling_PRA</v>
          </cell>
          <cell r="I1086" t="str">
            <v>Ranked IN</v>
          </cell>
          <cell r="J1086" t="str">
            <v>8. New gas (OKLNG)</v>
          </cell>
          <cell r="K1086" t="str">
            <v>PRA</v>
          </cell>
        </row>
        <row r="1087">
          <cell r="B1087" t="str">
            <v>NIP_D_UMUE_ELA_D01_F</v>
          </cell>
          <cell r="C1087" t="str">
            <v>Feasible</v>
          </cell>
          <cell r="D1087" t="str">
            <v>ELA</v>
          </cell>
          <cell r="E1087" t="str">
            <v>UMUE</v>
          </cell>
          <cell r="F1087" t="str">
            <v>UMUECHEM1_FS</v>
          </cell>
          <cell r="G1087" t="str">
            <v>NIP_BP06_Umuechem/Otamini IOGD</v>
          </cell>
          <cell r="H1087" t="str">
            <v>NIP_D_UMUE_ELA_D01</v>
          </cell>
          <cell r="I1087" t="str">
            <v>Ranked IN</v>
          </cell>
          <cell r="J1087" t="str">
            <v>4. Oil Pre-FID</v>
          </cell>
          <cell r="K1087" t="str">
            <v>3. New Oil</v>
          </cell>
        </row>
        <row r="1088">
          <cell r="B1088" t="str">
            <v>NIP_D_UMUE_ELA_I01_F</v>
          </cell>
          <cell r="C1088" t="str">
            <v>Feasible</v>
          </cell>
          <cell r="D1088" t="str">
            <v>ELA</v>
          </cell>
          <cell r="E1088" t="str">
            <v>UMUE</v>
          </cell>
          <cell r="F1088" t="str">
            <v>UMUECHEM1_FS</v>
          </cell>
          <cell r="G1088" t="str">
            <v>NIP_BP06_Umuechem/Otamini IOGD</v>
          </cell>
          <cell r="H1088" t="str">
            <v>NIP_D_UMUE_ELA_I01</v>
          </cell>
          <cell r="I1088" t="str">
            <v>Ranked IN</v>
          </cell>
          <cell r="J1088" t="str">
            <v>4. Oil Pre-FID</v>
          </cell>
          <cell r="K1088" t="str">
            <v>3. New Oil</v>
          </cell>
        </row>
        <row r="1089">
          <cell r="B1089" t="str">
            <v>NIP_D_UMUE_ELA_R01_F</v>
          </cell>
          <cell r="C1089" t="str">
            <v>Feasible</v>
          </cell>
          <cell r="D1089" t="str">
            <v>ELA</v>
          </cell>
          <cell r="E1089" t="str">
            <v>UMUE</v>
          </cell>
          <cell r="F1089" t="str">
            <v>UMUECHEM1_FS</v>
          </cell>
          <cell r="G1089" t="str">
            <v>NIP_BP06_2006 LIO</v>
          </cell>
          <cell r="H1089" t="str">
            <v>NIP_D_UMUE_ELA_R01</v>
          </cell>
          <cell r="I1089" t="str">
            <v>Ranked IN</v>
          </cell>
          <cell r="J1089" t="str">
            <v>1. NFA</v>
          </cell>
          <cell r="K1089" t="str">
            <v>2. LIO</v>
          </cell>
        </row>
        <row r="1090">
          <cell r="B1090" t="str">
            <v>NIP_D_UMUE_ELA_R02_F</v>
          </cell>
          <cell r="C1090" t="str">
            <v>Feasible</v>
          </cell>
          <cell r="D1090" t="str">
            <v>ELA</v>
          </cell>
          <cell r="E1090" t="str">
            <v>UMUE</v>
          </cell>
          <cell r="F1090" t="str">
            <v>UMUECHEM1_FS</v>
          </cell>
          <cell r="G1090" t="str">
            <v>NIP_BP06_2007 LIO</v>
          </cell>
          <cell r="H1090" t="str">
            <v>NIP_D_UMUE_ELA_R02</v>
          </cell>
          <cell r="I1090" t="str">
            <v>Ranked IN</v>
          </cell>
          <cell r="J1090" t="str">
            <v>1. NFA</v>
          </cell>
          <cell r="K1090" t="str">
            <v>2. LIO</v>
          </cell>
        </row>
        <row r="1091">
          <cell r="B1091" t="str">
            <v>NIP_D_Umuechem/Otamini IOGD_PRA_F</v>
          </cell>
          <cell r="C1091" t="str">
            <v>Feasible</v>
          </cell>
          <cell r="D1091" t="str">
            <v>Corporate</v>
          </cell>
          <cell r="E1091" t="str">
            <v>PRA</v>
          </cell>
          <cell r="F1091" t="str">
            <v>DNR Prod Facilty</v>
          </cell>
          <cell r="G1091" t="str">
            <v>Corporate PRA</v>
          </cell>
          <cell r="H1091" t="str">
            <v>NIP_D_Umuechem/Otamini IOGD_PRA</v>
          </cell>
          <cell r="I1091" t="str">
            <v>Ranked IN</v>
          </cell>
          <cell r="J1091" t="str">
            <v>4. Oil Pre-FID</v>
          </cell>
          <cell r="K1091" t="str">
            <v>PRA</v>
          </cell>
        </row>
        <row r="1092">
          <cell r="B1092" t="str">
            <v>NIP_D_UTAP_EES_D01_F</v>
          </cell>
          <cell r="C1092" t="str">
            <v>Feasible</v>
          </cell>
          <cell r="D1092" t="str">
            <v>EES</v>
          </cell>
          <cell r="E1092" t="str">
            <v>UTAP</v>
          </cell>
          <cell r="F1092" t="str">
            <v>UTAPATE1_FS</v>
          </cell>
          <cell r="G1092" t="str">
            <v>NIP_BP06_Utapate IOGP</v>
          </cell>
          <cell r="H1092" t="str">
            <v>NIP_D_UTAP_EES_D01</v>
          </cell>
          <cell r="I1092" t="str">
            <v>Ranked IN</v>
          </cell>
          <cell r="J1092" t="str">
            <v>4. Oil Pre-FID</v>
          </cell>
          <cell r="K1092" t="str">
            <v>3. New Oil</v>
          </cell>
        </row>
        <row r="1093">
          <cell r="B1093" t="str">
            <v>NIP_D_Utapate IOGP_PRA_F</v>
          </cell>
          <cell r="C1093" t="str">
            <v>Feasible</v>
          </cell>
          <cell r="D1093" t="str">
            <v>Corporate</v>
          </cell>
          <cell r="E1093" t="str">
            <v>PRA</v>
          </cell>
          <cell r="F1093" t="str">
            <v>DNR Prod Facilty</v>
          </cell>
          <cell r="G1093" t="str">
            <v>Corporate PRA</v>
          </cell>
          <cell r="H1093" t="str">
            <v>NIP_D_Utapate IOGP_PRA</v>
          </cell>
          <cell r="I1093" t="str">
            <v>Ranked IN</v>
          </cell>
          <cell r="J1093" t="str">
            <v>4. Oil Pre-FID</v>
          </cell>
          <cell r="K1093" t="str">
            <v>PRA</v>
          </cell>
        </row>
        <row r="1094">
          <cell r="B1094" t="str">
            <v>NIP_D_UTOR_WLA_G02_F</v>
          </cell>
          <cell r="C1094" t="str">
            <v>Feasible</v>
          </cell>
          <cell r="D1094" t="str">
            <v>WLA</v>
          </cell>
          <cell r="E1094" t="str">
            <v>UTOR</v>
          </cell>
          <cell r="F1094" t="str">
            <v>NAG PF</v>
          </cell>
          <cell r="G1094" t="e">
            <v>#N/A</v>
          </cell>
          <cell r="H1094" t="str">
            <v>NIP_D_UTOR_WLA_G02</v>
          </cell>
          <cell r="I1094" t="str">
            <v>Ranked IN</v>
          </cell>
          <cell r="J1094" t="str">
            <v>5. Ongoing Gas</v>
          </cell>
          <cell r="K1094" t="str">
            <v>3. New Oil</v>
          </cell>
        </row>
        <row r="1095">
          <cell r="B1095" t="str">
            <v>NIP_D_UTOR_WLA_G03_F</v>
          </cell>
          <cell r="C1095" t="str">
            <v>Feasible</v>
          </cell>
          <cell r="D1095" t="str">
            <v>WLA</v>
          </cell>
          <cell r="E1095" t="str">
            <v>UTOR</v>
          </cell>
          <cell r="F1095" t="str">
            <v>NAG PF</v>
          </cell>
          <cell r="G1095" t="e">
            <v>#N/A</v>
          </cell>
          <cell r="H1095" t="str">
            <v>NIP_D_UTOR_WLA_G03</v>
          </cell>
          <cell r="I1095" t="str">
            <v>Ranked IN</v>
          </cell>
          <cell r="J1095" t="str">
            <v>5. Ongoing Gas</v>
          </cell>
          <cell r="K1095" t="str">
            <v>3. New Oil</v>
          </cell>
        </row>
        <row r="1096">
          <cell r="B1096" t="str">
            <v>NIP_D_UTOR_WLA_G05_F</v>
          </cell>
          <cell r="C1096" t="str">
            <v>Feasible</v>
          </cell>
          <cell r="D1096" t="str">
            <v>WLA</v>
          </cell>
          <cell r="E1096" t="str">
            <v>UTOR</v>
          </cell>
          <cell r="F1096" t="str">
            <v>NAG PF</v>
          </cell>
          <cell r="G1096" t="e">
            <v>#N/A</v>
          </cell>
          <cell r="H1096" t="str">
            <v>NIP_D_UTOR_WLA_G05</v>
          </cell>
          <cell r="I1096" t="e">
            <v>#N/A</v>
          </cell>
          <cell r="J1096" t="e">
            <v>#N/A</v>
          </cell>
          <cell r="K1096" t="str">
            <v>3. New Oil</v>
          </cell>
        </row>
        <row r="1097">
          <cell r="B1097" t="str">
            <v>NIP_D_UTOR_WLA_T01_F</v>
          </cell>
          <cell r="C1097" t="str">
            <v>Feasible</v>
          </cell>
          <cell r="D1097" t="str">
            <v>WLA</v>
          </cell>
          <cell r="E1097" t="str">
            <v>UTOR</v>
          </cell>
          <cell r="F1097" t="str">
            <v>UTOROGU1_FS</v>
          </cell>
          <cell r="G1097" t="str">
            <v>NIP_BP06_2006 LIO</v>
          </cell>
          <cell r="H1097" t="str">
            <v>NIP_D_UTOR_WLA_T01</v>
          </cell>
          <cell r="I1097" t="str">
            <v>Ranked IN</v>
          </cell>
          <cell r="J1097" t="str">
            <v>1. NFA</v>
          </cell>
          <cell r="K1097" t="str">
            <v>2. LIO</v>
          </cell>
        </row>
        <row r="1098">
          <cell r="B1098" t="str">
            <v>NIP_D_UTOR_WLA_TG1_F</v>
          </cell>
          <cell r="C1098" t="str">
            <v>Feasible</v>
          </cell>
          <cell r="D1098" t="str">
            <v>WLA</v>
          </cell>
          <cell r="E1098" t="str">
            <v>UTOR</v>
          </cell>
          <cell r="F1098" t="str">
            <v>UTOROGU1_FS</v>
          </cell>
          <cell r="G1098" t="e">
            <v>#N/A</v>
          </cell>
          <cell r="H1098" t="str">
            <v>NIP_D_UTOR_WLA_TG1</v>
          </cell>
          <cell r="I1098" t="str">
            <v>Ranked IN</v>
          </cell>
          <cell r="J1098" t="str">
            <v>1. NFA</v>
          </cell>
          <cell r="K1098" t="str">
            <v>3. New Oil</v>
          </cell>
        </row>
        <row r="1099">
          <cell r="B1099" t="str">
            <v>NIP_D_UZRE_WLA_T01_F</v>
          </cell>
          <cell r="C1099" t="str">
            <v>Feasible</v>
          </cell>
          <cell r="D1099" t="str">
            <v>WLA</v>
          </cell>
          <cell r="E1099" t="str">
            <v>UZRE</v>
          </cell>
          <cell r="F1099" t="str">
            <v>UZERE_EAST1_FS</v>
          </cell>
          <cell r="G1099" t="str">
            <v>NIP_BP06_2006 LIO</v>
          </cell>
          <cell r="H1099" t="str">
            <v>NIP_D_UZRE_WLA_T01</v>
          </cell>
          <cell r="I1099" t="str">
            <v>Ranked IN</v>
          </cell>
          <cell r="J1099" t="str">
            <v>1. NFA</v>
          </cell>
          <cell r="K1099" t="str">
            <v>2. LIO</v>
          </cell>
        </row>
        <row r="1100">
          <cell r="B1100" t="str">
            <v>NIP_D_UZRW_WLA_T01_F</v>
          </cell>
          <cell r="C1100" t="str">
            <v>Feasible</v>
          </cell>
          <cell r="D1100" t="str">
            <v>WLA</v>
          </cell>
          <cell r="E1100" t="str">
            <v>UZRW</v>
          </cell>
          <cell r="F1100" t="str">
            <v>UZERE_EAST1_FS</v>
          </cell>
          <cell r="G1100" t="str">
            <v>NIP_BP06_2006 LIO</v>
          </cell>
          <cell r="H1100" t="str">
            <v>NIP_D_UZRW_WLA_T01</v>
          </cell>
          <cell r="I1100" t="str">
            <v>Ranked IN</v>
          </cell>
          <cell r="J1100" t="str">
            <v>1. NFA</v>
          </cell>
          <cell r="K1100" t="str">
            <v>2. LIO</v>
          </cell>
        </row>
        <row r="1101">
          <cell r="B1101" t="str">
            <v>NIP_D_WAGP Gas Supply Facilities Cost_F</v>
          </cell>
          <cell r="C1101" t="str">
            <v>Feasible</v>
          </cell>
          <cell r="D1101" t="str">
            <v>Facility Costs</v>
          </cell>
          <cell r="E1101" t="str">
            <v>WAGP</v>
          </cell>
          <cell r="F1101" t="str">
            <v>DNR Prod Facilty</v>
          </cell>
          <cell r="G1101" t="str">
            <v>Corporate - Facility</v>
          </cell>
          <cell r="H1101" t="str">
            <v>NIP_D_WAGP Gas Supply Facilities Cost</v>
          </cell>
          <cell r="I1101" t="str">
            <v>Ranked IN</v>
          </cell>
          <cell r="J1101" t="str">
            <v>5. Ongoing Gas</v>
          </cell>
          <cell r="K1101" t="str">
            <v>Facilities</v>
          </cell>
        </row>
        <row r="1102">
          <cell r="B1102" t="str">
            <v>NIP_D_WAGP Gas Supply_PRA_F</v>
          </cell>
          <cell r="C1102" t="str">
            <v>Feasible</v>
          </cell>
          <cell r="D1102" t="str">
            <v>Corporate</v>
          </cell>
          <cell r="E1102" t="str">
            <v>PRA</v>
          </cell>
          <cell r="F1102" t="str">
            <v>DNR Prod Facilty</v>
          </cell>
          <cell r="G1102" t="str">
            <v>Corporate PRA</v>
          </cell>
          <cell r="H1102" t="str">
            <v>NIP_D_WAGP Gas Supply_PRA</v>
          </cell>
          <cell r="I1102" t="str">
            <v>Ranked IN</v>
          </cell>
          <cell r="J1102" t="str">
            <v>5. Ongoing Gas</v>
          </cell>
          <cell r="K1102" t="str">
            <v>PRA</v>
          </cell>
        </row>
        <row r="1103">
          <cell r="B1103" t="str">
            <v>NIP_D_Western Domgas Growth_PRA_F</v>
          </cell>
          <cell r="C1103" t="str">
            <v>Feasible</v>
          </cell>
          <cell r="D1103" t="str">
            <v>Corporate</v>
          </cell>
          <cell r="E1103" t="str">
            <v>PRA</v>
          </cell>
          <cell r="F1103" t="str">
            <v>DNR Prod Facilty</v>
          </cell>
          <cell r="G1103" t="str">
            <v>Corporate PRA</v>
          </cell>
          <cell r="H1103" t="str">
            <v>NIP_D_Western Domgas Growth_PRA</v>
          </cell>
          <cell r="I1103" t="str">
            <v>Ranked IN</v>
          </cell>
          <cell r="J1103" t="str">
            <v>7. New Gas (IPP)</v>
          </cell>
          <cell r="K1103" t="str">
            <v>PRA</v>
          </cell>
        </row>
        <row r="1104">
          <cell r="B1104" t="str">
            <v>NIP_D_Western Domgas Interim_PRA_F</v>
          </cell>
          <cell r="C1104" t="str">
            <v>Feasible</v>
          </cell>
          <cell r="D1104" t="str">
            <v>Corporate</v>
          </cell>
          <cell r="E1104" t="str">
            <v>PRA</v>
          </cell>
          <cell r="F1104" t="str">
            <v>DNR Prod Facilty</v>
          </cell>
          <cell r="G1104" t="str">
            <v>Corporate PRA</v>
          </cell>
          <cell r="H1104" t="str">
            <v>NIP_D_Western Domgas Interim_PRA</v>
          </cell>
          <cell r="I1104" t="str">
            <v>Ranked IN</v>
          </cell>
          <cell r="J1104" t="str">
            <v>7. New Gas (IPP)</v>
          </cell>
          <cell r="K1104" t="str">
            <v>PRA</v>
          </cell>
        </row>
        <row r="1105">
          <cell r="B1105" t="str">
            <v>NIP_D_ZARA_ELA_D01_F</v>
          </cell>
          <cell r="C1105" t="str">
            <v>Feasible</v>
          </cell>
          <cell r="D1105" t="str">
            <v>ELA</v>
          </cell>
          <cell r="E1105" t="str">
            <v>ZARA</v>
          </cell>
          <cell r="F1105" t="str">
            <v>PLANNED_GBARAN2_FS</v>
          </cell>
          <cell r="G1105" t="str">
            <v>NIP_BP06_GU Phase 1</v>
          </cell>
          <cell r="H1105" t="str">
            <v>NIP_D_ZARA_ELA_D01</v>
          </cell>
          <cell r="I1105" t="str">
            <v>Ranked IN</v>
          </cell>
          <cell r="J1105" t="str">
            <v>5. Ongoing Gas</v>
          </cell>
          <cell r="K1105" t="str">
            <v>3. New Oil</v>
          </cell>
        </row>
        <row r="1106">
          <cell r="B1106" t="str">
            <v>NIP_D_ZARA_ELA_G01_F</v>
          </cell>
          <cell r="C1106" t="str">
            <v>Feasible</v>
          </cell>
          <cell r="D1106" t="str">
            <v>ELA</v>
          </cell>
          <cell r="E1106" t="str">
            <v>ZARA</v>
          </cell>
          <cell r="F1106" t="str">
            <v>NAG PF</v>
          </cell>
          <cell r="G1106" t="e">
            <v>#N/A</v>
          </cell>
          <cell r="H1106" t="str">
            <v>NIP_D_ZARA_ELA_G01</v>
          </cell>
          <cell r="I1106" t="str">
            <v>Ranked IN</v>
          </cell>
          <cell r="J1106" t="str">
            <v>5. Ongoing Gas</v>
          </cell>
          <cell r="K1106" t="str">
            <v>3. New Oil</v>
          </cell>
        </row>
        <row r="1107">
          <cell r="B1107" t="str">
            <v>NIP_D_ZARA_ELA_G02_F</v>
          </cell>
          <cell r="C1107" t="str">
            <v>Feasible</v>
          </cell>
          <cell r="D1107" t="str">
            <v>ELA</v>
          </cell>
          <cell r="E1107" t="str">
            <v>ZARA</v>
          </cell>
          <cell r="F1107" t="str">
            <v>NAG PF</v>
          </cell>
          <cell r="G1107" t="e">
            <v>#N/A</v>
          </cell>
          <cell r="H1107" t="str">
            <v>NIP_D_ZARA_ELA_G02</v>
          </cell>
          <cell r="I1107" t="str">
            <v>Ranked IN</v>
          </cell>
          <cell r="J1107" t="str">
            <v>6. New gas (NLNG)</v>
          </cell>
          <cell r="K1107" t="str">
            <v>3. New Oil</v>
          </cell>
        </row>
        <row r="1108">
          <cell r="B1108" t="str">
            <v>NIP_N_ADIB_ELA_N01_F</v>
          </cell>
          <cell r="C1108" t="str">
            <v>Feasible</v>
          </cell>
          <cell r="D1108" t="str">
            <v>ELA</v>
          </cell>
          <cell r="E1108" t="str">
            <v>ADIB</v>
          </cell>
          <cell r="F1108" t="str">
            <v>ADIBAWA1_FS</v>
          </cell>
          <cell r="G1108" t="str">
            <v>NIP_BP06_NFA</v>
          </cell>
          <cell r="H1108" t="str">
            <v>NIP_N_ADIB_ELA_N01</v>
          </cell>
          <cell r="I1108" t="str">
            <v>Ranked IN</v>
          </cell>
          <cell r="J1108" t="str">
            <v>1. NFA</v>
          </cell>
          <cell r="K1108" t="str">
            <v>1. NFA</v>
          </cell>
        </row>
        <row r="1109">
          <cell r="B1109" t="str">
            <v>NIP_N_ADNE_ELA_N01_F</v>
          </cell>
          <cell r="C1109" t="str">
            <v>Feasible</v>
          </cell>
          <cell r="D1109" t="str">
            <v>ELA</v>
          </cell>
          <cell r="E1109" t="str">
            <v>ADNE</v>
          </cell>
          <cell r="F1109" t="str">
            <v>ADIBAWA1_FS</v>
          </cell>
          <cell r="G1109" t="str">
            <v>NIP_BP06_NFA</v>
          </cell>
          <cell r="H1109" t="str">
            <v>NIP_N_ADNE_ELA_N01</v>
          </cell>
          <cell r="I1109" t="str">
            <v>Ranked IN</v>
          </cell>
          <cell r="J1109" t="str">
            <v>1. NFA</v>
          </cell>
          <cell r="K1109" t="str">
            <v>1. NFA</v>
          </cell>
        </row>
        <row r="1110">
          <cell r="B1110" t="str">
            <v>NIP_N_AFIE_WLA_N01_F</v>
          </cell>
          <cell r="C1110" t="str">
            <v>Feasible</v>
          </cell>
          <cell r="D1110" t="str">
            <v>WLA</v>
          </cell>
          <cell r="E1110" t="str">
            <v>AFIE</v>
          </cell>
          <cell r="F1110" t="str">
            <v>AFIESERE1_FS</v>
          </cell>
          <cell r="G1110" t="str">
            <v>NIP_BP06_NFA</v>
          </cell>
          <cell r="H1110" t="str">
            <v>NIP_N_AFIE_WLA_N01</v>
          </cell>
          <cell r="I1110" t="str">
            <v>Ranked IN</v>
          </cell>
          <cell r="J1110" t="str">
            <v>1. NFA</v>
          </cell>
          <cell r="K1110" t="str">
            <v>1. NFA</v>
          </cell>
        </row>
        <row r="1111">
          <cell r="B1111" t="str">
            <v>NIP_N_AFRE_WSS_N01_F</v>
          </cell>
          <cell r="C1111" t="str">
            <v>Feasible</v>
          </cell>
          <cell r="D1111" t="str">
            <v>WSS</v>
          </cell>
          <cell r="E1111" t="str">
            <v>AFRE</v>
          </cell>
          <cell r="F1111" t="str">
            <v>ESCRAVOS_BEACH1_FS</v>
          </cell>
          <cell r="G1111" t="str">
            <v>NIP_BP06_NFA</v>
          </cell>
          <cell r="H1111" t="str">
            <v>NIP_N_AFRE_WSS_N01</v>
          </cell>
          <cell r="I1111" t="str">
            <v>Ranked IN</v>
          </cell>
          <cell r="J1111" t="str">
            <v>1. NFA</v>
          </cell>
          <cell r="K1111" t="str">
            <v>1. NFA</v>
          </cell>
        </row>
        <row r="1112">
          <cell r="B1112" t="str">
            <v>NIP_N_AFUO_WSS_N01_F</v>
          </cell>
          <cell r="C1112" t="str">
            <v>Feasible</v>
          </cell>
          <cell r="D1112" t="str">
            <v>WSS</v>
          </cell>
          <cell r="E1112" t="str">
            <v>AFUO</v>
          </cell>
          <cell r="F1112" t="str">
            <v>OGBN_NAOC1_FS</v>
          </cell>
          <cell r="G1112" t="str">
            <v>NIP_BP06_NFA</v>
          </cell>
          <cell r="H1112" t="str">
            <v>NIP_N_AFUO_WSS_N01</v>
          </cell>
          <cell r="I1112" t="str">
            <v>Ranked IN</v>
          </cell>
          <cell r="J1112" t="str">
            <v>1. NFA</v>
          </cell>
          <cell r="K1112" t="str">
            <v>1. NFA</v>
          </cell>
        </row>
        <row r="1113">
          <cell r="B1113" t="str">
            <v>NIP_N_AGBA_WSS_N01_F</v>
          </cell>
          <cell r="C1113" t="str">
            <v>Feasible</v>
          </cell>
          <cell r="D1113" t="str">
            <v>WSS</v>
          </cell>
          <cell r="E1113" t="str">
            <v>AGBA</v>
          </cell>
          <cell r="F1113" t="str">
            <v>OGBOTOBO1_FS</v>
          </cell>
          <cell r="G1113" t="str">
            <v>NIP_BP06_NFA</v>
          </cell>
          <cell r="H1113" t="str">
            <v>NIP_N_AGBA_WSS_N01</v>
          </cell>
          <cell r="I1113" t="str">
            <v>Ranked IN</v>
          </cell>
          <cell r="J1113" t="str">
            <v>1. NFA</v>
          </cell>
          <cell r="K1113" t="str">
            <v>1. NFA</v>
          </cell>
        </row>
        <row r="1114">
          <cell r="B1114" t="str">
            <v>NIP_N_AGBD_ELA_N01_F</v>
          </cell>
          <cell r="C1114" t="str">
            <v>Feasible</v>
          </cell>
          <cell r="D1114" t="str">
            <v>ELA</v>
          </cell>
          <cell r="E1114" t="str">
            <v>AGBD</v>
          </cell>
          <cell r="F1114" t="str">
            <v>AGBADA2_FS</v>
          </cell>
          <cell r="G1114" t="str">
            <v>NIP_BP06_NFA</v>
          </cell>
          <cell r="H1114" t="str">
            <v>NIP_N_AGBD_ELA_N01</v>
          </cell>
          <cell r="I1114" t="str">
            <v>Ranked IN</v>
          </cell>
          <cell r="J1114" t="str">
            <v>1. NFA</v>
          </cell>
          <cell r="K1114" t="str">
            <v>1. NFA</v>
          </cell>
        </row>
        <row r="1115">
          <cell r="B1115" t="str">
            <v>NIP_N_AHIA_ELA_N01_F</v>
          </cell>
          <cell r="C1115" t="str">
            <v>Feasible</v>
          </cell>
          <cell r="D1115" t="str">
            <v>ELA</v>
          </cell>
          <cell r="E1115" t="str">
            <v>AHIA</v>
          </cell>
          <cell r="F1115" t="str">
            <v>AHIA1_FS</v>
          </cell>
          <cell r="G1115" t="str">
            <v>NIP_BP06_NFA</v>
          </cell>
          <cell r="H1115" t="str">
            <v>NIP_N_AHIA_ELA_N01</v>
          </cell>
          <cell r="I1115" t="str">
            <v>Ranked IN</v>
          </cell>
          <cell r="J1115" t="str">
            <v>1. NFA</v>
          </cell>
          <cell r="K1115" t="str">
            <v>1. NFA</v>
          </cell>
        </row>
        <row r="1116">
          <cell r="B1116" t="str">
            <v>NIP_N_AJAT_WSS_N01_F</v>
          </cell>
          <cell r="C1116" t="str">
            <v>Feasible</v>
          </cell>
          <cell r="D1116" t="str">
            <v>WSS</v>
          </cell>
          <cell r="E1116" t="str">
            <v>AJAT</v>
          </cell>
          <cell r="F1116" t="str">
            <v>OPUKUSHI1_FS</v>
          </cell>
          <cell r="G1116" t="str">
            <v>NIP_BP06_NFA</v>
          </cell>
          <cell r="H1116" t="str">
            <v>NIP_N_AJAT_WSS_N01</v>
          </cell>
          <cell r="I1116" t="str">
            <v>Ranked IN</v>
          </cell>
          <cell r="J1116" t="str">
            <v>1. NFA</v>
          </cell>
          <cell r="K1116" t="str">
            <v>1. NFA</v>
          </cell>
        </row>
        <row r="1117">
          <cell r="B1117" t="str">
            <v>NIP_N_AJUJ_WNS_N01_F</v>
          </cell>
          <cell r="C1117" t="str">
            <v>Feasible</v>
          </cell>
          <cell r="D1117" t="str">
            <v>WNS</v>
          </cell>
          <cell r="E1117" t="str">
            <v>AJUJ</v>
          </cell>
          <cell r="F1117" t="str">
            <v>BATAN1_FS</v>
          </cell>
          <cell r="G1117" t="str">
            <v>NIP_BP06_NFA</v>
          </cell>
          <cell r="H1117" t="str">
            <v>NIP_N_AJUJ_WNS_N01</v>
          </cell>
          <cell r="I1117" t="str">
            <v>Ranked IN</v>
          </cell>
          <cell r="J1117" t="str">
            <v>1. NFA</v>
          </cell>
          <cell r="K1117" t="str">
            <v>1. NFA</v>
          </cell>
        </row>
        <row r="1118">
          <cell r="B1118" t="str">
            <v>NIP_N_AKON_WSS_N01_F</v>
          </cell>
          <cell r="C1118" t="str">
            <v>Feasible</v>
          </cell>
          <cell r="D1118" t="str">
            <v>WSS</v>
          </cell>
          <cell r="E1118" t="str">
            <v>AKON</v>
          </cell>
          <cell r="F1118" t="str">
            <v>BENISEDE1_FS</v>
          </cell>
          <cell r="G1118" t="str">
            <v>NIP_BP06_NFA</v>
          </cell>
          <cell r="H1118" t="str">
            <v>NIP_N_AKON_WSS_N01</v>
          </cell>
          <cell r="I1118" t="str">
            <v>Ranked IN</v>
          </cell>
          <cell r="J1118" t="str">
            <v>1. NFA</v>
          </cell>
          <cell r="K1118" t="str">
            <v>1. NFA</v>
          </cell>
        </row>
        <row r="1119">
          <cell r="B1119" t="str">
            <v>NIP_N_AKOS_EES_N01_F</v>
          </cell>
          <cell r="C1119" t="str">
            <v>Feasible</v>
          </cell>
          <cell r="D1119" t="str">
            <v>EES</v>
          </cell>
          <cell r="E1119" t="str">
            <v>AKOS</v>
          </cell>
          <cell r="F1119" t="str">
            <v>CAWTHORNE_CHANNEL3_FS</v>
          </cell>
          <cell r="G1119" t="str">
            <v>NIP_BP06_NFA</v>
          </cell>
          <cell r="H1119" t="str">
            <v>NIP_N_AKOS_EES_N01</v>
          </cell>
          <cell r="I1119" t="str">
            <v>Ranked IN</v>
          </cell>
          <cell r="J1119" t="str">
            <v>1. NFA</v>
          </cell>
          <cell r="K1119" t="str">
            <v>1. NFA</v>
          </cell>
        </row>
        <row r="1120">
          <cell r="B1120" t="str">
            <v>NIP_N_ALAK_EES_G01_F</v>
          </cell>
          <cell r="C1120" t="str">
            <v>Feasible</v>
          </cell>
          <cell r="D1120" t="str">
            <v>EES</v>
          </cell>
          <cell r="E1120" t="str">
            <v>ALAK</v>
          </cell>
          <cell r="F1120" t="str">
            <v>NAG PF</v>
          </cell>
          <cell r="G1120" t="e">
            <v>#N/A</v>
          </cell>
          <cell r="H1120" t="str">
            <v>NIP_N_ALAK_EES_G01</v>
          </cell>
          <cell r="I1120" t="str">
            <v>Ranked IN</v>
          </cell>
          <cell r="J1120" t="str">
            <v>1. NFA</v>
          </cell>
          <cell r="K1120" t="str">
            <v>1. NFA</v>
          </cell>
        </row>
        <row r="1121">
          <cell r="B1121" t="str">
            <v>NIP_N_ALAK_EES_N01_F</v>
          </cell>
          <cell r="C1121" t="str">
            <v>Feasible</v>
          </cell>
          <cell r="D1121" t="str">
            <v>EES</v>
          </cell>
          <cell r="E1121" t="str">
            <v>ALAK</v>
          </cell>
          <cell r="F1121" t="str">
            <v>ALAKIRI1_FS</v>
          </cell>
          <cell r="G1121" t="str">
            <v>NIP_BP06_NFA</v>
          </cell>
          <cell r="H1121" t="str">
            <v>NIP_N_ALAK_EES_N01</v>
          </cell>
          <cell r="I1121" t="str">
            <v>Ranked IN</v>
          </cell>
          <cell r="J1121" t="str">
            <v>1. NFA</v>
          </cell>
          <cell r="K1121" t="str">
            <v>1. NFA</v>
          </cell>
        </row>
        <row r="1122">
          <cell r="B1122" t="str">
            <v>NIP_N_AMUK_WLA_N01_F</v>
          </cell>
          <cell r="C1122" t="str">
            <v>Feasible</v>
          </cell>
          <cell r="D1122" t="str">
            <v>WLA</v>
          </cell>
          <cell r="E1122" t="str">
            <v>AMUK</v>
          </cell>
          <cell r="F1122" t="str">
            <v>AMUKPE1_FS</v>
          </cell>
          <cell r="G1122" t="str">
            <v>NIP_BP06_NFA</v>
          </cell>
          <cell r="H1122" t="str">
            <v>NIP_N_AMUK_WLA_N01</v>
          </cell>
          <cell r="I1122" t="str">
            <v>Ranked IN</v>
          </cell>
          <cell r="J1122" t="str">
            <v>1. NFA</v>
          </cell>
          <cell r="K1122" t="str">
            <v>1. NFA</v>
          </cell>
        </row>
        <row r="1123">
          <cell r="B1123" t="str">
            <v>NIP_N_AWNW_EES_N01_F</v>
          </cell>
          <cell r="C1123" t="str">
            <v>Feasible</v>
          </cell>
          <cell r="D1123" t="str">
            <v>EES</v>
          </cell>
          <cell r="E1123" t="str">
            <v>AWNW</v>
          </cell>
          <cell r="F1123" t="str">
            <v>EKULAMA1_FS</v>
          </cell>
          <cell r="G1123" t="str">
            <v>NIP_BP06_NFA</v>
          </cell>
          <cell r="H1123" t="str">
            <v>NIP_N_AWNW_EES_N01</v>
          </cell>
          <cell r="I1123" t="str">
            <v>Ranked IN</v>
          </cell>
          <cell r="J1123" t="str">
            <v>1. NFA</v>
          </cell>
          <cell r="K1123" t="str">
            <v>1. NFA</v>
          </cell>
        </row>
        <row r="1124">
          <cell r="B1124" t="str">
            <v>NIP_N_AWOB_EES_N01_F</v>
          </cell>
          <cell r="C1124" t="str">
            <v>Feasible</v>
          </cell>
          <cell r="D1124" t="str">
            <v>EES</v>
          </cell>
          <cell r="E1124" t="str">
            <v>AWOB</v>
          </cell>
          <cell r="F1124" t="str">
            <v>AWOBA1_FS</v>
          </cell>
          <cell r="G1124" t="str">
            <v>NIP_BP06_NFA</v>
          </cell>
          <cell r="H1124" t="str">
            <v>NIP_N_AWOB_EES_N01</v>
          </cell>
          <cell r="I1124" t="str">
            <v>Ranked IN</v>
          </cell>
          <cell r="J1124" t="str">
            <v>1. NFA</v>
          </cell>
          <cell r="K1124" t="str">
            <v>1. NFA</v>
          </cell>
        </row>
        <row r="1125">
          <cell r="B1125" t="str">
            <v>NIP_N_BATA_WNS_N01_F</v>
          </cell>
          <cell r="C1125" t="str">
            <v>Feasible</v>
          </cell>
          <cell r="D1125" t="str">
            <v>WNS</v>
          </cell>
          <cell r="E1125" t="str">
            <v>BATA</v>
          </cell>
          <cell r="F1125" t="str">
            <v>BATAN1_FS</v>
          </cell>
          <cell r="G1125" t="str">
            <v>NIP_BP06_NFA</v>
          </cell>
          <cell r="H1125" t="str">
            <v>NIP_N_BATA_WNS_N01</v>
          </cell>
          <cell r="I1125" t="str">
            <v>Ranked IN</v>
          </cell>
          <cell r="J1125" t="str">
            <v>1. NFA</v>
          </cell>
          <cell r="K1125" t="str">
            <v>1. NFA</v>
          </cell>
        </row>
        <row r="1126">
          <cell r="B1126" t="str">
            <v>NIP_N_BELE_EWS_N01_F</v>
          </cell>
          <cell r="C1126" t="str">
            <v>Feasible</v>
          </cell>
          <cell r="D1126" t="str">
            <v>EWS</v>
          </cell>
          <cell r="E1126" t="str">
            <v>BELE</v>
          </cell>
          <cell r="F1126" t="str">
            <v>BELEMA1_FS</v>
          </cell>
          <cell r="G1126" t="str">
            <v>NIP_BP06_NFA</v>
          </cell>
          <cell r="H1126" t="str">
            <v>NIP_N_BELE_EWS_N01</v>
          </cell>
          <cell r="I1126" t="str">
            <v>Ranked IN</v>
          </cell>
          <cell r="J1126" t="str">
            <v>1. NFA</v>
          </cell>
          <cell r="K1126" t="str">
            <v>1. NFA</v>
          </cell>
        </row>
        <row r="1127">
          <cell r="B1127" t="str">
            <v>NIP_N_BENS_WSS_N01_F</v>
          </cell>
          <cell r="C1127" t="str">
            <v>Feasible</v>
          </cell>
          <cell r="D1127" t="str">
            <v>WSS</v>
          </cell>
          <cell r="E1127" t="str">
            <v>BENS</v>
          </cell>
          <cell r="F1127" t="str">
            <v>BENISEDE1_FS</v>
          </cell>
          <cell r="G1127" t="str">
            <v>NIP_BP06_NFA</v>
          </cell>
          <cell r="H1127" t="str">
            <v>NIP_N_BENS_WSS_N01</v>
          </cell>
          <cell r="I1127" t="str">
            <v>Ranked IN</v>
          </cell>
          <cell r="J1127" t="str">
            <v>1. NFA</v>
          </cell>
          <cell r="K1127" t="str">
            <v>1. NFA</v>
          </cell>
        </row>
        <row r="1128">
          <cell r="B1128" t="str">
            <v>NIP_N_BISE_ELA_N01_F</v>
          </cell>
          <cell r="C1128" t="str">
            <v>Feasible</v>
          </cell>
          <cell r="D1128" t="str">
            <v>ELA</v>
          </cell>
          <cell r="E1128" t="str">
            <v>BISE</v>
          </cell>
          <cell r="F1128" t="str">
            <v>IDU_NAOC1_FS</v>
          </cell>
          <cell r="G1128" t="str">
            <v>NIP_BP06_NFA</v>
          </cell>
          <cell r="H1128" t="str">
            <v>NIP_N_BISE_ELA_N01</v>
          </cell>
          <cell r="I1128" t="str">
            <v>Ranked IN</v>
          </cell>
          <cell r="J1128" t="str">
            <v>1. NFA</v>
          </cell>
          <cell r="K1128" t="str">
            <v>1. NFA</v>
          </cell>
        </row>
        <row r="1129">
          <cell r="B1129" t="str">
            <v>NIP_N_BNYN_EES_N01_F</v>
          </cell>
          <cell r="C1129" t="str">
            <v>Feasible</v>
          </cell>
          <cell r="D1129" t="str">
            <v>EES</v>
          </cell>
          <cell r="E1129" t="str">
            <v>BNYN</v>
          </cell>
          <cell r="F1129" t="str">
            <v>BONNY1_FS</v>
          </cell>
          <cell r="G1129" t="str">
            <v>NIP_BP06_NFA</v>
          </cell>
          <cell r="H1129" t="str">
            <v>NIP_N_BNYN_EES_N01</v>
          </cell>
          <cell r="I1129" t="str">
            <v>Ranked IN</v>
          </cell>
          <cell r="J1129" t="str">
            <v>1. NFA</v>
          </cell>
          <cell r="K1129" t="str">
            <v>1. NFA</v>
          </cell>
        </row>
        <row r="1130">
          <cell r="B1130" t="str">
            <v>NIP_N_BONN_EES_G01_F</v>
          </cell>
          <cell r="C1130" t="str">
            <v>Feasible</v>
          </cell>
          <cell r="D1130" t="str">
            <v>EES</v>
          </cell>
          <cell r="E1130" t="str">
            <v>BONN</v>
          </cell>
          <cell r="F1130" t="str">
            <v>NAG PF</v>
          </cell>
          <cell r="G1130" t="e">
            <v>#N/A</v>
          </cell>
          <cell r="H1130" t="str">
            <v>NIP_N_BONN_EES_G01</v>
          </cell>
          <cell r="I1130" t="str">
            <v>Ranked IN</v>
          </cell>
          <cell r="J1130" t="str">
            <v>1. NFA</v>
          </cell>
          <cell r="K1130" t="str">
            <v>1. NFA</v>
          </cell>
        </row>
        <row r="1131">
          <cell r="B1131" t="str">
            <v>NIP_N_BONN_EES_N01_F</v>
          </cell>
          <cell r="C1131" t="str">
            <v>Feasible</v>
          </cell>
          <cell r="D1131" t="str">
            <v>EES</v>
          </cell>
          <cell r="E1131" t="str">
            <v>BONN</v>
          </cell>
          <cell r="F1131" t="str">
            <v>BONNY1_FS</v>
          </cell>
          <cell r="G1131" t="str">
            <v>NIP_BP06_NFA</v>
          </cell>
          <cell r="H1131" t="str">
            <v>NIP_N_BONN_EES_N01</v>
          </cell>
          <cell r="I1131" t="str">
            <v>Ranked IN</v>
          </cell>
          <cell r="J1131" t="str">
            <v>1. NFA</v>
          </cell>
          <cell r="K1131" t="str">
            <v>1. NFA</v>
          </cell>
        </row>
        <row r="1132">
          <cell r="B1132" t="str">
            <v>NIP_N_BONT_EES_N01_F</v>
          </cell>
          <cell r="C1132" t="str">
            <v>Feasible</v>
          </cell>
          <cell r="D1132" t="str">
            <v>EES</v>
          </cell>
          <cell r="E1132" t="str">
            <v>BONT</v>
          </cell>
          <cell r="F1132" t="str">
            <v>BONNY1_FS</v>
          </cell>
          <cell r="G1132" t="str">
            <v>NIP_BP06_NFA</v>
          </cell>
          <cell r="H1132" t="str">
            <v>NIP_N_BONT_EES_N01</v>
          </cell>
          <cell r="I1132" t="str">
            <v>Ranked IN</v>
          </cell>
          <cell r="J1132" t="str">
            <v>1. NFA</v>
          </cell>
          <cell r="K1132" t="str">
            <v>1. NFA</v>
          </cell>
        </row>
        <row r="1133">
          <cell r="B1133" t="str">
            <v>NIP_N_CAWC_EES_N01_F</v>
          </cell>
          <cell r="C1133" t="str">
            <v>Feasible</v>
          </cell>
          <cell r="D1133" t="str">
            <v>EES</v>
          </cell>
          <cell r="E1133" t="str">
            <v>CAWC</v>
          </cell>
          <cell r="F1133" t="str">
            <v>CAWTHORNE_CHANNEL3_FS</v>
          </cell>
          <cell r="G1133" t="str">
            <v>NIP_BP06_NFA</v>
          </cell>
          <cell r="H1133" t="str">
            <v>NIP_N_CAWC_EES_N01</v>
          </cell>
          <cell r="I1133" t="str">
            <v>Ranked IN</v>
          </cell>
          <cell r="J1133" t="str">
            <v>1. NFA</v>
          </cell>
          <cell r="K1133" t="str">
            <v>1. NFA</v>
          </cell>
        </row>
        <row r="1134">
          <cell r="B1134" t="str">
            <v>NIP_N_DBUC_EWS_N01_F</v>
          </cell>
          <cell r="C1134" t="str">
            <v>Feasible</v>
          </cell>
          <cell r="D1134" t="str">
            <v>EWS</v>
          </cell>
          <cell r="E1134" t="str">
            <v>DBUC</v>
          </cell>
          <cell r="F1134" t="str">
            <v>DIEBU_CREEK1_FS</v>
          </cell>
          <cell r="G1134" t="str">
            <v>NIP_BP06_NFA</v>
          </cell>
          <cell r="H1134" t="str">
            <v>NIP_N_DBUC_EWS_N01</v>
          </cell>
          <cell r="I1134" t="str">
            <v>Ranked IN</v>
          </cell>
          <cell r="J1134" t="str">
            <v>1. NFA</v>
          </cell>
          <cell r="K1134" t="str">
            <v>1. NFA</v>
          </cell>
        </row>
        <row r="1135">
          <cell r="B1135" t="str">
            <v>NIP_N_EAzz_OFS_N01_F</v>
          </cell>
          <cell r="C1135" t="str">
            <v>Feasible</v>
          </cell>
          <cell r="D1135" t="str">
            <v>OFS</v>
          </cell>
          <cell r="E1135" t="str">
            <v>EAzz</v>
          </cell>
          <cell r="F1135" t="str">
            <v>Offshore PF</v>
          </cell>
          <cell r="G1135" t="str">
            <v>NIP_BP06_NFA</v>
          </cell>
          <cell r="H1135" t="str">
            <v>NIP_N_EAzz_OFS_N01</v>
          </cell>
          <cell r="I1135" t="str">
            <v>Ranked IN</v>
          </cell>
          <cell r="J1135" t="str">
            <v>1. NFA</v>
          </cell>
          <cell r="K1135" t="str">
            <v>1. NFA</v>
          </cell>
        </row>
        <row r="1136">
          <cell r="B1136" t="str">
            <v>NIP_N_EGBM_ELA_N01_F</v>
          </cell>
          <cell r="C1136" t="str">
            <v>Feasible</v>
          </cell>
          <cell r="D1136" t="str">
            <v>ELA</v>
          </cell>
          <cell r="E1136" t="str">
            <v>EGBM</v>
          </cell>
          <cell r="F1136" t="str">
            <v>EGBEMA1_FS</v>
          </cell>
          <cell r="G1136" t="str">
            <v>NIP_BP06_NFA</v>
          </cell>
          <cell r="H1136" t="str">
            <v>NIP_N_EGBM_ELA_N01</v>
          </cell>
          <cell r="I1136" t="str">
            <v>Ranked IN</v>
          </cell>
          <cell r="J1136" t="str">
            <v>1. NFA</v>
          </cell>
          <cell r="K1136" t="str">
            <v>1. NFA</v>
          </cell>
        </row>
        <row r="1137">
          <cell r="B1137" t="str">
            <v>NIP_N_EGBW_ELA_N01_F</v>
          </cell>
          <cell r="C1137" t="str">
            <v>Feasible</v>
          </cell>
          <cell r="D1137" t="str">
            <v>ELA</v>
          </cell>
          <cell r="E1137" t="str">
            <v>EGBW</v>
          </cell>
          <cell r="F1137" t="str">
            <v>EGBEMA_WEST1_FS</v>
          </cell>
          <cell r="G1137" t="str">
            <v>NIP_BP06_NFA</v>
          </cell>
          <cell r="H1137" t="str">
            <v>NIP_N_EGBW_ELA_N01</v>
          </cell>
          <cell r="I1137" t="str">
            <v>Ranked IN</v>
          </cell>
          <cell r="J1137" t="str">
            <v>1. NFA</v>
          </cell>
          <cell r="K1137" t="str">
            <v>1. NFA</v>
          </cell>
        </row>
        <row r="1138">
          <cell r="B1138" t="str">
            <v>NIP_N_EGWA_WNS_N01_F</v>
          </cell>
          <cell r="C1138" t="str">
            <v>Feasible</v>
          </cell>
          <cell r="D1138" t="str">
            <v>WNS</v>
          </cell>
          <cell r="E1138" t="str">
            <v>EGWA</v>
          </cell>
          <cell r="F1138" t="str">
            <v>EGWA2_FS</v>
          </cell>
          <cell r="G1138" t="str">
            <v>NIP_BP06_NFA</v>
          </cell>
          <cell r="H1138" t="str">
            <v>NIP_N_EGWA_WNS_N01</v>
          </cell>
          <cell r="I1138" t="str">
            <v>Ranked IN</v>
          </cell>
          <cell r="J1138" t="str">
            <v>1. NFA</v>
          </cell>
          <cell r="K1138" t="str">
            <v>1. NFA</v>
          </cell>
        </row>
        <row r="1139">
          <cell r="B1139" t="str">
            <v>NIP_N_EJAz_OFS_N01_F</v>
          </cell>
          <cell r="C1139" t="str">
            <v>Feasible</v>
          </cell>
          <cell r="D1139" t="str">
            <v>OFS</v>
          </cell>
          <cell r="E1139" t="str">
            <v>EJAz</v>
          </cell>
          <cell r="F1139" t="str">
            <v>Offshore PF</v>
          </cell>
          <cell r="G1139" t="str">
            <v>NIP_BP06_NFA</v>
          </cell>
          <cell r="H1139" t="str">
            <v>NIP_N_EJAz_OFS_N01</v>
          </cell>
          <cell r="I1139" t="str">
            <v>Ranked IN</v>
          </cell>
          <cell r="J1139" t="str">
            <v>1. NFA</v>
          </cell>
          <cell r="K1139" t="str">
            <v>1. NFA</v>
          </cell>
        </row>
        <row r="1140">
          <cell r="B1140" t="str">
            <v>NIP_N_EKUL_EWS_N01_F</v>
          </cell>
          <cell r="C1140" t="str">
            <v>Feasible</v>
          </cell>
          <cell r="D1140" t="str">
            <v>EWS</v>
          </cell>
          <cell r="E1140" t="str">
            <v>EKUL</v>
          </cell>
          <cell r="F1140" t="str">
            <v>EKULAMA2_FS</v>
          </cell>
          <cell r="G1140" t="str">
            <v>NIP_BP06_NFA</v>
          </cell>
          <cell r="H1140" t="str">
            <v>NIP_N_EKUL_EWS_N01</v>
          </cell>
          <cell r="I1140" t="str">
            <v>Ranked IN</v>
          </cell>
          <cell r="J1140" t="str">
            <v>1. NFA</v>
          </cell>
          <cell r="K1140" t="str">
            <v>1. NFA</v>
          </cell>
        </row>
        <row r="1141">
          <cell r="B1141" t="str">
            <v>NIP_N_ELWA_ELA_N01_F</v>
          </cell>
          <cell r="C1141" t="str">
            <v>Feasible</v>
          </cell>
          <cell r="D1141" t="str">
            <v>ELA</v>
          </cell>
          <cell r="E1141" t="str">
            <v>ELWA</v>
          </cell>
          <cell r="F1141" t="str">
            <v>AGBADA1_FS</v>
          </cell>
          <cell r="G1141" t="str">
            <v>NIP_BP06_NFA</v>
          </cell>
          <cell r="H1141" t="str">
            <v>NIP_N_ELWA_ELA_N01</v>
          </cell>
          <cell r="I1141" t="str">
            <v>Ranked IN</v>
          </cell>
          <cell r="J1141" t="str">
            <v>1. NFA</v>
          </cell>
          <cell r="K1141" t="str">
            <v>1. NFA</v>
          </cell>
        </row>
        <row r="1142">
          <cell r="B1142" t="str">
            <v>NIP_N_ERMU_WLA_N01_F</v>
          </cell>
          <cell r="C1142" t="str">
            <v>Feasible</v>
          </cell>
          <cell r="D1142" t="str">
            <v>WLA</v>
          </cell>
          <cell r="E1142" t="str">
            <v>ERMU</v>
          </cell>
          <cell r="F1142" t="str">
            <v>ERIEMU1_FS</v>
          </cell>
          <cell r="G1142" t="str">
            <v>NIP_BP06_NFA</v>
          </cell>
          <cell r="H1142" t="str">
            <v>NIP_N_ERMU_WLA_N01</v>
          </cell>
          <cell r="I1142" t="str">
            <v>Ranked IN</v>
          </cell>
          <cell r="J1142" t="str">
            <v>1. NFA</v>
          </cell>
          <cell r="K1142" t="str">
            <v>1. NFA</v>
          </cell>
        </row>
        <row r="1143">
          <cell r="B1143" t="str">
            <v>NIP_N_ESCB_WNS_N01_F</v>
          </cell>
          <cell r="C1143" t="str">
            <v>Feasible</v>
          </cell>
          <cell r="D1143" t="str">
            <v>WNS</v>
          </cell>
          <cell r="E1143" t="str">
            <v>ESCB</v>
          </cell>
          <cell r="F1143" t="str">
            <v>ESCRAVOS_BEACH1_FS</v>
          </cell>
          <cell r="G1143" t="str">
            <v>NIP_BP06_NFA</v>
          </cell>
          <cell r="H1143" t="str">
            <v>NIP_N_ESCB_WNS_N01</v>
          </cell>
          <cell r="I1143" t="str">
            <v>Ranked IN</v>
          </cell>
          <cell r="J1143" t="str">
            <v>1. NFA</v>
          </cell>
          <cell r="K1143" t="str">
            <v>1. NFA</v>
          </cell>
        </row>
        <row r="1144">
          <cell r="B1144" t="str">
            <v>NIP_N_ETEL_ELA_N01_F</v>
          </cell>
          <cell r="C1144" t="str">
            <v>Feasible</v>
          </cell>
          <cell r="D1144" t="str">
            <v>ELA</v>
          </cell>
          <cell r="E1144" t="str">
            <v>ETEL</v>
          </cell>
          <cell r="F1144" t="str">
            <v>ETELEBOU1_FS</v>
          </cell>
          <cell r="G1144" t="str">
            <v>NIP_BP06_NFA</v>
          </cell>
          <cell r="H1144" t="str">
            <v>NIP_N_ETEL_ELA_N01</v>
          </cell>
          <cell r="I1144" t="str">
            <v>Ranked IN</v>
          </cell>
          <cell r="J1144" t="str">
            <v>1. NFA</v>
          </cell>
          <cell r="K1144" t="str">
            <v>1. NFA</v>
          </cell>
        </row>
        <row r="1145">
          <cell r="B1145" t="str">
            <v>NIP_N_EVWR_WLA_N01_F</v>
          </cell>
          <cell r="C1145" t="str">
            <v>Feasible</v>
          </cell>
          <cell r="D1145" t="str">
            <v>WLA</v>
          </cell>
          <cell r="E1145" t="str">
            <v>EVWR</v>
          </cell>
          <cell r="F1145" t="str">
            <v>EVWRENI1_FS</v>
          </cell>
          <cell r="G1145" t="str">
            <v>NIP_BP06_NFA</v>
          </cell>
          <cell r="H1145" t="str">
            <v>NIP_N_EVWR_WLA_N01</v>
          </cell>
          <cell r="I1145" t="str">
            <v>Ranked IN</v>
          </cell>
          <cell r="J1145" t="str">
            <v>1. NFA</v>
          </cell>
          <cell r="K1145" t="str">
            <v>1. NFA</v>
          </cell>
        </row>
        <row r="1146">
          <cell r="B1146" t="str">
            <v>NIP_N_FORC_WSS_N01_F</v>
          </cell>
          <cell r="C1146" t="str">
            <v>Feasible</v>
          </cell>
          <cell r="D1146" t="str">
            <v>WSS</v>
          </cell>
          <cell r="E1146" t="str">
            <v>FORC</v>
          </cell>
          <cell r="F1146" t="str">
            <v>FORCADOS4_FS</v>
          </cell>
          <cell r="G1146" t="str">
            <v>NIP_BP06_NFA</v>
          </cell>
          <cell r="H1146" t="str">
            <v>NIP_N_FORC_WSS_N01</v>
          </cell>
          <cell r="I1146" t="str">
            <v>Ranked IN</v>
          </cell>
          <cell r="J1146" t="str">
            <v>1. NFA</v>
          </cell>
          <cell r="K1146" t="str">
            <v>1. NFA</v>
          </cell>
        </row>
        <row r="1147">
          <cell r="B1147" t="str">
            <v>NIP_N_GBAR_ELA_N01_F</v>
          </cell>
          <cell r="C1147" t="str">
            <v>Feasible</v>
          </cell>
          <cell r="D1147" t="str">
            <v>ELA</v>
          </cell>
          <cell r="E1147" t="str">
            <v>GBAR</v>
          </cell>
          <cell r="F1147" t="str">
            <v>KOLO_CREEK1_FS</v>
          </cell>
          <cell r="G1147" t="str">
            <v>NIP_BP06_NFA</v>
          </cell>
          <cell r="H1147" t="str">
            <v>NIP_N_GBAR_ELA_N01</v>
          </cell>
          <cell r="I1147" t="str">
            <v>Ranked IN</v>
          </cell>
          <cell r="J1147" t="str">
            <v>1. NFA</v>
          </cell>
          <cell r="K1147" t="str">
            <v>1. NFA</v>
          </cell>
        </row>
        <row r="1148">
          <cell r="B1148" t="str">
            <v>NIP_N_IMOR_ELA_N01_F</v>
          </cell>
          <cell r="C1148" t="str">
            <v>Feasible</v>
          </cell>
          <cell r="D1148" t="str">
            <v>ELA</v>
          </cell>
          <cell r="E1148" t="str">
            <v>IMOR</v>
          </cell>
          <cell r="F1148" t="str">
            <v>IMO_RIVER3_FS</v>
          </cell>
          <cell r="G1148" t="str">
            <v>NIP_BP06_NFA</v>
          </cell>
          <cell r="H1148" t="str">
            <v>NIP_N_IMOR_ELA_N01</v>
          </cell>
          <cell r="I1148" t="str">
            <v>Ranked IN</v>
          </cell>
          <cell r="J1148" t="str">
            <v>1. NFA</v>
          </cell>
          <cell r="K1148" t="str">
            <v>1. NFA</v>
          </cell>
        </row>
        <row r="1149">
          <cell r="B1149" t="str">
            <v>NIP_N_ISIM_ELA_N01_F</v>
          </cell>
          <cell r="C1149" t="str">
            <v>Feasible</v>
          </cell>
          <cell r="D1149" t="str">
            <v>ELA</v>
          </cell>
          <cell r="E1149" t="str">
            <v>ISIM</v>
          </cell>
          <cell r="F1149" t="str">
            <v>ISIMIRI1_FS</v>
          </cell>
          <cell r="G1149" t="str">
            <v>NIP_BP06_NFA</v>
          </cell>
          <cell r="H1149" t="str">
            <v>NIP_N_ISIM_ELA_N01</v>
          </cell>
          <cell r="I1149" t="str">
            <v>Ranked IN</v>
          </cell>
          <cell r="J1149" t="str">
            <v>1. NFA</v>
          </cell>
          <cell r="K1149" t="str">
            <v>1. NFA</v>
          </cell>
        </row>
        <row r="1150">
          <cell r="B1150" t="str">
            <v>NIP_N_ISOK_WLA_N01_F</v>
          </cell>
          <cell r="C1150" t="str">
            <v>Feasible</v>
          </cell>
          <cell r="D1150" t="str">
            <v>WLA</v>
          </cell>
          <cell r="E1150" t="str">
            <v>ISOK</v>
          </cell>
          <cell r="F1150" t="str">
            <v>OGINI1_FS</v>
          </cell>
          <cell r="G1150" t="str">
            <v>NIP_BP06_NFA</v>
          </cell>
          <cell r="H1150" t="str">
            <v>NIP_N_ISOK_WLA_N01</v>
          </cell>
          <cell r="I1150" t="str">
            <v>Ranked IN</v>
          </cell>
          <cell r="J1150" t="str">
            <v>1. NFA</v>
          </cell>
          <cell r="K1150" t="str">
            <v>1. NFA</v>
          </cell>
        </row>
        <row r="1151">
          <cell r="B1151" t="str">
            <v>NIP_N_JONC_WNS_N01_F</v>
          </cell>
          <cell r="C1151" t="str">
            <v>Feasible</v>
          </cell>
          <cell r="D1151" t="str">
            <v>WNS</v>
          </cell>
          <cell r="E1151" t="str">
            <v>JONC</v>
          </cell>
          <cell r="F1151" t="str">
            <v>JONES_CREEK1_FS</v>
          </cell>
          <cell r="G1151" t="str">
            <v>NIP_BP06_NFA</v>
          </cell>
          <cell r="H1151" t="str">
            <v>NIP_N_JONC_WNS_N01</v>
          </cell>
          <cell r="I1151" t="str">
            <v>Ranked IN</v>
          </cell>
          <cell r="J1151" t="str">
            <v>1. NFA</v>
          </cell>
          <cell r="K1151" t="str">
            <v>1. NFA</v>
          </cell>
        </row>
        <row r="1152">
          <cell r="B1152" t="str">
            <v>NIP_N_KANB_WSS_N01_F</v>
          </cell>
          <cell r="C1152" t="str">
            <v>Feasible</v>
          </cell>
          <cell r="D1152" t="str">
            <v>WSS</v>
          </cell>
          <cell r="E1152" t="str">
            <v>KANB</v>
          </cell>
          <cell r="F1152" t="str">
            <v>TUNU1_FS</v>
          </cell>
          <cell r="G1152" t="str">
            <v>NIP_BP06_NFA</v>
          </cell>
          <cell r="H1152" t="str">
            <v>NIP_N_KANB_WSS_N01</v>
          </cell>
          <cell r="I1152" t="str">
            <v>Ranked IN</v>
          </cell>
          <cell r="J1152" t="str">
            <v>1. NFA</v>
          </cell>
          <cell r="K1152" t="str">
            <v>1. NFA</v>
          </cell>
        </row>
        <row r="1153">
          <cell r="B1153" t="str">
            <v>NIP_N_KOCR_ELA_N01_F</v>
          </cell>
          <cell r="C1153" t="str">
            <v>Feasible</v>
          </cell>
          <cell r="D1153" t="str">
            <v>ELA</v>
          </cell>
          <cell r="E1153" t="str">
            <v>KOCR</v>
          </cell>
          <cell r="F1153" t="str">
            <v>KOLO_CREEK1_FS</v>
          </cell>
          <cell r="G1153" t="str">
            <v>NIP_BP06_NFA</v>
          </cell>
          <cell r="H1153" t="str">
            <v>NIP_N_KOCR_ELA_N01</v>
          </cell>
          <cell r="I1153" t="str">
            <v>Ranked IN</v>
          </cell>
          <cell r="J1153" t="str">
            <v>1. NFA</v>
          </cell>
          <cell r="K1153" t="str">
            <v>1. NFA</v>
          </cell>
        </row>
        <row r="1154">
          <cell r="B1154" t="str">
            <v>NIP_N_KOKR_WLA_N01_F</v>
          </cell>
          <cell r="C1154" t="str">
            <v>Feasible</v>
          </cell>
          <cell r="D1154" t="str">
            <v>WLA</v>
          </cell>
          <cell r="E1154" t="str">
            <v>KOKR</v>
          </cell>
          <cell r="F1154" t="str">
            <v>KOKORI1_FS</v>
          </cell>
          <cell r="G1154" t="str">
            <v>NIP_BP06_NFA</v>
          </cell>
          <cell r="H1154" t="str">
            <v>NIP_N_KOKR_WLA_N01</v>
          </cell>
          <cell r="I1154" t="str">
            <v>Ranked IN</v>
          </cell>
          <cell r="J1154" t="str">
            <v>1. NFA</v>
          </cell>
          <cell r="K1154" t="str">
            <v>1. NFA</v>
          </cell>
        </row>
        <row r="1155">
          <cell r="B1155" t="str">
            <v>NIP_N_KRAK_EES_N01_F</v>
          </cell>
          <cell r="C1155" t="str">
            <v>Feasible</v>
          </cell>
          <cell r="D1155" t="str">
            <v>EES</v>
          </cell>
          <cell r="E1155" t="str">
            <v>KRAK</v>
          </cell>
          <cell r="F1155" t="str">
            <v>KRAKAMA1_FS</v>
          </cell>
          <cell r="G1155" t="str">
            <v>NIP_BP06_NFA</v>
          </cell>
          <cell r="H1155" t="str">
            <v>NIP_N_KRAK_EES_N01</v>
          </cell>
          <cell r="I1155" t="str">
            <v>Ranked IN</v>
          </cell>
          <cell r="J1155" t="str">
            <v>1. NFA</v>
          </cell>
          <cell r="K1155" t="str">
            <v>1. NFA</v>
          </cell>
        </row>
        <row r="1156">
          <cell r="B1156" t="str">
            <v>NIP_N_MINI_ELA_N01_F</v>
          </cell>
          <cell r="C1156" t="str">
            <v>Feasible</v>
          </cell>
          <cell r="D1156" t="str">
            <v>ELA</v>
          </cell>
          <cell r="E1156" t="str">
            <v>MINI</v>
          </cell>
          <cell r="F1156" t="str">
            <v>AHIA1_FS</v>
          </cell>
          <cell r="G1156" t="str">
            <v>NIP_BP06_NFA</v>
          </cell>
          <cell r="H1156" t="str">
            <v>NIP_N_MINI_ELA_N01</v>
          </cell>
          <cell r="I1156" t="str">
            <v>Ranked IN</v>
          </cell>
          <cell r="J1156" t="str">
            <v>1. NFA</v>
          </cell>
          <cell r="K1156" t="str">
            <v>1. NFA</v>
          </cell>
        </row>
        <row r="1157">
          <cell r="B1157" t="str">
            <v>NIP_N_NECE_EWS_N01_F</v>
          </cell>
          <cell r="C1157" t="str">
            <v>Feasible</v>
          </cell>
          <cell r="D1157" t="str">
            <v>EWS</v>
          </cell>
          <cell r="E1157" t="str">
            <v>NECE</v>
          </cell>
          <cell r="F1157" t="str">
            <v>NEMBE_CREEK4_FS</v>
          </cell>
          <cell r="G1157" t="str">
            <v>NIP_BP06_NFA</v>
          </cell>
          <cell r="H1157" t="str">
            <v>NIP_N_NECE_EWS_N01</v>
          </cell>
          <cell r="I1157" t="str">
            <v>Ranked IN</v>
          </cell>
          <cell r="J1157" t="str">
            <v>1. NFA</v>
          </cell>
          <cell r="K1157" t="str">
            <v>1. NFA</v>
          </cell>
        </row>
        <row r="1158">
          <cell r="B1158" t="str">
            <v>NIP_N_NEMC_EWS_N01_F</v>
          </cell>
          <cell r="C1158" t="str">
            <v>Feasible</v>
          </cell>
          <cell r="D1158" t="str">
            <v>EWS</v>
          </cell>
          <cell r="E1158" t="str">
            <v>NEMC</v>
          </cell>
          <cell r="F1158" t="str">
            <v>NEMBE_CREEK4_FS</v>
          </cell>
          <cell r="G1158" t="str">
            <v>NIP_BP06_NFA</v>
          </cell>
          <cell r="H1158" t="str">
            <v>NIP_N_NEMC_EWS_N01</v>
          </cell>
          <cell r="I1158" t="str">
            <v>Ranked IN</v>
          </cell>
          <cell r="J1158" t="str">
            <v>1. NFA</v>
          </cell>
          <cell r="K1158" t="str">
            <v>1. NFA</v>
          </cell>
        </row>
        <row r="1159">
          <cell r="B1159" t="str">
            <v>NIP_N_NKAL_ELA_N01_F</v>
          </cell>
          <cell r="C1159" t="str">
            <v>Feasible</v>
          </cell>
          <cell r="D1159" t="str">
            <v>ELA</v>
          </cell>
          <cell r="E1159" t="str">
            <v>NKAL</v>
          </cell>
          <cell r="F1159" t="str">
            <v>NKALI1_FS</v>
          </cell>
          <cell r="G1159" t="str">
            <v>NIP_BP06_NFA</v>
          </cell>
          <cell r="H1159" t="str">
            <v>NIP_N_NKAL_ELA_N01</v>
          </cell>
          <cell r="I1159" t="str">
            <v>Ranked IN</v>
          </cell>
          <cell r="J1159" t="str">
            <v>1. NFA</v>
          </cell>
          <cell r="K1159" t="str">
            <v>1. NFA</v>
          </cell>
        </row>
        <row r="1160">
          <cell r="B1160" t="str">
            <v>NIP_N_NUNR_EWS_N01_F</v>
          </cell>
          <cell r="C1160" t="str">
            <v>Feasible</v>
          </cell>
          <cell r="D1160" t="str">
            <v>EWS</v>
          </cell>
          <cell r="E1160" t="str">
            <v>NUNR</v>
          </cell>
          <cell r="F1160" t="str">
            <v>NUN_RIVER1_FS</v>
          </cell>
          <cell r="G1160" t="str">
            <v>NIP_BP06_NFA</v>
          </cell>
          <cell r="H1160" t="str">
            <v>NIP_N_NUNR_EWS_N01</v>
          </cell>
          <cell r="I1160" t="str">
            <v>Ranked IN</v>
          </cell>
          <cell r="J1160" t="str">
            <v>1. NFA</v>
          </cell>
          <cell r="K1160" t="str">
            <v>1. NFA</v>
          </cell>
        </row>
        <row r="1161">
          <cell r="B1161" t="str">
            <v>NIP_N_OBEL_ELA_N01_F</v>
          </cell>
          <cell r="C1161" t="str">
            <v>Feasible</v>
          </cell>
          <cell r="D1161" t="str">
            <v>ELA</v>
          </cell>
          <cell r="E1161" t="str">
            <v>OBEL</v>
          </cell>
          <cell r="F1161" t="str">
            <v>OBELE1_FS</v>
          </cell>
          <cell r="G1161" t="str">
            <v>NIP_BP06_NFA</v>
          </cell>
          <cell r="H1161" t="str">
            <v>NIP_N_OBEL_ELA_N01</v>
          </cell>
          <cell r="I1161" t="str">
            <v>Ranked IN</v>
          </cell>
          <cell r="J1161" t="str">
            <v>1. NFA</v>
          </cell>
          <cell r="K1161" t="str">
            <v>1. NFA</v>
          </cell>
        </row>
        <row r="1162">
          <cell r="B1162" t="str">
            <v>NIP_N_OBEN_WLA_G01_F</v>
          </cell>
          <cell r="C1162" t="str">
            <v>Feasible</v>
          </cell>
          <cell r="D1162" t="str">
            <v>WLA</v>
          </cell>
          <cell r="E1162" t="str">
            <v>OBEN</v>
          </cell>
          <cell r="F1162" t="str">
            <v>NAG PF</v>
          </cell>
          <cell r="G1162" t="e">
            <v>#N/A</v>
          </cell>
          <cell r="H1162" t="str">
            <v>NIP_N_OBEN_WLA_G01</v>
          </cell>
          <cell r="I1162" t="str">
            <v>Ranked IN</v>
          </cell>
          <cell r="J1162" t="str">
            <v>1. NFA</v>
          </cell>
          <cell r="K1162" t="str">
            <v>1. NFA</v>
          </cell>
        </row>
        <row r="1163">
          <cell r="B1163" t="str">
            <v>NIP_N_OBEN_WLA_N01_F</v>
          </cell>
          <cell r="C1163" t="str">
            <v>Feasible</v>
          </cell>
          <cell r="D1163" t="str">
            <v>WLA</v>
          </cell>
          <cell r="E1163" t="str">
            <v>OBEN</v>
          </cell>
          <cell r="F1163" t="str">
            <v>OBEN1_FS</v>
          </cell>
          <cell r="G1163" t="str">
            <v>NIP_BP06_NFA</v>
          </cell>
          <cell r="H1163" t="str">
            <v>NIP_N_OBEN_WLA_N01</v>
          </cell>
          <cell r="I1163" t="str">
            <v>Ranked IN</v>
          </cell>
          <cell r="J1163" t="str">
            <v>1. NFA</v>
          </cell>
          <cell r="K1163" t="str">
            <v>1. NFA</v>
          </cell>
        </row>
        <row r="1164">
          <cell r="B1164" t="str">
            <v>NIP_N_OBGN_ELA_G01_F</v>
          </cell>
          <cell r="C1164" t="str">
            <v>Feasible</v>
          </cell>
          <cell r="D1164" t="str">
            <v>ELA</v>
          </cell>
          <cell r="E1164" t="str">
            <v>OBGN</v>
          </cell>
          <cell r="F1164" t="str">
            <v>NAG PF</v>
          </cell>
          <cell r="G1164" t="e">
            <v>#N/A</v>
          </cell>
          <cell r="H1164" t="str">
            <v>NIP_N_OBGN_ELA_G01</v>
          </cell>
          <cell r="I1164" t="str">
            <v>Ranked IN</v>
          </cell>
          <cell r="J1164" t="str">
            <v>1. NFA</v>
          </cell>
          <cell r="K1164" t="str">
            <v>1. NFA</v>
          </cell>
        </row>
        <row r="1165">
          <cell r="B1165" t="str">
            <v>NIP_N_OBGN_ELA_N01_F</v>
          </cell>
          <cell r="C1165" t="str">
            <v>Feasible</v>
          </cell>
          <cell r="D1165" t="str">
            <v>ELA</v>
          </cell>
          <cell r="E1165" t="str">
            <v>OBGN</v>
          </cell>
          <cell r="F1165" t="str">
            <v>OBIGBO_NORTH1_FS</v>
          </cell>
          <cell r="G1165" t="str">
            <v>NIP_BP06_NFA</v>
          </cell>
          <cell r="H1165" t="str">
            <v>NIP_N_OBGN_ELA_N01</v>
          </cell>
          <cell r="I1165" t="str">
            <v>Ranked IN</v>
          </cell>
          <cell r="J1165" t="str">
            <v>1. NFA</v>
          </cell>
          <cell r="K1165" t="str">
            <v>1. NFA</v>
          </cell>
        </row>
        <row r="1166">
          <cell r="B1166" t="str">
            <v>NIP_N_ODEC_EWS_N01_F</v>
          </cell>
          <cell r="C1166" t="str">
            <v>Feasible</v>
          </cell>
          <cell r="D1166" t="str">
            <v>EWS</v>
          </cell>
          <cell r="E1166" t="str">
            <v>ODEC</v>
          </cell>
          <cell r="F1166" t="str">
            <v>ODEAMA_CREEK1_FS</v>
          </cell>
          <cell r="G1166" t="str">
            <v>NIP_BP06_NFA</v>
          </cell>
          <cell r="H1166" t="str">
            <v>NIP_N_ODEC_EWS_N01</v>
          </cell>
          <cell r="I1166" t="str">
            <v>Ranked IN</v>
          </cell>
          <cell r="J1166" t="str">
            <v>1. NFA</v>
          </cell>
          <cell r="K1166" t="str">
            <v>1. NFA</v>
          </cell>
        </row>
        <row r="1167">
          <cell r="B1167" t="str">
            <v>NIP_N_ODID_WNS_N01_F</v>
          </cell>
          <cell r="C1167" t="str">
            <v>Feasible</v>
          </cell>
          <cell r="D1167" t="str">
            <v>WNS</v>
          </cell>
          <cell r="E1167" t="str">
            <v>ODID</v>
          </cell>
          <cell r="F1167" t="str">
            <v>ODIDI1_FS</v>
          </cell>
          <cell r="G1167" t="str">
            <v>NIP_BP06_NFA</v>
          </cell>
          <cell r="H1167" t="str">
            <v>NIP_N_ODID_WNS_N01</v>
          </cell>
          <cell r="I1167" t="str">
            <v>Ranked IN</v>
          </cell>
          <cell r="J1167" t="str">
            <v>1. NFA</v>
          </cell>
          <cell r="K1167" t="str">
            <v>1. NFA</v>
          </cell>
        </row>
        <row r="1168">
          <cell r="B1168" t="str">
            <v>NIP_N_ODID_WNS_N02_F</v>
          </cell>
          <cell r="C1168" t="str">
            <v>Feasible</v>
          </cell>
          <cell r="D1168" t="str">
            <v>WNS</v>
          </cell>
          <cell r="E1168" t="str">
            <v>ODID</v>
          </cell>
          <cell r="F1168" t="str">
            <v>ODIDI2_FS</v>
          </cell>
          <cell r="G1168" t="str">
            <v>NIP_BP06_NFA</v>
          </cell>
          <cell r="H1168" t="str">
            <v>NIP_N_ODID_WNS_N02</v>
          </cell>
          <cell r="I1168" t="str">
            <v>Ranked IN</v>
          </cell>
          <cell r="J1168" t="str">
            <v>1. NFA</v>
          </cell>
          <cell r="K1168" t="str">
            <v>1. NFA</v>
          </cell>
        </row>
        <row r="1169">
          <cell r="B1169" t="str">
            <v>NIP_N_OGBO_WSS_N01_F</v>
          </cell>
          <cell r="C1169" t="str">
            <v>Feasible</v>
          </cell>
          <cell r="D1169" t="str">
            <v>WSS</v>
          </cell>
          <cell r="E1169" t="str">
            <v>OGBO</v>
          </cell>
          <cell r="F1169" t="str">
            <v>OGBOTOBO1_FS</v>
          </cell>
          <cell r="G1169" t="str">
            <v>NIP_BP06_NFA</v>
          </cell>
          <cell r="H1169" t="str">
            <v>NIP_N_OGBO_WSS_N01</v>
          </cell>
          <cell r="I1169" t="str">
            <v>Ranked IN</v>
          </cell>
          <cell r="J1169" t="str">
            <v>1. NFA</v>
          </cell>
          <cell r="K1169" t="str">
            <v>1. NFA</v>
          </cell>
        </row>
        <row r="1170">
          <cell r="B1170" t="str">
            <v>NIP_N_OGIN_WLA_N01_F</v>
          </cell>
          <cell r="C1170" t="str">
            <v>Feasible</v>
          </cell>
          <cell r="D1170" t="str">
            <v>WLA</v>
          </cell>
          <cell r="E1170" t="str">
            <v>OGIN</v>
          </cell>
          <cell r="F1170" t="str">
            <v>OGINI1_FS</v>
          </cell>
          <cell r="G1170" t="str">
            <v>NIP_BP06_NFA</v>
          </cell>
          <cell r="H1170" t="str">
            <v>NIP_N_OGIN_WLA_N01</v>
          </cell>
          <cell r="I1170" t="str">
            <v>Ranked IN</v>
          </cell>
          <cell r="J1170" t="str">
            <v>1. NFA</v>
          </cell>
          <cell r="K1170" t="str">
            <v>1. NFA</v>
          </cell>
        </row>
        <row r="1171">
          <cell r="B1171" t="str">
            <v>NIP_N_OGUT_ELA_N01_F</v>
          </cell>
          <cell r="C1171" t="str">
            <v>Feasible</v>
          </cell>
          <cell r="D1171" t="str">
            <v>ELA</v>
          </cell>
          <cell r="E1171" t="str">
            <v>OGUT</v>
          </cell>
          <cell r="F1171" t="str">
            <v>OGUTA1_FS</v>
          </cell>
          <cell r="G1171" t="str">
            <v>NIP_BP06_NFA</v>
          </cell>
          <cell r="H1171" t="str">
            <v>NIP_N_OGUT_ELA_N01</v>
          </cell>
          <cell r="I1171" t="str">
            <v>Ranked IN</v>
          </cell>
          <cell r="J1171" t="str">
            <v>1. NFA</v>
          </cell>
          <cell r="K1171" t="str">
            <v>1. NFA</v>
          </cell>
        </row>
        <row r="1172">
          <cell r="B1172" t="str">
            <v>NIP_N_OLOM_WLA_N01_F</v>
          </cell>
          <cell r="C1172" t="str">
            <v>Feasible</v>
          </cell>
          <cell r="D1172" t="str">
            <v>WLA</v>
          </cell>
          <cell r="E1172" t="str">
            <v>OLOM</v>
          </cell>
          <cell r="F1172" t="str">
            <v>OLOMORO1_FS</v>
          </cell>
          <cell r="G1172" t="str">
            <v>NIP_BP06_NFA</v>
          </cell>
          <cell r="H1172" t="str">
            <v>NIP_N_OLOM_WLA_N01</v>
          </cell>
          <cell r="I1172" t="str">
            <v>Ranked IN</v>
          </cell>
          <cell r="J1172" t="str">
            <v>1. NFA</v>
          </cell>
          <cell r="K1172" t="str">
            <v>1. NFA</v>
          </cell>
        </row>
        <row r="1173">
          <cell r="B1173" t="str">
            <v>NIP_N_OPNO_WSS_N01_F</v>
          </cell>
          <cell r="C1173" t="str">
            <v>Feasible</v>
          </cell>
          <cell r="D1173" t="str">
            <v>WSS</v>
          </cell>
          <cell r="E1173" t="str">
            <v>OPNO</v>
          </cell>
          <cell r="F1173" t="str">
            <v>OPUKUSHI1_FS</v>
          </cell>
          <cell r="G1173" t="str">
            <v>NIP_BP06_NFA</v>
          </cell>
          <cell r="H1173" t="str">
            <v>NIP_N_OPNO_WSS_N01</v>
          </cell>
          <cell r="I1173" t="str">
            <v>Ranked IN</v>
          </cell>
          <cell r="J1173" t="str">
            <v>1. NFA</v>
          </cell>
          <cell r="K1173" t="str">
            <v>1. NFA</v>
          </cell>
        </row>
        <row r="1174">
          <cell r="B1174" t="str">
            <v>NIP_N_OPOM_WSS_N01_F</v>
          </cell>
          <cell r="C1174" t="str">
            <v>Feasible</v>
          </cell>
          <cell r="D1174" t="str">
            <v>WSS</v>
          </cell>
          <cell r="E1174" t="str">
            <v>OPOM</v>
          </cell>
          <cell r="F1174" t="str">
            <v>BENISEDE1_FS</v>
          </cell>
          <cell r="G1174" t="str">
            <v>NIP_BP06_NFA</v>
          </cell>
          <cell r="H1174" t="str">
            <v>NIP_N_OPOM_WSS_N01</v>
          </cell>
          <cell r="I1174" t="str">
            <v>Ranked IN</v>
          </cell>
          <cell r="J1174" t="str">
            <v>1. NFA</v>
          </cell>
          <cell r="K1174" t="str">
            <v>1. NFA</v>
          </cell>
        </row>
        <row r="1175">
          <cell r="B1175" t="str">
            <v>NIP_N_OPUA_WNS_N01_F</v>
          </cell>
          <cell r="C1175" t="str">
            <v>Feasible</v>
          </cell>
          <cell r="D1175" t="str">
            <v>WNS</v>
          </cell>
          <cell r="E1175" t="str">
            <v>OPUA</v>
          </cell>
          <cell r="F1175" t="str">
            <v>OPUAMA1_FS</v>
          </cell>
          <cell r="G1175" t="str">
            <v>NIP_BP06_NFA</v>
          </cell>
          <cell r="H1175" t="str">
            <v>NIP_N_OPUA_WNS_N01</v>
          </cell>
          <cell r="I1175" t="str">
            <v>Ranked IN</v>
          </cell>
          <cell r="J1175" t="str">
            <v>1. NFA</v>
          </cell>
          <cell r="K1175" t="str">
            <v>1. NFA</v>
          </cell>
        </row>
        <row r="1176">
          <cell r="B1176" t="str">
            <v>NIP_N_OPUK_WSS_N01_F</v>
          </cell>
          <cell r="C1176" t="str">
            <v>Feasible</v>
          </cell>
          <cell r="D1176" t="str">
            <v>WSS</v>
          </cell>
          <cell r="E1176" t="str">
            <v>OPUK</v>
          </cell>
          <cell r="F1176" t="str">
            <v>OPUKUSHI1_FS</v>
          </cell>
          <cell r="G1176" t="str">
            <v>NIP_BP06_NFA</v>
          </cell>
          <cell r="H1176" t="str">
            <v>NIP_N_OPUK_WSS_N01</v>
          </cell>
          <cell r="I1176" t="str">
            <v>Ranked IN</v>
          </cell>
          <cell r="J1176" t="str">
            <v>1. NFA</v>
          </cell>
          <cell r="K1176" t="str">
            <v>1. NFA</v>
          </cell>
        </row>
        <row r="1177">
          <cell r="B1177" t="str">
            <v>NIP_N_ORNI_WLA_N01_F</v>
          </cell>
          <cell r="C1177" t="str">
            <v>Feasible</v>
          </cell>
          <cell r="D1177" t="str">
            <v>WLA</v>
          </cell>
          <cell r="E1177" t="str">
            <v>ORNI</v>
          </cell>
          <cell r="F1177" t="str">
            <v>ORONI1_FS</v>
          </cell>
          <cell r="G1177" t="str">
            <v>NIP_BP06_NFA</v>
          </cell>
          <cell r="H1177" t="str">
            <v>NIP_N_ORNI_WLA_N01</v>
          </cell>
          <cell r="I1177" t="str">
            <v>Ranked IN</v>
          </cell>
          <cell r="J1177" t="str">
            <v>1. NFA</v>
          </cell>
          <cell r="K1177" t="str">
            <v>1. NFA</v>
          </cell>
        </row>
        <row r="1178">
          <cell r="B1178" t="str">
            <v>NIP_N_ORUB_EES_N01_F</v>
          </cell>
          <cell r="C1178" t="str">
            <v>Feasible</v>
          </cell>
          <cell r="D1178" t="str">
            <v>EES</v>
          </cell>
          <cell r="E1178" t="str">
            <v>ORUB</v>
          </cell>
          <cell r="F1178" t="str">
            <v>ORUBIRI1_FS</v>
          </cell>
          <cell r="G1178" t="str">
            <v>NIP_BP06_NFA</v>
          </cell>
          <cell r="H1178" t="str">
            <v>NIP_N_ORUB_EES_N01</v>
          </cell>
          <cell r="I1178" t="str">
            <v>Ranked IN</v>
          </cell>
          <cell r="J1178" t="str">
            <v>1. NFA</v>
          </cell>
          <cell r="K1178" t="str">
            <v>1. NFA</v>
          </cell>
        </row>
        <row r="1179">
          <cell r="B1179" t="str">
            <v>NIP_N_OTAM_ELA_N01_F</v>
          </cell>
          <cell r="C1179" t="str">
            <v>Feasible</v>
          </cell>
          <cell r="D1179" t="str">
            <v>ELA</v>
          </cell>
          <cell r="E1179" t="str">
            <v>OTAM</v>
          </cell>
          <cell r="F1179" t="str">
            <v>UMUECHEM1_FS</v>
          </cell>
          <cell r="G1179" t="str">
            <v>NIP_BP06_NFA</v>
          </cell>
          <cell r="H1179" t="str">
            <v>NIP_N_OTAM_ELA_N01</v>
          </cell>
          <cell r="I1179" t="str">
            <v>Ranked IN</v>
          </cell>
          <cell r="J1179" t="str">
            <v>1. NFA</v>
          </cell>
          <cell r="K1179" t="str">
            <v>1. NFA</v>
          </cell>
        </row>
        <row r="1180">
          <cell r="B1180" t="str">
            <v>NIP_N_OTUM_WNS_N01_F</v>
          </cell>
          <cell r="C1180" t="str">
            <v>Feasible</v>
          </cell>
          <cell r="D1180" t="str">
            <v>WNS</v>
          </cell>
          <cell r="E1180" t="str">
            <v>OTUM</v>
          </cell>
          <cell r="F1180" t="str">
            <v>SAGHARA1_FS</v>
          </cell>
          <cell r="G1180" t="str">
            <v>NIP_BP06_NFA</v>
          </cell>
          <cell r="H1180" t="str">
            <v>NIP_N_OTUM_WNS_N01</v>
          </cell>
          <cell r="I1180" t="str">
            <v>Ranked IN</v>
          </cell>
          <cell r="J1180" t="str">
            <v>1. NFA</v>
          </cell>
          <cell r="K1180" t="str">
            <v>1. NFA</v>
          </cell>
        </row>
        <row r="1181">
          <cell r="B1181" t="str">
            <v>NIP_N_OTUM_WNS_N02_F</v>
          </cell>
          <cell r="C1181" t="str">
            <v>Feasible</v>
          </cell>
          <cell r="D1181" t="str">
            <v>WNS</v>
          </cell>
          <cell r="E1181" t="str">
            <v>OTUM</v>
          </cell>
          <cell r="F1181" t="str">
            <v>OTUMARA1_FS</v>
          </cell>
          <cell r="G1181" t="str">
            <v>NIP_BP06_NFA</v>
          </cell>
          <cell r="H1181" t="str">
            <v>NIP_N_OTUM_WNS_N02</v>
          </cell>
          <cell r="I1181" t="str">
            <v>Ranked IN</v>
          </cell>
          <cell r="J1181" t="str">
            <v>1. NFA</v>
          </cell>
          <cell r="K1181" t="str">
            <v>1. NFA</v>
          </cell>
        </row>
        <row r="1182">
          <cell r="B1182" t="str">
            <v>NIP_N_OVHO_WLA_N01_F</v>
          </cell>
          <cell r="C1182" t="str">
            <v>Feasible</v>
          </cell>
          <cell r="D1182" t="str">
            <v>WLA</v>
          </cell>
          <cell r="E1182" t="str">
            <v>OVHO</v>
          </cell>
          <cell r="F1182" t="str">
            <v>SAPELE1_FS</v>
          </cell>
          <cell r="G1182" t="str">
            <v>NIP_BP06_NFA</v>
          </cell>
          <cell r="H1182" t="str">
            <v>NIP_N_OVHO_WLA_N01</v>
          </cell>
          <cell r="I1182" t="str">
            <v>Ranked IN</v>
          </cell>
          <cell r="J1182" t="str">
            <v>1. NFA</v>
          </cell>
          <cell r="K1182" t="str">
            <v>1. NFA</v>
          </cell>
        </row>
        <row r="1183">
          <cell r="B1183" t="str">
            <v>NIP_N_OWEH_WLA_N01_F</v>
          </cell>
          <cell r="C1183" t="str">
            <v>Feasible</v>
          </cell>
          <cell r="D1183" t="str">
            <v>WLA</v>
          </cell>
          <cell r="E1183" t="str">
            <v>OWEH</v>
          </cell>
          <cell r="F1183" t="str">
            <v>OWEH1_FS</v>
          </cell>
          <cell r="G1183" t="str">
            <v>NIP_BP06_NFA</v>
          </cell>
          <cell r="H1183" t="str">
            <v>NIP_N_OWEH_WLA_N01</v>
          </cell>
          <cell r="I1183" t="str">
            <v>Ranked IN</v>
          </cell>
          <cell r="J1183" t="str">
            <v>1. NFA</v>
          </cell>
          <cell r="K1183" t="str">
            <v>1. NFA</v>
          </cell>
        </row>
        <row r="1184">
          <cell r="B1184" t="str">
            <v>NIP_N_RUMU_ELA_N01_F</v>
          </cell>
          <cell r="C1184" t="str">
            <v>Feasible</v>
          </cell>
          <cell r="D1184" t="str">
            <v>ELA</v>
          </cell>
          <cell r="E1184" t="str">
            <v>RUMU</v>
          </cell>
          <cell r="F1184" t="str">
            <v>RUMUEKPE1_FS</v>
          </cell>
          <cell r="G1184" t="str">
            <v>NIP_BP06_NFA</v>
          </cell>
          <cell r="H1184" t="str">
            <v>NIP_N_RUMU_ELA_N01</v>
          </cell>
          <cell r="I1184" t="str">
            <v>Ranked IN</v>
          </cell>
          <cell r="J1184" t="str">
            <v>1. NFA</v>
          </cell>
          <cell r="K1184" t="str">
            <v>1. NFA</v>
          </cell>
        </row>
        <row r="1185">
          <cell r="B1185" t="str">
            <v>NIP_N_SAGR_WNS_N01_F</v>
          </cell>
          <cell r="C1185" t="str">
            <v>Feasible</v>
          </cell>
          <cell r="D1185" t="str">
            <v>WNS</v>
          </cell>
          <cell r="E1185" t="str">
            <v>SAGR</v>
          </cell>
          <cell r="F1185" t="str">
            <v>SAGHARA1_FS</v>
          </cell>
          <cell r="G1185" t="str">
            <v>NIP_BP06_NFA</v>
          </cell>
          <cell r="H1185" t="str">
            <v>NIP_N_SAGR_WNS_N01</v>
          </cell>
          <cell r="I1185" t="str">
            <v>Ranked IN</v>
          </cell>
          <cell r="J1185" t="str">
            <v>1. NFA</v>
          </cell>
          <cell r="K1185" t="str">
            <v>1. NFA</v>
          </cell>
        </row>
        <row r="1186">
          <cell r="B1186" t="str">
            <v>NIP_N_SAPL_WLA_G01_F</v>
          </cell>
          <cell r="C1186" t="str">
            <v>Feasible</v>
          </cell>
          <cell r="D1186" t="str">
            <v>WLA</v>
          </cell>
          <cell r="E1186" t="str">
            <v>SAPL</v>
          </cell>
          <cell r="F1186" t="str">
            <v>NAG PF</v>
          </cell>
          <cell r="G1186" t="e">
            <v>#N/A</v>
          </cell>
          <cell r="H1186" t="str">
            <v>NIP_N_SAPL_WLA_G01</v>
          </cell>
          <cell r="I1186" t="str">
            <v>Ranked IN</v>
          </cell>
          <cell r="J1186" t="str">
            <v>1. NFA</v>
          </cell>
          <cell r="K1186" t="str">
            <v>1. NFA</v>
          </cell>
        </row>
        <row r="1187">
          <cell r="B1187" t="str">
            <v>NIP_N_SAPL_WLA_N01_F</v>
          </cell>
          <cell r="C1187" t="str">
            <v>Feasible</v>
          </cell>
          <cell r="D1187" t="str">
            <v>WLA</v>
          </cell>
          <cell r="E1187" t="str">
            <v>SAPL</v>
          </cell>
          <cell r="F1187" t="str">
            <v>SAPELE1_FS</v>
          </cell>
          <cell r="G1187" t="str">
            <v>NIP_BP06_NFA</v>
          </cell>
          <cell r="H1187" t="str">
            <v>NIP_N_SAPL_WLA_N01</v>
          </cell>
          <cell r="I1187" t="str">
            <v>Ranked IN</v>
          </cell>
          <cell r="J1187" t="str">
            <v>1. NFA</v>
          </cell>
          <cell r="K1187" t="str">
            <v>1. NFA</v>
          </cell>
        </row>
        <row r="1188">
          <cell r="B1188" t="str">
            <v>NIP_N_SBAR_EWS_N01_F</v>
          </cell>
          <cell r="C1188" t="str">
            <v>Feasible</v>
          </cell>
          <cell r="D1188" t="str">
            <v>EWS</v>
          </cell>
          <cell r="E1188" t="str">
            <v>SBAR</v>
          </cell>
          <cell r="F1188" t="str">
            <v>SANTA_BARBARA1_FS</v>
          </cell>
          <cell r="G1188" t="str">
            <v>NIP_BP06_NFA</v>
          </cell>
          <cell r="H1188" t="str">
            <v>NIP_N_SBAR_EWS_N01</v>
          </cell>
          <cell r="I1188" t="str">
            <v>Ranked IN</v>
          </cell>
          <cell r="J1188" t="str">
            <v>1. NFA</v>
          </cell>
          <cell r="K1188" t="str">
            <v>1. NFA</v>
          </cell>
        </row>
        <row r="1189">
          <cell r="B1189" t="str">
            <v>NIP_N_SEIB_WSS_N01_F</v>
          </cell>
          <cell r="C1189" t="str">
            <v>Feasible</v>
          </cell>
          <cell r="D1189" t="str">
            <v>WSS</v>
          </cell>
          <cell r="E1189" t="str">
            <v>SEIB</v>
          </cell>
          <cell r="F1189" t="str">
            <v>OPUKUSHI1_FS</v>
          </cell>
          <cell r="G1189" t="str">
            <v>NIP_BP06_NFA</v>
          </cell>
          <cell r="H1189" t="str">
            <v>NIP_N_SEIB_WSS_N01</v>
          </cell>
          <cell r="I1189" t="str">
            <v>Ranked IN</v>
          </cell>
          <cell r="J1189" t="str">
            <v>1. NFA</v>
          </cell>
          <cell r="K1189" t="str">
            <v>1. NFA</v>
          </cell>
        </row>
        <row r="1190">
          <cell r="B1190" t="str">
            <v>NIP_N_SOKU_EWS_G01_F</v>
          </cell>
          <cell r="C1190" t="str">
            <v>Feasible</v>
          </cell>
          <cell r="D1190" t="str">
            <v>EWS</v>
          </cell>
          <cell r="E1190" t="str">
            <v>SOKU</v>
          </cell>
          <cell r="F1190" t="str">
            <v>NAG PF</v>
          </cell>
          <cell r="G1190" t="e">
            <v>#N/A</v>
          </cell>
          <cell r="H1190" t="str">
            <v>NIP_N_SOKU_EWS_G01</v>
          </cell>
          <cell r="I1190" t="str">
            <v>Ranked IN</v>
          </cell>
          <cell r="J1190" t="str">
            <v>1. NFA</v>
          </cell>
          <cell r="K1190" t="str">
            <v>1. NFA</v>
          </cell>
        </row>
        <row r="1191">
          <cell r="B1191" t="str">
            <v>NIP_N_SOKU_EWS_N01_F</v>
          </cell>
          <cell r="C1191" t="str">
            <v>Feasible</v>
          </cell>
          <cell r="D1191" t="str">
            <v>EWS</v>
          </cell>
          <cell r="E1191" t="str">
            <v>SOKU</v>
          </cell>
          <cell r="F1191" t="str">
            <v>SOKU1_FS</v>
          </cell>
          <cell r="G1191" t="str">
            <v>NIP_BP06_NFA</v>
          </cell>
          <cell r="H1191" t="str">
            <v>NIP_N_SOKU_EWS_N01</v>
          </cell>
          <cell r="I1191" t="str">
            <v>Ranked IN</v>
          </cell>
          <cell r="J1191" t="str">
            <v>1. NFA</v>
          </cell>
          <cell r="K1191" t="str">
            <v>1. NFA</v>
          </cell>
        </row>
        <row r="1192">
          <cell r="B1192" t="str">
            <v>NIP_N_TUNU_WSS_N01_F</v>
          </cell>
          <cell r="C1192" t="str">
            <v>Feasible</v>
          </cell>
          <cell r="D1192" t="str">
            <v>WSS</v>
          </cell>
          <cell r="E1192" t="str">
            <v>TUNU</v>
          </cell>
          <cell r="F1192" t="str">
            <v>TUNU1_FS</v>
          </cell>
          <cell r="G1192" t="str">
            <v>NIP_BP06_NFA</v>
          </cell>
          <cell r="H1192" t="str">
            <v>NIP_N_TUNU_WSS_N01</v>
          </cell>
          <cell r="I1192" t="str">
            <v>Ranked IN</v>
          </cell>
          <cell r="J1192" t="str">
            <v>1. NFA</v>
          </cell>
          <cell r="K1192" t="str">
            <v>1. NFA</v>
          </cell>
        </row>
        <row r="1193">
          <cell r="B1193" t="str">
            <v>NIP_N_UBEF_WNS_N01_F</v>
          </cell>
          <cell r="C1193" t="str">
            <v>Feasible</v>
          </cell>
          <cell r="D1193" t="str">
            <v>WNS</v>
          </cell>
          <cell r="E1193" t="str">
            <v>UBEF</v>
          </cell>
          <cell r="F1193" t="str">
            <v>ODIDI2_FS</v>
          </cell>
          <cell r="G1193" t="str">
            <v>NIP_BP06_NFA</v>
          </cell>
          <cell r="H1193" t="str">
            <v>NIP_N_UBEF_WNS_N01</v>
          </cell>
          <cell r="I1193" t="str">
            <v>Ranked IN</v>
          </cell>
          <cell r="J1193" t="str">
            <v>1. NFA</v>
          </cell>
          <cell r="K1193" t="str">
            <v>1. NFA</v>
          </cell>
        </row>
        <row r="1194">
          <cell r="B1194" t="str">
            <v>NIP_N_UBIE_ELA_N01_F</v>
          </cell>
          <cell r="C1194" t="str">
            <v>Feasible</v>
          </cell>
          <cell r="D1194" t="str">
            <v>ELA</v>
          </cell>
          <cell r="E1194" t="str">
            <v>UBIE</v>
          </cell>
          <cell r="F1194" t="str">
            <v>UBIE1_FS</v>
          </cell>
          <cell r="G1194" t="str">
            <v>NIP_BP06_NFA</v>
          </cell>
          <cell r="H1194" t="str">
            <v>NIP_N_UBIE_ELA_N01</v>
          </cell>
          <cell r="I1194" t="str">
            <v>Ranked IN</v>
          </cell>
          <cell r="J1194" t="str">
            <v>1. NFA</v>
          </cell>
          <cell r="K1194" t="str">
            <v>1. NFA</v>
          </cell>
        </row>
        <row r="1195">
          <cell r="B1195" t="str">
            <v>NIP_N_UGAD_ELA_N01_F</v>
          </cell>
          <cell r="C1195" t="str">
            <v>Feasible</v>
          </cell>
          <cell r="D1195" t="str">
            <v>ELA</v>
          </cell>
          <cell r="E1195" t="str">
            <v>UGAD</v>
          </cell>
          <cell r="F1195" t="str">
            <v>EGBEMA_WEST1_FS</v>
          </cell>
          <cell r="G1195" t="str">
            <v>NIP_BP06_NFA</v>
          </cell>
          <cell r="H1195" t="str">
            <v>NIP_N_UGAD_ELA_N01</v>
          </cell>
          <cell r="I1195" t="str">
            <v>Ranked IN</v>
          </cell>
          <cell r="J1195" t="str">
            <v>1. NFA</v>
          </cell>
          <cell r="K1195" t="str">
            <v>1. NFA</v>
          </cell>
        </row>
        <row r="1196">
          <cell r="B1196" t="str">
            <v>NIP_N_UGHE_WLA_G01_F</v>
          </cell>
          <cell r="C1196" t="str">
            <v>Feasible</v>
          </cell>
          <cell r="D1196" t="str">
            <v>WLA</v>
          </cell>
          <cell r="E1196" t="str">
            <v>UGHE</v>
          </cell>
          <cell r="F1196" t="str">
            <v>NAG PF</v>
          </cell>
          <cell r="G1196" t="e">
            <v>#N/A</v>
          </cell>
          <cell r="H1196" t="str">
            <v>NIP_N_UGHE_WLA_G01</v>
          </cell>
          <cell r="I1196" t="str">
            <v>Ranked IN</v>
          </cell>
          <cell r="J1196" t="str">
            <v>1. NFA</v>
          </cell>
          <cell r="K1196" t="str">
            <v>1. NFA</v>
          </cell>
        </row>
        <row r="1197">
          <cell r="B1197" t="str">
            <v>NIP_N_UGHE_WLA_N01_F</v>
          </cell>
          <cell r="C1197" t="str">
            <v>Feasible</v>
          </cell>
          <cell r="D1197" t="str">
            <v>WLA</v>
          </cell>
          <cell r="E1197" t="str">
            <v>UGHE</v>
          </cell>
          <cell r="F1197" t="str">
            <v>UGHELLI_EAST1_FS</v>
          </cell>
          <cell r="G1197" t="str">
            <v>NIP_BP06_NFA</v>
          </cell>
          <cell r="H1197" t="str">
            <v>NIP_N_UGHE_WLA_N01</v>
          </cell>
          <cell r="I1197" t="str">
            <v>Ranked IN</v>
          </cell>
          <cell r="J1197" t="str">
            <v>1. NFA</v>
          </cell>
          <cell r="K1197" t="str">
            <v>1. NFA</v>
          </cell>
        </row>
        <row r="1198">
          <cell r="B1198" t="str">
            <v>NIP_N_UGHW_WLA_N01_F</v>
          </cell>
          <cell r="C1198" t="str">
            <v>Feasible</v>
          </cell>
          <cell r="D1198" t="str">
            <v>WLA</v>
          </cell>
          <cell r="E1198" t="str">
            <v>UGHW</v>
          </cell>
          <cell r="F1198" t="str">
            <v>UGHELLI_WEST1_FS</v>
          </cell>
          <cell r="G1198" t="str">
            <v>NIP_BP06_NFA</v>
          </cell>
          <cell r="H1198" t="str">
            <v>NIP_N_UGHW_WLA_N01</v>
          </cell>
          <cell r="I1198" t="str">
            <v>Ranked IN</v>
          </cell>
          <cell r="J1198" t="str">
            <v>1. NFA</v>
          </cell>
          <cell r="K1198" t="str">
            <v>1. NFA</v>
          </cell>
        </row>
        <row r="1199">
          <cell r="B1199" t="str">
            <v>NIP_N_UMUE_ELA_N01_F</v>
          </cell>
          <cell r="C1199" t="str">
            <v>Feasible</v>
          </cell>
          <cell r="D1199" t="str">
            <v>ELA</v>
          </cell>
          <cell r="E1199" t="str">
            <v>UMUE</v>
          </cell>
          <cell r="F1199" t="str">
            <v>UMUECHEM1_FS</v>
          </cell>
          <cell r="G1199" t="str">
            <v>NIP_BP06_NFA</v>
          </cell>
          <cell r="H1199" t="str">
            <v>NIP_N_UMUE_ELA_N01</v>
          </cell>
          <cell r="I1199" t="str">
            <v>Ranked IN</v>
          </cell>
          <cell r="J1199" t="str">
            <v>1. NFA</v>
          </cell>
          <cell r="K1199" t="str">
            <v>1. NFA</v>
          </cell>
        </row>
        <row r="1200">
          <cell r="B1200" t="str">
            <v>NIP_N_UTOR_WLA_G01_F</v>
          </cell>
          <cell r="C1200" t="str">
            <v>Feasible</v>
          </cell>
          <cell r="D1200" t="str">
            <v>WLA</v>
          </cell>
          <cell r="E1200" t="str">
            <v>UTOR</v>
          </cell>
          <cell r="F1200" t="str">
            <v>NAG PF</v>
          </cell>
          <cell r="G1200" t="e">
            <v>#N/A</v>
          </cell>
          <cell r="H1200" t="str">
            <v>NIP_N_UTOR_WLA_G01</v>
          </cell>
          <cell r="I1200" t="str">
            <v>Ranked IN</v>
          </cell>
          <cell r="J1200" t="str">
            <v>1. NFA</v>
          </cell>
          <cell r="K1200" t="str">
            <v>1. NFA</v>
          </cell>
        </row>
        <row r="1201">
          <cell r="B1201" t="str">
            <v>NIP_N_UTOR_WLA_N01_F</v>
          </cell>
          <cell r="C1201" t="str">
            <v>Feasible</v>
          </cell>
          <cell r="D1201" t="str">
            <v>WLA</v>
          </cell>
          <cell r="E1201" t="str">
            <v>UTOR</v>
          </cell>
          <cell r="F1201" t="str">
            <v>UTOROGU1_FS</v>
          </cell>
          <cell r="G1201" t="str">
            <v>NIP_BP06_NFA</v>
          </cell>
          <cell r="H1201" t="str">
            <v>NIP_N_UTOR_WLA_N01</v>
          </cell>
          <cell r="I1201" t="str">
            <v>Ranked IN</v>
          </cell>
          <cell r="J1201" t="str">
            <v>1. NFA</v>
          </cell>
          <cell r="K1201" t="str">
            <v>1. NFA</v>
          </cell>
        </row>
        <row r="1202">
          <cell r="B1202" t="str">
            <v>NIP_N_UZRE_WLA_N01_F</v>
          </cell>
          <cell r="C1202" t="str">
            <v>Feasible</v>
          </cell>
          <cell r="D1202" t="str">
            <v>WLA</v>
          </cell>
          <cell r="E1202" t="str">
            <v>UZRE</v>
          </cell>
          <cell r="F1202" t="str">
            <v>UZERE_EAST1_FS</v>
          </cell>
          <cell r="G1202" t="str">
            <v>NIP_BP06_NFA</v>
          </cell>
          <cell r="H1202" t="str">
            <v>NIP_N_UZRE_WLA_N01</v>
          </cell>
          <cell r="I1202" t="str">
            <v>Ranked IN</v>
          </cell>
          <cell r="J1202" t="str">
            <v>1. NFA</v>
          </cell>
          <cell r="K1202" t="str">
            <v>1. NFA</v>
          </cell>
        </row>
        <row r="1203">
          <cell r="B1203" t="str">
            <v>NIP_N_UZRW_WLA_N01_F</v>
          </cell>
          <cell r="C1203" t="str">
            <v>Feasible</v>
          </cell>
          <cell r="D1203" t="str">
            <v>WLA</v>
          </cell>
          <cell r="E1203" t="str">
            <v>UZRW</v>
          </cell>
          <cell r="F1203" t="str">
            <v>UZERE_EAST1_FS</v>
          </cell>
          <cell r="G1203" t="str">
            <v>NIP_BP06_NFA</v>
          </cell>
          <cell r="H1203" t="str">
            <v>NIP_N_UZRW_WLA_N01</v>
          </cell>
          <cell r="I1203" t="str">
            <v>Ranked IN</v>
          </cell>
          <cell r="J1203" t="str">
            <v>1. NFA</v>
          </cell>
          <cell r="K1203" t="str">
            <v>1. NFA</v>
          </cell>
        </row>
        <row r="1204">
          <cell r="B1204" t="str">
            <v>NIP_O_OpexCream_F</v>
          </cell>
          <cell r="C1204" t="str">
            <v>Feasible</v>
          </cell>
          <cell r="D1204" t="str">
            <v>Corporate</v>
          </cell>
          <cell r="E1204" t="str">
            <v>OPEX</v>
          </cell>
          <cell r="F1204" t="str">
            <v>DNR Prod Facilty</v>
          </cell>
          <cell r="G1204" t="str">
            <v>Corporate OPEX</v>
          </cell>
          <cell r="H1204" t="str">
            <v>NIP_O_OpexCream</v>
          </cell>
          <cell r="I1204" t="str">
            <v>Ranked IN</v>
          </cell>
          <cell r="J1204" t="str">
            <v>1. NFA</v>
          </cell>
          <cell r="K1204" t="str">
            <v>OPEX</v>
          </cell>
        </row>
        <row r="1205">
          <cell r="B1205" t="str">
            <v>NIP_O_OpexCreamKH_F</v>
          </cell>
          <cell r="C1205" t="str">
            <v>Feasible</v>
          </cell>
          <cell r="D1205" t="str">
            <v>Corporate</v>
          </cell>
          <cell r="E1205" t="str">
            <v>OPEX</v>
          </cell>
          <cell r="F1205" t="str">
            <v>DNR Prod Facilty</v>
          </cell>
          <cell r="G1205" t="str">
            <v>Corporate OPEX</v>
          </cell>
          <cell r="H1205" t="str">
            <v>NIP_O_OpexCreamKH</v>
          </cell>
          <cell r="I1205" t="str">
            <v>Ranked IN</v>
          </cell>
          <cell r="J1205" t="str">
            <v>1. NFA</v>
          </cell>
          <cell r="K1205" t="str">
            <v>OPEX</v>
          </cell>
        </row>
        <row r="1206">
          <cell r="B1206" t="str">
            <v>NIP_Z_ADIB_ELA_G01_F</v>
          </cell>
          <cell r="C1206" t="str">
            <v>Feasible</v>
          </cell>
          <cell r="D1206" t="str">
            <v>ELA</v>
          </cell>
          <cell r="E1206" t="str">
            <v>ADIB</v>
          </cell>
          <cell r="F1206" t="str">
            <v>NAG PF</v>
          </cell>
          <cell r="G1206" t="e">
            <v>#N/A</v>
          </cell>
          <cell r="H1206" t="str">
            <v>NIP_Z_ADIB_ELA_G01</v>
          </cell>
          <cell r="I1206" t="str">
            <v>Ranked IN</v>
          </cell>
          <cell r="J1206" t="str">
            <v>6. New gas (NLNG)</v>
          </cell>
          <cell r="K1206" t="str">
            <v>3. New Oil</v>
          </cell>
        </row>
        <row r="1207">
          <cell r="B1207" t="str">
            <v>NIP_Z_AGBD_ELA_D01_F</v>
          </cell>
          <cell r="C1207" t="str">
            <v>Feasible</v>
          </cell>
          <cell r="D1207" t="str">
            <v>ELA</v>
          </cell>
          <cell r="E1207" t="str">
            <v>AGBD</v>
          </cell>
          <cell r="F1207" t="str">
            <v>AGBADA2_FS</v>
          </cell>
          <cell r="G1207" t="str">
            <v>NIP_BP06_Agbada FOD</v>
          </cell>
          <cell r="H1207" t="str">
            <v>NIP_Z_AGBD_ELA_D01</v>
          </cell>
          <cell r="I1207" t="str">
            <v>Ranked IN</v>
          </cell>
          <cell r="J1207" t="str">
            <v>4. Oil Pre-FID</v>
          </cell>
          <cell r="K1207" t="str">
            <v>3. New Oil</v>
          </cell>
        </row>
        <row r="1208">
          <cell r="B1208" t="str">
            <v>NIP_Z_AHIA_ELA_G01_F</v>
          </cell>
          <cell r="C1208" t="str">
            <v>Feasible</v>
          </cell>
          <cell r="D1208" t="str">
            <v>ELA</v>
          </cell>
          <cell r="E1208" t="str">
            <v>AHIA</v>
          </cell>
          <cell r="F1208" t="str">
            <v>NAG PF</v>
          </cell>
          <cell r="G1208" t="e">
            <v>#N/A</v>
          </cell>
          <cell r="H1208" t="str">
            <v>NIP_Z_AHIA_ELA_G01</v>
          </cell>
          <cell r="I1208" t="str">
            <v>Ranked IN</v>
          </cell>
          <cell r="J1208" t="str">
            <v>6. New gas (NLNG)</v>
          </cell>
          <cell r="K1208" t="str">
            <v>3. New Oil</v>
          </cell>
        </row>
        <row r="1209">
          <cell r="B1209" t="str">
            <v>NIP_Z_ASSN_ELA_G01_F</v>
          </cell>
          <cell r="C1209" t="str">
            <v>Feasible</v>
          </cell>
          <cell r="D1209" t="str">
            <v>ELA</v>
          </cell>
          <cell r="E1209" t="str">
            <v>ASSN</v>
          </cell>
          <cell r="F1209" t="str">
            <v>NAG PF</v>
          </cell>
          <cell r="G1209" t="e">
            <v>#N/A</v>
          </cell>
          <cell r="H1209" t="str">
            <v>NIP_Z_ASSN_ELA_G01</v>
          </cell>
          <cell r="I1209" t="str">
            <v>Ranked IN</v>
          </cell>
          <cell r="J1209" t="str">
            <v>7. New Gas (IPP)</v>
          </cell>
          <cell r="K1209" t="str">
            <v>3. New Oil</v>
          </cell>
        </row>
        <row r="1210">
          <cell r="B1210" t="str">
            <v>NIP_Z_BENE_WNS_D01_F</v>
          </cell>
          <cell r="C1210" t="str">
            <v>Feasible</v>
          </cell>
          <cell r="D1210" t="str">
            <v>WNS</v>
          </cell>
          <cell r="E1210" t="str">
            <v>BENE</v>
          </cell>
          <cell r="F1210" t="str">
            <v>OTUMARA1_FS</v>
          </cell>
          <cell r="G1210" t="str">
            <v>NIP_BP06_Benin Estuary Initial Development</v>
          </cell>
          <cell r="H1210" t="str">
            <v>NIP_Z_BENE_WNS_D01</v>
          </cell>
          <cell r="I1210" t="str">
            <v>Ranked OUT</v>
          </cell>
          <cell r="J1210" t="str">
            <v>4. Oil Pre-FID</v>
          </cell>
          <cell r="K1210" t="str">
            <v>3. New Oil</v>
          </cell>
        </row>
        <row r="1211">
          <cell r="B1211" t="str">
            <v>NIP_Z_EGWA_WNS_G02_F</v>
          </cell>
          <cell r="C1211" t="str">
            <v>Feasible</v>
          </cell>
          <cell r="D1211" t="str">
            <v>WNS</v>
          </cell>
          <cell r="E1211" t="str">
            <v>EGWA</v>
          </cell>
          <cell r="F1211" t="str">
            <v>NAG PF</v>
          </cell>
          <cell r="G1211" t="e">
            <v>#N/A</v>
          </cell>
          <cell r="H1211" t="str">
            <v>NIP_Z_EGWA_WNS_G02</v>
          </cell>
          <cell r="I1211" t="str">
            <v>Ranked IN</v>
          </cell>
          <cell r="J1211" t="str">
            <v>7. New Gas (IPP)</v>
          </cell>
          <cell r="K1211" t="str">
            <v>3. New Oil</v>
          </cell>
        </row>
        <row r="1212">
          <cell r="B1212" t="str">
            <v>NIP_Z_ENWH_ELA_G01_F</v>
          </cell>
          <cell r="C1212" t="str">
            <v>Feasible</v>
          </cell>
          <cell r="D1212" t="str">
            <v>ELA</v>
          </cell>
          <cell r="E1212" t="str">
            <v>ENWH</v>
          </cell>
          <cell r="F1212" t="str">
            <v>NAG PF</v>
          </cell>
          <cell r="G1212" t="e">
            <v>#N/A</v>
          </cell>
          <cell r="H1212" t="str">
            <v>NIP_Z_ENWH_ELA_G01</v>
          </cell>
          <cell r="I1212" t="str">
            <v>Ranked IN</v>
          </cell>
          <cell r="J1212" t="str">
            <v>7. New Gas (IPP)</v>
          </cell>
          <cell r="K1212" t="str">
            <v>3. New Oil</v>
          </cell>
        </row>
        <row r="1213">
          <cell r="B1213" t="str">
            <v>NIP_Z_ETEL_ELA_G01_F</v>
          </cell>
          <cell r="C1213" t="str">
            <v>Feasible</v>
          </cell>
          <cell r="D1213" t="str">
            <v>ELA</v>
          </cell>
          <cell r="E1213" t="str">
            <v>ETEL</v>
          </cell>
          <cell r="F1213" t="str">
            <v>NAG PF</v>
          </cell>
          <cell r="G1213" t="e">
            <v>#N/A</v>
          </cell>
          <cell r="H1213" t="str">
            <v>NIP_Z_ETEL_ELA_G01</v>
          </cell>
          <cell r="I1213" t="str">
            <v>Ranked IN</v>
          </cell>
          <cell r="J1213" t="str">
            <v>6. New gas (NLNG)</v>
          </cell>
          <cell r="K1213" t="str">
            <v>3. New Oil</v>
          </cell>
        </row>
        <row r="1214">
          <cell r="B1214" t="str">
            <v>NIP_Z_GBAR_ELA_G01_F</v>
          </cell>
          <cell r="C1214" t="str">
            <v>Feasible</v>
          </cell>
          <cell r="D1214" t="str">
            <v>ELA</v>
          </cell>
          <cell r="E1214" t="str">
            <v>GBAR</v>
          </cell>
          <cell r="F1214" t="str">
            <v>NAG PF</v>
          </cell>
          <cell r="G1214" t="e">
            <v>#N/A</v>
          </cell>
          <cell r="H1214" t="str">
            <v>NIP_Z_GBAR_ELA_G01</v>
          </cell>
          <cell r="I1214" t="str">
            <v>Ranked IN</v>
          </cell>
          <cell r="J1214" t="str">
            <v>7. New Gas (IPP)</v>
          </cell>
          <cell r="K1214" t="str">
            <v>3. New Oil</v>
          </cell>
        </row>
        <row r="1215">
          <cell r="B1215" t="str">
            <v>NIP_Z_ISIM_ELA_I01_F</v>
          </cell>
          <cell r="C1215" t="str">
            <v>Feasible</v>
          </cell>
          <cell r="D1215" t="str">
            <v>ELA</v>
          </cell>
          <cell r="E1215" t="str">
            <v>ISIM</v>
          </cell>
          <cell r="F1215" t="str">
            <v>ISIMIRI1_FS</v>
          </cell>
          <cell r="G1215" t="str">
            <v>NIP_BP06_AG Solutions-Stranded</v>
          </cell>
          <cell r="H1215" t="str">
            <v>NIP_Z_ISIM_ELA_I01</v>
          </cell>
          <cell r="I1215" t="str">
            <v>Ranked IN</v>
          </cell>
          <cell r="J1215" t="str">
            <v>4. Oil Pre-FID</v>
          </cell>
          <cell r="K1215" t="str">
            <v>3. New Oil</v>
          </cell>
        </row>
        <row r="1216">
          <cell r="B1216" t="str">
            <v>NIP_Z_JONC_WNS_D02_F</v>
          </cell>
          <cell r="C1216" t="str">
            <v>Feasible</v>
          </cell>
          <cell r="D1216" t="str">
            <v>WNS</v>
          </cell>
          <cell r="E1216" t="str">
            <v>JONC</v>
          </cell>
          <cell r="F1216" t="str">
            <v>JONES_CREEK1_FS</v>
          </cell>
          <cell r="G1216" t="str">
            <v>NIP_BP06_Jones Creek FOD</v>
          </cell>
          <cell r="H1216" t="str">
            <v>NIP_Z_JONC_WNS_D02</v>
          </cell>
          <cell r="I1216" t="str">
            <v>Ranked OUT</v>
          </cell>
          <cell r="J1216" t="str">
            <v>4. Oil Pre-FID</v>
          </cell>
          <cell r="K1216" t="str">
            <v>3. New Oil</v>
          </cell>
        </row>
        <row r="1217">
          <cell r="B1217" t="str">
            <v>NIP_Z_JONC_WNS_W01_F</v>
          </cell>
          <cell r="C1217" t="str">
            <v>Feasible</v>
          </cell>
          <cell r="D1217" t="str">
            <v>WNS</v>
          </cell>
          <cell r="E1217" t="str">
            <v>JONC</v>
          </cell>
          <cell r="F1217" t="str">
            <v>JONES_CREEK1_FS</v>
          </cell>
          <cell r="G1217" t="str">
            <v>NIP_BP06_Jones Creek FOD</v>
          </cell>
          <cell r="H1217" t="str">
            <v>NIP_Z_JONC_WNS_W01</v>
          </cell>
          <cell r="I1217" t="str">
            <v>Ranked OUT</v>
          </cell>
          <cell r="J1217" t="str">
            <v>4. Oil Pre-FID</v>
          </cell>
          <cell r="K1217" t="str">
            <v>3. New Oil</v>
          </cell>
        </row>
        <row r="1218">
          <cell r="B1218" t="str">
            <v>NIP_Z_KOCR_ELA_G01_F</v>
          </cell>
          <cell r="C1218" t="str">
            <v>Feasible</v>
          </cell>
          <cell r="D1218" t="str">
            <v>ELA</v>
          </cell>
          <cell r="E1218" t="str">
            <v>KOCR</v>
          </cell>
          <cell r="F1218" t="str">
            <v>NAG PF</v>
          </cell>
          <cell r="G1218" t="e">
            <v>#N/A</v>
          </cell>
          <cell r="H1218" t="str">
            <v>NIP_Z_KOCR_ELA_G01</v>
          </cell>
          <cell r="I1218" t="str">
            <v>Ranked IN</v>
          </cell>
          <cell r="J1218" t="str">
            <v>6. New gas (NLNG)</v>
          </cell>
          <cell r="K1218" t="str">
            <v>3. New Oil</v>
          </cell>
        </row>
        <row r="1219">
          <cell r="B1219" t="str">
            <v>NIP_Z_OBEL_ELA_G01_F</v>
          </cell>
          <cell r="C1219" t="str">
            <v>Feasible</v>
          </cell>
          <cell r="D1219" t="str">
            <v>ELA</v>
          </cell>
          <cell r="E1219" t="str">
            <v>OBEL</v>
          </cell>
          <cell r="F1219" t="str">
            <v>NAG PF</v>
          </cell>
          <cell r="G1219" t="e">
            <v>#N/A</v>
          </cell>
          <cell r="H1219" t="str">
            <v>NIP_Z_OBEL_ELA_G01</v>
          </cell>
          <cell r="I1219" t="str">
            <v>Ranked IN</v>
          </cell>
          <cell r="J1219" t="str">
            <v>6. New gas (NLNG)</v>
          </cell>
          <cell r="K1219" t="str">
            <v>3. New Oil</v>
          </cell>
        </row>
        <row r="1220">
          <cell r="B1220" t="str">
            <v>NIP_Z_OBEL_ELA_I01_F</v>
          </cell>
          <cell r="C1220" t="str">
            <v>Feasible</v>
          </cell>
          <cell r="D1220" t="str">
            <v>ELA</v>
          </cell>
          <cell r="E1220" t="str">
            <v>OBEL</v>
          </cell>
          <cell r="F1220" t="str">
            <v>OBELE1_FS</v>
          </cell>
          <cell r="G1220" t="str">
            <v>NIP_BP06_AG Solutions-Stranded</v>
          </cell>
          <cell r="H1220" t="str">
            <v>NIP_Z_OBEL_ELA_I01</v>
          </cell>
          <cell r="I1220" t="str">
            <v>Ranked IN</v>
          </cell>
          <cell r="J1220" t="str">
            <v>4. Oil Pre-FID</v>
          </cell>
          <cell r="K1220" t="str">
            <v>3. New Oil</v>
          </cell>
        </row>
        <row r="1221">
          <cell r="B1221" t="str">
            <v>NIP_Z_OBEN_WLA_G03_F</v>
          </cell>
          <cell r="C1221" t="str">
            <v>Feasible</v>
          </cell>
          <cell r="D1221" t="str">
            <v>WLA</v>
          </cell>
          <cell r="E1221" t="str">
            <v>OBEN</v>
          </cell>
          <cell r="F1221" t="str">
            <v>NAG PF</v>
          </cell>
          <cell r="G1221" t="e">
            <v>#N/A</v>
          </cell>
          <cell r="H1221" t="str">
            <v>NIP_Z_OBEN_WLA_G03</v>
          </cell>
          <cell r="I1221" t="e">
            <v>#N/A</v>
          </cell>
          <cell r="J1221" t="e">
            <v>#N/A</v>
          </cell>
          <cell r="K1221" t="str">
            <v>3. New Oil</v>
          </cell>
        </row>
        <row r="1222">
          <cell r="B1222" t="str">
            <v>NIP_Z_ODID_WNS_C02_F</v>
          </cell>
          <cell r="C1222" t="str">
            <v>Feasible</v>
          </cell>
          <cell r="D1222" t="str">
            <v>WNS</v>
          </cell>
          <cell r="E1222" t="str">
            <v>ODID</v>
          </cell>
          <cell r="F1222" t="str">
            <v>ODIDI1_FS</v>
          </cell>
          <cell r="G1222" t="str">
            <v>NIP_BP06_Odidi node IOGP</v>
          </cell>
          <cell r="H1222" t="str">
            <v>NIP_Z_ODID_WNS_C02</v>
          </cell>
          <cell r="I1222" t="str">
            <v>Ranked IN</v>
          </cell>
          <cell r="J1222" t="str">
            <v>4. Oil Pre-FID</v>
          </cell>
          <cell r="K1222" t="str">
            <v>3. New Oil</v>
          </cell>
        </row>
        <row r="1223">
          <cell r="B1223" t="str">
            <v>NIP_Z_ODID_WNS_D01_F</v>
          </cell>
          <cell r="C1223" t="str">
            <v>Feasible</v>
          </cell>
          <cell r="D1223" t="str">
            <v>WNS</v>
          </cell>
          <cell r="E1223" t="str">
            <v>ODID</v>
          </cell>
          <cell r="F1223" t="str">
            <v>ODIDI1_FS</v>
          </cell>
          <cell r="G1223" t="str">
            <v>NIP_BP06_Odidi node IOGP</v>
          </cell>
          <cell r="H1223" t="str">
            <v>NIP_Z_ODID_WNS_D01</v>
          </cell>
          <cell r="I1223" t="str">
            <v>Ranked IN</v>
          </cell>
          <cell r="J1223" t="str">
            <v>4. Oil Pre-FID</v>
          </cell>
          <cell r="K1223" t="str">
            <v>3. New Oil</v>
          </cell>
        </row>
        <row r="1224">
          <cell r="B1224" t="str">
            <v>NIP_Z_ODID_WNS_G02_F</v>
          </cell>
          <cell r="C1224" t="str">
            <v>Feasible</v>
          </cell>
          <cell r="D1224" t="str">
            <v>WNS</v>
          </cell>
          <cell r="E1224" t="str">
            <v>ODID</v>
          </cell>
          <cell r="F1224" t="str">
            <v>NAG PF</v>
          </cell>
          <cell r="G1224" t="e">
            <v>#N/A</v>
          </cell>
          <cell r="H1224" t="str">
            <v>NIP_Z_ODID_WNS_G02</v>
          </cell>
          <cell r="I1224" t="str">
            <v>Ranked IN</v>
          </cell>
          <cell r="J1224" t="str">
            <v>7. New Gas (IPP)</v>
          </cell>
          <cell r="K1224" t="str">
            <v>3. New Oil</v>
          </cell>
        </row>
        <row r="1225">
          <cell r="B1225" t="str">
            <v>NIP_Z_ODID_WNS_G03_F</v>
          </cell>
          <cell r="C1225" t="str">
            <v>Feasible</v>
          </cell>
          <cell r="D1225" t="str">
            <v>WNS</v>
          </cell>
          <cell r="E1225" t="str">
            <v>ODID</v>
          </cell>
          <cell r="F1225" t="str">
            <v>NAG PF</v>
          </cell>
          <cell r="G1225" t="e">
            <v>#N/A</v>
          </cell>
          <cell r="H1225" t="str">
            <v>NIP_Z_ODID_WNS_G03</v>
          </cell>
          <cell r="I1225" t="str">
            <v>Ranked IN</v>
          </cell>
          <cell r="J1225" t="str">
            <v>7. New Gas (IPP)</v>
          </cell>
          <cell r="K1225" t="str">
            <v>3. New Oil</v>
          </cell>
        </row>
        <row r="1226">
          <cell r="B1226" t="str">
            <v>NIP_Z_ODID_WNS_G04_F</v>
          </cell>
          <cell r="C1226" t="str">
            <v>Feasible</v>
          </cell>
          <cell r="D1226" t="str">
            <v>WNS</v>
          </cell>
          <cell r="E1226" t="str">
            <v>ODID</v>
          </cell>
          <cell r="F1226" t="str">
            <v>NAG PF</v>
          </cell>
          <cell r="G1226" t="e">
            <v>#N/A</v>
          </cell>
          <cell r="H1226" t="str">
            <v>NIP_Z_ODID_WNS_G04</v>
          </cell>
          <cell r="I1226" t="e">
            <v>#N/A</v>
          </cell>
          <cell r="J1226" t="e">
            <v>#N/A</v>
          </cell>
          <cell r="K1226" t="str">
            <v>3. New Oil</v>
          </cell>
        </row>
        <row r="1227">
          <cell r="B1227" t="str">
            <v>NIP_Z_RUMU_ELA_G01_F</v>
          </cell>
          <cell r="C1227" t="str">
            <v>Feasible</v>
          </cell>
          <cell r="D1227" t="str">
            <v>ELA</v>
          </cell>
          <cell r="E1227" t="str">
            <v>RUMU</v>
          </cell>
          <cell r="F1227" t="str">
            <v>NAG PF</v>
          </cell>
          <cell r="G1227" t="e">
            <v>#N/A</v>
          </cell>
          <cell r="H1227" t="str">
            <v>NIP_Z_RUMU_ELA_G01</v>
          </cell>
          <cell r="I1227" t="str">
            <v>Ranked IN</v>
          </cell>
          <cell r="J1227" t="str">
            <v>6. New gas (NLNG)</v>
          </cell>
          <cell r="K1227" t="str">
            <v>3. New Oil</v>
          </cell>
        </row>
        <row r="1228">
          <cell r="B1228" t="str">
            <v>NIP_Z_RUMU_ELA_I01_F</v>
          </cell>
          <cell r="C1228" t="str">
            <v>Feasible</v>
          </cell>
          <cell r="D1228" t="str">
            <v>ELA</v>
          </cell>
          <cell r="E1228" t="str">
            <v>RUMU</v>
          </cell>
          <cell r="F1228" t="str">
            <v>RUMUEKPE1_FS</v>
          </cell>
          <cell r="G1228" t="str">
            <v>NIP_BP06_AG Solutions-Stranded</v>
          </cell>
          <cell r="H1228" t="str">
            <v>NIP_Z_RUMU_ELA_I01</v>
          </cell>
          <cell r="I1228" t="str">
            <v>Ranked IN</v>
          </cell>
          <cell r="J1228" t="str">
            <v>4. Oil Pre-FID</v>
          </cell>
          <cell r="K1228" t="str">
            <v>3. New Oil</v>
          </cell>
        </row>
        <row r="1229">
          <cell r="B1229" t="str">
            <v>NIP_Z_UBIE_ELA_G01_F</v>
          </cell>
          <cell r="C1229" t="str">
            <v>Feasible</v>
          </cell>
          <cell r="D1229" t="str">
            <v>ELA</v>
          </cell>
          <cell r="E1229" t="str">
            <v>UBIE</v>
          </cell>
          <cell r="F1229" t="str">
            <v>NAG PF</v>
          </cell>
          <cell r="G1229" t="e">
            <v>#N/A</v>
          </cell>
          <cell r="H1229" t="str">
            <v>NIP_Z_UBIE_ELA_G01</v>
          </cell>
          <cell r="I1229" t="str">
            <v>Ranked IN</v>
          </cell>
          <cell r="J1229" t="str">
            <v>6. New gas (NLNG)</v>
          </cell>
          <cell r="K1229" t="str">
            <v>3. New Oil</v>
          </cell>
        </row>
        <row r="1230">
          <cell r="B1230" t="str">
            <v>NIP_Z_UGHE_WLA_G05_F</v>
          </cell>
          <cell r="C1230" t="str">
            <v>Feasible</v>
          </cell>
          <cell r="D1230" t="str">
            <v>WLA</v>
          </cell>
          <cell r="E1230" t="str">
            <v>UGHE</v>
          </cell>
          <cell r="F1230" t="str">
            <v>NAG PF</v>
          </cell>
          <cell r="G1230" t="e">
            <v>#N/A</v>
          </cell>
          <cell r="H1230" t="str">
            <v>NIP_Z_UGHE_WLA_G05</v>
          </cell>
          <cell r="I1230" t="e">
            <v>#N/A</v>
          </cell>
          <cell r="J1230" t="e">
            <v>#N/A</v>
          </cell>
          <cell r="K1230" t="str">
            <v>3. New Oil</v>
          </cell>
        </row>
        <row r="1231">
          <cell r="B1231" t="str">
            <v>NIP_Z_UMUE_ELA_D01_F</v>
          </cell>
          <cell r="C1231" t="str">
            <v>Feasible</v>
          </cell>
          <cell r="D1231" t="str">
            <v>ELA</v>
          </cell>
          <cell r="E1231" t="str">
            <v>UMUE</v>
          </cell>
          <cell r="F1231" t="str">
            <v>UMUECHEM1_FS</v>
          </cell>
          <cell r="G1231" t="str">
            <v>NIP_BP06_Umuechem/Otamini IOGD</v>
          </cell>
          <cell r="H1231" t="str">
            <v>NIP_Z_UMUE_ELA_D01</v>
          </cell>
          <cell r="I1231" t="str">
            <v>Ranked IN</v>
          </cell>
          <cell r="J1231" t="str">
            <v>4. Oil Pre-FID</v>
          </cell>
          <cell r="K1231" t="str">
            <v>3. New Oil</v>
          </cell>
        </row>
        <row r="1232">
          <cell r="B1232" t="str">
            <v>NIP_Z_UTOR_WLA_G06_F</v>
          </cell>
          <cell r="C1232" t="str">
            <v>Feasible</v>
          </cell>
          <cell r="D1232" t="str">
            <v>WLA</v>
          </cell>
          <cell r="E1232" t="str">
            <v>UTOR</v>
          </cell>
          <cell r="F1232" t="str">
            <v>NAG PF</v>
          </cell>
          <cell r="G1232" t="e">
            <v>#N/A</v>
          </cell>
          <cell r="H1232" t="str">
            <v>NIP_Z_UTOR_WLA_G06</v>
          </cell>
          <cell r="I1232" t="e">
            <v>#N/A</v>
          </cell>
          <cell r="J1232" t="e">
            <v>#N/A</v>
          </cell>
          <cell r="K1232" t="str">
            <v>3. New Oil</v>
          </cell>
        </row>
        <row r="1233">
          <cell r="B1233" t="str">
            <v>NIP_Z_UZUZ_ELA_G01_F</v>
          </cell>
          <cell r="C1233" t="str">
            <v>Feasible</v>
          </cell>
          <cell r="D1233" t="str">
            <v>ELA</v>
          </cell>
          <cell r="E1233" t="str">
            <v>UZUZ</v>
          </cell>
          <cell r="F1233" t="str">
            <v>NAG PF</v>
          </cell>
          <cell r="G1233" t="e">
            <v>#N/A</v>
          </cell>
          <cell r="H1233" t="str">
            <v>NIP_Z_UZUZ_ELA_G01</v>
          </cell>
          <cell r="I1233" t="str">
            <v>Ranked IN</v>
          </cell>
          <cell r="J1233" t="str">
            <v>7. New Gas (IPP)</v>
          </cell>
          <cell r="K1233" t="str">
            <v>3. New Oil</v>
          </cell>
        </row>
        <row r="1234">
          <cell r="B1234" t="str">
            <v>NIP_X_MOU COMMITMENT_F</v>
          </cell>
          <cell r="C1234" t="str">
            <v>Feasible</v>
          </cell>
          <cell r="D1234" t="str">
            <v>Corporate</v>
          </cell>
          <cell r="E1234" t="str">
            <v>Exploration</v>
          </cell>
          <cell r="F1234" t="str">
            <v>DNR Prod Facilty</v>
          </cell>
          <cell r="G1234" t="str">
            <v>Corporate Exploration</v>
          </cell>
          <cell r="H1234" t="str">
            <v>NIP_X_MOU COMMITMENT</v>
          </cell>
          <cell r="I1234" t="str">
            <v>Ranked IN</v>
          </cell>
          <cell r="J1234" t="str">
            <v>1. NFA</v>
          </cell>
          <cell r="K1234" t="str">
            <v>Corporate</v>
          </cell>
        </row>
        <row r="1235">
          <cell r="B1235" t="str">
            <v>NIP_C_NOGI_IWMF_Z01_F</v>
          </cell>
          <cell r="C1235" t="str">
            <v>Feasible</v>
          </cell>
          <cell r="D1235" t="str">
            <v>Corporate</v>
          </cell>
          <cell r="E1235" t="str">
            <v>NOGI</v>
          </cell>
          <cell r="F1235" t="str">
            <v>DNR Prod Facilty</v>
          </cell>
          <cell r="G1235" t="str">
            <v>Corporate NOGI</v>
          </cell>
          <cell r="H1235" t="str">
            <v>NIP_C_NOGI_IWMF_Z01</v>
          </cell>
          <cell r="I1235" t="str">
            <v>Ranked IN</v>
          </cell>
          <cell r="J1235" t="str">
            <v>1. NFA</v>
          </cell>
          <cell r="K1235" t="str">
            <v>Corporate</v>
          </cell>
        </row>
        <row r="1236">
          <cell r="B1236" t="str">
            <v>NIP_C_NOGI_Afam VI Power_F</v>
          </cell>
          <cell r="C1236" t="str">
            <v>Feasible</v>
          </cell>
          <cell r="D1236" t="str">
            <v>Corporate</v>
          </cell>
          <cell r="E1236" t="str">
            <v>NOGI</v>
          </cell>
          <cell r="F1236" t="str">
            <v>DNR Prod Facilty</v>
          </cell>
          <cell r="G1236" t="str">
            <v>Corporate NOGI</v>
          </cell>
          <cell r="H1236" t="str">
            <v>NIP_C_NOGI_Afam VI Power_F</v>
          </cell>
          <cell r="I1236" t="e">
            <v>#N/A</v>
          </cell>
          <cell r="J1236" t="e">
            <v>#N/A</v>
          </cell>
          <cell r="K1236" t="str">
            <v>Corporate</v>
          </cell>
        </row>
        <row r="1237">
          <cell r="B1237" t="str">
            <v>NIP_C_NOGI_CIVIL_Doable_new</v>
          </cell>
          <cell r="C1237" t="str">
            <v>Doable</v>
          </cell>
          <cell r="D1237" t="str">
            <v>Corporate</v>
          </cell>
          <cell r="E1237" t="str">
            <v>NOGI</v>
          </cell>
          <cell r="F1237" t="str">
            <v>DNR Prod Facilty</v>
          </cell>
          <cell r="G1237" t="str">
            <v>Corporate NOGI</v>
          </cell>
          <cell r="H1237" t="str">
            <v>NIP_C_NOGI_CIVIL</v>
          </cell>
          <cell r="I1237" t="str">
            <v>Ranked IN</v>
          </cell>
          <cell r="J1237" t="str">
            <v>1. NFA</v>
          </cell>
          <cell r="K1237" t="str">
            <v>Corporate</v>
          </cell>
        </row>
        <row r="1238">
          <cell r="B1238" t="str">
            <v>NIP_C_NOGI_ELECTRICAL_Doable_new</v>
          </cell>
          <cell r="C1238" t="str">
            <v>Doable</v>
          </cell>
          <cell r="D1238" t="str">
            <v>Corporate</v>
          </cell>
          <cell r="E1238" t="str">
            <v>NOGI</v>
          </cell>
          <cell r="F1238" t="str">
            <v>DNR Prod Facilty</v>
          </cell>
          <cell r="G1238" t="str">
            <v>Corporate NOGI</v>
          </cell>
          <cell r="H1238" t="str">
            <v>NIP_C_NOGI_ELECTRICAL</v>
          </cell>
          <cell r="I1238" t="str">
            <v>Ranked IN</v>
          </cell>
          <cell r="J1238" t="str">
            <v>1. NFA</v>
          </cell>
          <cell r="K1238" t="str">
            <v>Corporate</v>
          </cell>
        </row>
        <row r="1239">
          <cell r="B1239" t="str">
            <v>NIP_C_NOGI_INFO TECH_Doable_new</v>
          </cell>
          <cell r="C1239" t="str">
            <v>Doable</v>
          </cell>
          <cell r="D1239" t="str">
            <v>Corporate</v>
          </cell>
          <cell r="E1239" t="str">
            <v>NOGI</v>
          </cell>
          <cell r="F1239" t="str">
            <v>DNR Prod Facilty</v>
          </cell>
          <cell r="G1239" t="str">
            <v>Corporate NOGI</v>
          </cell>
          <cell r="H1239" t="str">
            <v>NIP_C_NOGI_INFO TECH</v>
          </cell>
          <cell r="I1239" t="str">
            <v>Ranked IN</v>
          </cell>
          <cell r="J1239" t="str">
            <v>1. NFA</v>
          </cell>
          <cell r="K1239" t="str">
            <v>Corporate</v>
          </cell>
        </row>
        <row r="1240">
          <cell r="B1240" t="str">
            <v>NIP_C_NOGI_IWMF_Z01_DO</v>
          </cell>
          <cell r="C1240" t="str">
            <v>Doable</v>
          </cell>
          <cell r="D1240" t="str">
            <v>Corporate</v>
          </cell>
          <cell r="E1240" t="str">
            <v>NOGI</v>
          </cell>
          <cell r="F1240" t="str">
            <v>DNR Prod Facilty</v>
          </cell>
          <cell r="G1240" t="str">
            <v>Corporate NOGI</v>
          </cell>
          <cell r="H1240" t="str">
            <v>NIP_C_NOGI_IWMF_Z01</v>
          </cell>
          <cell r="I1240" t="str">
            <v>Ranked IN</v>
          </cell>
          <cell r="J1240" t="str">
            <v>1. NFA</v>
          </cell>
          <cell r="K1240" t="str">
            <v>Corporate</v>
          </cell>
        </row>
        <row r="1241">
          <cell r="B1241" t="str">
            <v>NIP_C_NOGI_LOGISTICS_Doable_new</v>
          </cell>
          <cell r="C1241" t="str">
            <v>Doable</v>
          </cell>
          <cell r="D1241" t="str">
            <v>Corporate</v>
          </cell>
          <cell r="E1241" t="str">
            <v>NOGI</v>
          </cell>
          <cell r="F1241" t="str">
            <v>DNR Prod Facilty</v>
          </cell>
          <cell r="G1241" t="str">
            <v>Corporate NOGI</v>
          </cell>
          <cell r="H1241" t="str">
            <v>NIP_C_NOGI_LOGISTICS</v>
          </cell>
          <cell r="I1241" t="str">
            <v>Ranked IN</v>
          </cell>
          <cell r="J1241" t="str">
            <v>1. NFA</v>
          </cell>
          <cell r="K1241" t="str">
            <v>Corporate</v>
          </cell>
        </row>
        <row r="1242">
          <cell r="B1242" t="str">
            <v>NIP_C_NOGI_SERVICES_Doable_new</v>
          </cell>
          <cell r="C1242" t="str">
            <v>Doable</v>
          </cell>
          <cell r="D1242" t="str">
            <v>Corporate</v>
          </cell>
          <cell r="E1242" t="str">
            <v>NOGI</v>
          </cell>
          <cell r="F1242" t="str">
            <v>DNR Prod Facilty</v>
          </cell>
          <cell r="G1242" t="str">
            <v>Corporate NOGI</v>
          </cell>
          <cell r="H1242" t="str">
            <v>NIP_C_NOGI_SERVICES</v>
          </cell>
          <cell r="I1242" t="str">
            <v>Ranked IN</v>
          </cell>
          <cell r="J1242" t="str">
            <v>1. NFA</v>
          </cell>
          <cell r="K1242" t="str">
            <v>Corporate</v>
          </cell>
        </row>
        <row r="1243">
          <cell r="B1243" t="str">
            <v>NIP_C_OGI_ Well Integrity Enhancement_Doable_new</v>
          </cell>
          <cell r="C1243" t="str">
            <v>Doable</v>
          </cell>
          <cell r="D1243" t="str">
            <v>Corporate</v>
          </cell>
          <cell r="E1243" t="str">
            <v>OGI</v>
          </cell>
          <cell r="F1243" t="str">
            <v>DNR Prod Facilty</v>
          </cell>
          <cell r="G1243" t="str">
            <v>Corporate OGI</v>
          </cell>
          <cell r="H1243" t="str">
            <v>NIP_C_OGI_ Well Integrity Enhancement</v>
          </cell>
          <cell r="I1243" t="str">
            <v>Ranked IN</v>
          </cell>
          <cell r="J1243" t="str">
            <v>1. NFA</v>
          </cell>
          <cell r="K1243" t="str">
            <v>Corporate</v>
          </cell>
        </row>
        <row r="1244">
          <cell r="B1244" t="str">
            <v>NIP_C_OGI_Bonny Terminal &amp; CLP_D</v>
          </cell>
          <cell r="C1244" t="str">
            <v>Doable</v>
          </cell>
          <cell r="D1244" t="str">
            <v>Corporate</v>
          </cell>
          <cell r="E1244" t="str">
            <v>OGI</v>
          </cell>
          <cell r="F1244" t="str">
            <v>DNR Prod Facilty</v>
          </cell>
          <cell r="G1244" t="str">
            <v>Corporate OGI</v>
          </cell>
          <cell r="H1244" t="str">
            <v>NIP_C_OGI_Bonny Terminal &amp; CLP</v>
          </cell>
          <cell r="I1244" t="str">
            <v>Ranked IN</v>
          </cell>
          <cell r="J1244" t="str">
            <v>1. NFA</v>
          </cell>
          <cell r="K1244" t="str">
            <v>Corporate</v>
          </cell>
        </row>
        <row r="1245">
          <cell r="B1245" t="str">
            <v>NIP_C_OGI_CIVIL_Doable_new</v>
          </cell>
          <cell r="C1245" t="str">
            <v>Doable</v>
          </cell>
          <cell r="D1245" t="str">
            <v>Corporate</v>
          </cell>
          <cell r="E1245" t="str">
            <v>OGI</v>
          </cell>
          <cell r="F1245" t="str">
            <v>DNR Prod Facilty</v>
          </cell>
          <cell r="G1245" t="str">
            <v>Corporate OGI</v>
          </cell>
          <cell r="H1245" t="str">
            <v>NIP_C_OGI_CIVIL</v>
          </cell>
          <cell r="I1245" t="str">
            <v>Ranked IN</v>
          </cell>
          <cell r="J1245" t="str">
            <v>1. NFA</v>
          </cell>
          <cell r="K1245" t="str">
            <v>Corporate</v>
          </cell>
        </row>
        <row r="1246">
          <cell r="B1246" t="str">
            <v>NIP_C_OGI_FIELD BASE INFRAST_Doable_new</v>
          </cell>
          <cell r="C1246" t="str">
            <v>Doable</v>
          </cell>
          <cell r="D1246" t="str">
            <v>Corporate</v>
          </cell>
          <cell r="E1246" t="str">
            <v>OGI</v>
          </cell>
          <cell r="F1246" t="str">
            <v>DNR Prod Facilty</v>
          </cell>
          <cell r="G1246" t="str">
            <v>Corporate OGI</v>
          </cell>
          <cell r="H1246" t="str">
            <v>NIP_C_OGI_FIELD BASE INFRAST</v>
          </cell>
          <cell r="I1246" t="str">
            <v>Ranked IN</v>
          </cell>
          <cell r="J1246" t="str">
            <v>1. NFA</v>
          </cell>
          <cell r="K1246" t="str">
            <v>Corporate</v>
          </cell>
        </row>
        <row r="1247">
          <cell r="B1247" t="str">
            <v>NIP_C_OGI_Field Logistics Base_Doable_new</v>
          </cell>
          <cell r="C1247" t="str">
            <v>Doable</v>
          </cell>
          <cell r="D1247" t="str">
            <v>Corporate</v>
          </cell>
          <cell r="E1247" t="str">
            <v>OGI</v>
          </cell>
          <cell r="F1247" t="str">
            <v>DNR Prod Facilty</v>
          </cell>
          <cell r="G1247" t="str">
            <v>Corporate OGI</v>
          </cell>
          <cell r="H1247" t="str">
            <v>NIP_C_OGI_Field Logistics Base</v>
          </cell>
          <cell r="I1247" t="str">
            <v>Ranked IN</v>
          </cell>
          <cell r="J1247" t="str">
            <v>1. NFA</v>
          </cell>
          <cell r="K1247" t="str">
            <v>Corporate</v>
          </cell>
        </row>
        <row r="1248">
          <cell r="B1248" t="str">
            <v>NIP_C_OGI_FORCADOS TERM + UPS_Doable_new</v>
          </cell>
          <cell r="C1248" t="str">
            <v>Doable</v>
          </cell>
          <cell r="D1248" t="str">
            <v>Corporate</v>
          </cell>
          <cell r="E1248" t="str">
            <v>OGI</v>
          </cell>
          <cell r="F1248" t="str">
            <v>DNR Prod Facilty</v>
          </cell>
          <cell r="G1248" t="str">
            <v>Corporate OGI</v>
          </cell>
          <cell r="H1248" t="str">
            <v>NIP_C_OGI_FORCADOS TERM + UPS</v>
          </cell>
          <cell r="I1248" t="str">
            <v>Ranked IN</v>
          </cell>
          <cell r="J1248" t="str">
            <v>1. NFA</v>
          </cell>
          <cell r="K1248" t="str">
            <v>Corporate</v>
          </cell>
        </row>
        <row r="1249">
          <cell r="B1249" t="str">
            <v>NIP_D_2006 LIO_PRA_D</v>
          </cell>
          <cell r="C1249" t="str">
            <v>Doable</v>
          </cell>
          <cell r="D1249" t="str">
            <v>Corporate</v>
          </cell>
          <cell r="E1249" t="str">
            <v>PRA</v>
          </cell>
          <cell r="F1249" t="str">
            <v>DNR Prod Facilty</v>
          </cell>
          <cell r="G1249" t="str">
            <v>Corporate PRA</v>
          </cell>
          <cell r="H1249" t="str">
            <v>NIP_D_2006 LIO_PRA</v>
          </cell>
          <cell r="I1249" t="str">
            <v>Ranked IN</v>
          </cell>
          <cell r="J1249" t="str">
            <v>1. NFA</v>
          </cell>
          <cell r="K1249" t="str">
            <v>PRA</v>
          </cell>
        </row>
        <row r="1250">
          <cell r="B1250" t="str">
            <v>NIP_D_2007 LIO_PRA_D</v>
          </cell>
          <cell r="C1250" t="str">
            <v>Doable</v>
          </cell>
          <cell r="D1250" t="str">
            <v>Corporate</v>
          </cell>
          <cell r="E1250" t="str">
            <v>PRA</v>
          </cell>
          <cell r="F1250" t="str">
            <v>DNR Prod Facilty</v>
          </cell>
          <cell r="G1250" t="str">
            <v>Corporate PRA</v>
          </cell>
          <cell r="H1250" t="str">
            <v>NIP_D_2007 LIO_PRA</v>
          </cell>
          <cell r="I1250" t="str">
            <v>Ranked IN</v>
          </cell>
          <cell r="J1250" t="str">
            <v>1. NFA</v>
          </cell>
          <cell r="K1250" t="str">
            <v>PRA</v>
          </cell>
        </row>
        <row r="1251">
          <cell r="B1251" t="str">
            <v>NIP_D_2008 LIO_PRA_D</v>
          </cell>
          <cell r="C1251" t="str">
            <v>Doable</v>
          </cell>
          <cell r="D1251" t="str">
            <v>Corporate</v>
          </cell>
          <cell r="E1251" t="str">
            <v>PRA</v>
          </cell>
          <cell r="F1251" t="str">
            <v>DNR Prod Facilty</v>
          </cell>
          <cell r="G1251" t="str">
            <v>Corporate PRA</v>
          </cell>
          <cell r="H1251" t="str">
            <v>NIP_D_2008 LIO_PRA</v>
          </cell>
          <cell r="I1251" t="str">
            <v>Ranked IN</v>
          </cell>
          <cell r="J1251" t="str">
            <v>1. NFA</v>
          </cell>
          <cell r="K1251" t="str">
            <v>PRA</v>
          </cell>
        </row>
        <row r="1252">
          <cell r="B1252" t="str">
            <v>NIP_D_ABIA_WNS_C01_D</v>
          </cell>
          <cell r="C1252" t="str">
            <v>Doable</v>
          </cell>
          <cell r="D1252" t="str">
            <v>WNS</v>
          </cell>
          <cell r="E1252" t="str">
            <v>ABIA</v>
          </cell>
          <cell r="F1252" t="str">
            <v>JONES_CREEK1_FS</v>
          </cell>
          <cell r="G1252" t="str">
            <v>NIP_BP06_Gbetiokun/Abiala ID</v>
          </cell>
          <cell r="H1252" t="str">
            <v>NIP_D_ABIA_WNS_C01</v>
          </cell>
          <cell r="I1252" t="str">
            <v>Ranked IN</v>
          </cell>
          <cell r="J1252" t="str">
            <v>4. Oil Pre-FID</v>
          </cell>
          <cell r="K1252" t="str">
            <v>3. New Oil</v>
          </cell>
        </row>
        <row r="1253">
          <cell r="B1253" t="str">
            <v>NIP_D_ADIB_ELA_I01_D</v>
          </cell>
          <cell r="C1253" t="str">
            <v>Doable</v>
          </cell>
          <cell r="D1253" t="str">
            <v>ELA</v>
          </cell>
          <cell r="E1253" t="str">
            <v>ADIB</v>
          </cell>
          <cell r="F1253" t="str">
            <v>ADIBAWA1_FS</v>
          </cell>
          <cell r="G1253" t="str">
            <v>NIP_BP06_AG Solutions-Ahia Adibawa</v>
          </cell>
          <cell r="H1253" t="str">
            <v>NIP_D_ADIB_ELA_I01</v>
          </cell>
          <cell r="I1253" t="str">
            <v>Ranked IN</v>
          </cell>
          <cell r="J1253" t="str">
            <v>4. Oil Pre-FID</v>
          </cell>
          <cell r="K1253" t="str">
            <v>3. New Oil</v>
          </cell>
        </row>
        <row r="1254">
          <cell r="B1254" t="str">
            <v>NIP_D_ADIB_ELA_R01_D</v>
          </cell>
          <cell r="C1254" t="str">
            <v>Doable</v>
          </cell>
          <cell r="D1254" t="str">
            <v>ELA</v>
          </cell>
          <cell r="E1254" t="str">
            <v>ADIB</v>
          </cell>
          <cell r="F1254" t="str">
            <v>ADIBAWA1_FS</v>
          </cell>
          <cell r="G1254" t="str">
            <v>NIP_BP06_2006 LIO</v>
          </cell>
          <cell r="H1254" t="str">
            <v>NIP_D_ADIB_ELA_R01</v>
          </cell>
          <cell r="I1254" t="str">
            <v>Ranked IN</v>
          </cell>
          <cell r="J1254" t="str">
            <v>1. NFA</v>
          </cell>
          <cell r="K1254" t="str">
            <v>2. LIO</v>
          </cell>
        </row>
        <row r="1255">
          <cell r="B1255" t="str">
            <v>NIP_D_ADIB_ELA_R02_D</v>
          </cell>
          <cell r="C1255" t="str">
            <v>Doable</v>
          </cell>
          <cell r="D1255" t="str">
            <v>ELA</v>
          </cell>
          <cell r="E1255" t="str">
            <v>ADIB</v>
          </cell>
          <cell r="F1255" t="str">
            <v>ADIBAWA1_FS</v>
          </cell>
          <cell r="G1255" t="str">
            <v>NIP_BP06_2007 LIO</v>
          </cell>
          <cell r="H1255" t="str">
            <v>NIP_D_ADIB_ELA_R02</v>
          </cell>
          <cell r="I1255" t="str">
            <v>Ranked IN</v>
          </cell>
          <cell r="J1255" t="str">
            <v>1. NFA</v>
          </cell>
          <cell r="K1255" t="str">
            <v>2. LIO</v>
          </cell>
        </row>
        <row r="1256">
          <cell r="B1256" t="str">
            <v>NIP_D_ADNE_ELA_I01_D</v>
          </cell>
          <cell r="C1256" t="str">
            <v>Doable</v>
          </cell>
          <cell r="D1256" t="str">
            <v>ELA</v>
          </cell>
          <cell r="E1256" t="str">
            <v>ADNE</v>
          </cell>
          <cell r="F1256" t="str">
            <v>ADIBAWA1_FS</v>
          </cell>
          <cell r="G1256" t="str">
            <v>NIP_BP06_AG Solutions-Ahia Adibawa</v>
          </cell>
          <cell r="H1256" t="str">
            <v>NIP_D_ADNE_ELA_I01</v>
          </cell>
          <cell r="I1256" t="str">
            <v>Ranked IN</v>
          </cell>
          <cell r="J1256" t="str">
            <v>4. Oil Pre-Fid</v>
          </cell>
          <cell r="K1256" t="str">
            <v>3. New Oil</v>
          </cell>
        </row>
        <row r="1257">
          <cell r="B1257" t="str">
            <v>NIP_D_ADNE_ELA_S01_D</v>
          </cell>
          <cell r="C1257" t="str">
            <v>Doable</v>
          </cell>
          <cell r="D1257" t="str">
            <v>ELA</v>
          </cell>
          <cell r="E1257" t="str">
            <v>ADNE</v>
          </cell>
          <cell r="F1257" t="str">
            <v>ADIBAWA1_FS</v>
          </cell>
          <cell r="G1257" t="str">
            <v>NIP_BP06_Integrity</v>
          </cell>
          <cell r="H1257" t="str">
            <v>NIP_D_ADNE_ELA_S01</v>
          </cell>
          <cell r="I1257" t="str">
            <v>Ranked IN</v>
          </cell>
          <cell r="J1257" t="str">
            <v>1. NFA</v>
          </cell>
          <cell r="K1257" t="str">
            <v>2. LIO</v>
          </cell>
        </row>
        <row r="1258">
          <cell r="B1258" t="str">
            <v>NIP_D_Afam Gas Supply_PRA_D</v>
          </cell>
          <cell r="C1258" t="str">
            <v>Doable</v>
          </cell>
          <cell r="D1258" t="str">
            <v>Corporate</v>
          </cell>
          <cell r="E1258" t="str">
            <v>PRA</v>
          </cell>
          <cell r="F1258" t="str">
            <v>DNR Prod Facilty</v>
          </cell>
          <cell r="G1258" t="str">
            <v>Corporate PRA</v>
          </cell>
          <cell r="H1258" t="str">
            <v>NIP_D_Afam Gas Supply_PRA</v>
          </cell>
          <cell r="I1258" t="str">
            <v>Ranked IN</v>
          </cell>
          <cell r="J1258" t="str">
            <v>5. Ongoing Gas</v>
          </cell>
          <cell r="K1258" t="str">
            <v>PRA</v>
          </cell>
        </row>
        <row r="1259">
          <cell r="B1259" t="str">
            <v>NIP_D_Afam ORD_PRA_D</v>
          </cell>
          <cell r="C1259" t="str">
            <v>Doable</v>
          </cell>
          <cell r="D1259" t="str">
            <v>Corporate</v>
          </cell>
          <cell r="E1259" t="str">
            <v>PRA</v>
          </cell>
          <cell r="F1259" t="str">
            <v>DNR Prod Facilty</v>
          </cell>
          <cell r="G1259" t="str">
            <v>Corporate PRA</v>
          </cell>
          <cell r="H1259" t="str">
            <v>NIP_D_Afam ORD_PRA</v>
          </cell>
          <cell r="I1259" t="str">
            <v>Ranked IN</v>
          </cell>
          <cell r="J1259" t="str">
            <v>4. Oil Pre-FID</v>
          </cell>
          <cell r="K1259" t="str">
            <v>PRA</v>
          </cell>
        </row>
        <row r="1260">
          <cell r="B1260" t="str">
            <v>NIP_D_Afam/Alscon Gas Supply Facilities Cost_D</v>
          </cell>
          <cell r="C1260" t="str">
            <v>Doable</v>
          </cell>
          <cell r="D1260" t="str">
            <v>Facility Costs</v>
          </cell>
          <cell r="E1260" t="str">
            <v>AFAM</v>
          </cell>
          <cell r="F1260" t="str">
            <v>DNR Prod Facilty</v>
          </cell>
          <cell r="G1260" t="str">
            <v>Corporate - Facility</v>
          </cell>
          <cell r="H1260" t="str">
            <v>NIP_D_Afam/Alscon Gas Supply Facilities Cost</v>
          </cell>
          <cell r="I1260" t="str">
            <v>Ranked IN</v>
          </cell>
          <cell r="J1260" t="str">
            <v>5. Ongoing Gas</v>
          </cell>
          <cell r="K1260" t="str">
            <v>Facilities</v>
          </cell>
        </row>
        <row r="1261">
          <cell r="B1261" t="str">
            <v>NIP_D_AFAM_ELA_D01_D</v>
          </cell>
          <cell r="C1261" t="str">
            <v>Doable</v>
          </cell>
          <cell r="D1261" t="str">
            <v>ELA</v>
          </cell>
          <cell r="E1261" t="str">
            <v>AFAM</v>
          </cell>
          <cell r="F1261" t="str">
            <v>PLANNED_OKOLOMA1_FS</v>
          </cell>
          <cell r="G1261" t="str">
            <v>NIP_BP06_Afam ORD</v>
          </cell>
          <cell r="H1261" t="str">
            <v>NIP_D_AFAM_ELA_D01</v>
          </cell>
          <cell r="I1261" t="str">
            <v>Ranked IN</v>
          </cell>
          <cell r="J1261" t="str">
            <v>4. Oil Pre-FID</v>
          </cell>
          <cell r="K1261" t="str">
            <v>3. New Oil</v>
          </cell>
        </row>
        <row r="1262">
          <cell r="B1262" t="str">
            <v>NIP_D_AFAM_ELA_G01_D</v>
          </cell>
          <cell r="C1262" t="str">
            <v>Doable</v>
          </cell>
          <cell r="D1262" t="str">
            <v>ELA</v>
          </cell>
          <cell r="E1262" t="str">
            <v>AFAM</v>
          </cell>
          <cell r="F1262" t="str">
            <v>NAG PF</v>
          </cell>
          <cell r="G1262" t="e">
            <v>#N/A</v>
          </cell>
          <cell r="H1262" t="str">
            <v>NIP_D_AFAM_ELA_G01</v>
          </cell>
          <cell r="I1262" t="str">
            <v>Ranked IN</v>
          </cell>
          <cell r="J1262" t="str">
            <v>5. Ongoing Gas</v>
          </cell>
          <cell r="K1262" t="str">
            <v>3. New Oil</v>
          </cell>
        </row>
        <row r="1263">
          <cell r="B1263" t="str">
            <v>NIP_D_AFIE_WLA_D01_D</v>
          </cell>
          <cell r="C1263" t="str">
            <v>Doable</v>
          </cell>
          <cell r="D1263" t="str">
            <v>WLA</v>
          </cell>
          <cell r="E1263" t="str">
            <v>AFIE</v>
          </cell>
          <cell r="F1263" t="str">
            <v>AFIESERE1_FS</v>
          </cell>
          <cell r="G1263" t="str">
            <v>NIP_BP06_AOU Module 1</v>
          </cell>
          <cell r="H1263" t="str">
            <v>NIP_D_AFIE_WLA_D01</v>
          </cell>
          <cell r="I1263" t="str">
            <v>Ranked IN</v>
          </cell>
          <cell r="J1263" t="str">
            <v>4. Oil Pre-FID</v>
          </cell>
          <cell r="K1263" t="str">
            <v>3. New Oil</v>
          </cell>
        </row>
        <row r="1264">
          <cell r="B1264" t="str">
            <v>NIP_D_AFIE_WLA_D02_D</v>
          </cell>
          <cell r="C1264" t="str">
            <v>Doable</v>
          </cell>
          <cell r="D1264" t="str">
            <v>WLA</v>
          </cell>
          <cell r="E1264" t="str">
            <v>AFIE</v>
          </cell>
          <cell r="F1264" t="str">
            <v>AFIESERE1_FS</v>
          </cell>
          <cell r="G1264" t="str">
            <v>NIP_BP06_AOU Module 2</v>
          </cell>
          <cell r="H1264" t="str">
            <v>NIP_D_AFIE_WLA_D02</v>
          </cell>
          <cell r="I1264" t="str">
            <v>Ranked IN</v>
          </cell>
          <cell r="J1264" t="str">
            <v>4. Oil Pre-FID</v>
          </cell>
          <cell r="K1264" t="str">
            <v>3. New Oil</v>
          </cell>
        </row>
        <row r="1265">
          <cell r="B1265" t="str">
            <v>NIP_D_AFIE_WLA_T01_D</v>
          </cell>
          <cell r="C1265" t="str">
            <v>Doable</v>
          </cell>
          <cell r="D1265" t="str">
            <v>WLA</v>
          </cell>
          <cell r="E1265" t="str">
            <v>AFIE</v>
          </cell>
          <cell r="F1265" t="str">
            <v>AFIESERE1_FS</v>
          </cell>
          <cell r="G1265" t="str">
            <v>NIP_BP06_2006 LIO</v>
          </cell>
          <cell r="H1265" t="str">
            <v>NIP_D_AFIE_WLA_T01</v>
          </cell>
          <cell r="I1265" t="str">
            <v>Ranked IN</v>
          </cell>
          <cell r="J1265" t="str">
            <v>1. NFA</v>
          </cell>
          <cell r="K1265" t="str">
            <v>2. LIO</v>
          </cell>
        </row>
        <row r="1266">
          <cell r="B1266" t="str">
            <v>NIP_D_AFMU_ELA_G01_D</v>
          </cell>
          <cell r="C1266" t="str">
            <v>Doable</v>
          </cell>
          <cell r="D1266" t="str">
            <v>ELA</v>
          </cell>
          <cell r="E1266" t="str">
            <v>AFMU</v>
          </cell>
          <cell r="F1266" t="str">
            <v>NAG PF</v>
          </cell>
          <cell r="G1266" t="str">
            <v>NIP_BP06_Afam Gas Supply</v>
          </cell>
          <cell r="H1266" t="str">
            <v>NIP_D_AFMU_ELA_G01</v>
          </cell>
          <cell r="I1266" t="str">
            <v>Ranked IN</v>
          </cell>
          <cell r="J1266" t="str">
            <v>5. Ongoing Gas</v>
          </cell>
          <cell r="K1266" t="str">
            <v>3. New Oil</v>
          </cell>
        </row>
        <row r="1267">
          <cell r="B1267" t="str">
            <v>NIP_D_AFRE_WSS_C01_D</v>
          </cell>
          <cell r="C1267" t="str">
            <v>Doable</v>
          </cell>
          <cell r="D1267" t="str">
            <v>WSS</v>
          </cell>
          <cell r="E1267" t="str">
            <v>AFRE</v>
          </cell>
          <cell r="F1267" t="str">
            <v>ESCRAVOS_BEACH1_FS</v>
          </cell>
          <cell r="G1267" t="str">
            <v>NIP_BP06_Afremo Workover</v>
          </cell>
          <cell r="H1267" t="str">
            <v>NIP_D_AFRE_WSS_C01</v>
          </cell>
          <cell r="I1267" t="str">
            <v>Ranked OUT</v>
          </cell>
          <cell r="J1267" t="str">
            <v>4. Oil Pre-FID</v>
          </cell>
          <cell r="K1267" t="str">
            <v>3. New Oil</v>
          </cell>
        </row>
        <row r="1268">
          <cell r="B1268" t="str">
            <v>NIP_D_AFRE_WSS_D01_D</v>
          </cell>
          <cell r="C1268" t="str">
            <v>Doable</v>
          </cell>
          <cell r="D1268" t="str">
            <v>WSS</v>
          </cell>
          <cell r="E1268" t="str">
            <v>AFRE</v>
          </cell>
          <cell r="F1268" t="str">
            <v>ESCRAVOS_BEACH1_FS</v>
          </cell>
          <cell r="G1268" t="str">
            <v>NIP_BP06_Afremo Sidetrack</v>
          </cell>
          <cell r="H1268" t="str">
            <v>NIP_D_AFRE_WSS_D01</v>
          </cell>
          <cell r="I1268" t="str">
            <v>Ranked OUT</v>
          </cell>
          <cell r="J1268" t="str">
            <v>4. Oil Pre-FID</v>
          </cell>
          <cell r="K1268" t="str">
            <v>3. New Oil</v>
          </cell>
        </row>
        <row r="1269">
          <cell r="B1269" t="str">
            <v>NIP_D_AFRE_WSS_L01_D</v>
          </cell>
          <cell r="C1269" t="str">
            <v>Doable</v>
          </cell>
          <cell r="D1269" t="str">
            <v>WSS</v>
          </cell>
          <cell r="E1269" t="str">
            <v>AFRE</v>
          </cell>
          <cell r="F1269" t="str">
            <v>ESCRAVOS_BEACH1_FS</v>
          </cell>
          <cell r="G1269" t="str">
            <v>NIP_BP06_Afremo Gaslift</v>
          </cell>
          <cell r="H1269" t="str">
            <v>NIP_D_AFRE_WSS_L01</v>
          </cell>
          <cell r="I1269" t="str">
            <v>Ranked OUT</v>
          </cell>
          <cell r="J1269" t="str">
            <v>4. Oil Pre-FID</v>
          </cell>
          <cell r="K1269" t="str">
            <v>3. New Oil</v>
          </cell>
        </row>
        <row r="1270">
          <cell r="B1270" t="str">
            <v>NIP_D_Afremo Gaslift_PRA_D</v>
          </cell>
          <cell r="C1270" t="str">
            <v>Doable</v>
          </cell>
          <cell r="D1270" t="str">
            <v>Corporate</v>
          </cell>
          <cell r="E1270" t="str">
            <v>PRA</v>
          </cell>
          <cell r="F1270" t="str">
            <v>DNR Prod Facilty</v>
          </cell>
          <cell r="G1270" t="str">
            <v>Corporate PRA</v>
          </cell>
          <cell r="H1270" t="str">
            <v>NIP_D_Afremo Gaslift_PRA</v>
          </cell>
          <cell r="I1270" t="str">
            <v>Ranked OUT</v>
          </cell>
          <cell r="J1270" t="str">
            <v>4. Oil Pre-FID</v>
          </cell>
          <cell r="K1270" t="str">
            <v>PRA</v>
          </cell>
        </row>
        <row r="1271">
          <cell r="B1271" t="str">
            <v>NIP_D_Afremo Sidetrack_PRA_D</v>
          </cell>
          <cell r="C1271" t="str">
            <v>Doable</v>
          </cell>
          <cell r="D1271" t="str">
            <v>Corporate</v>
          </cell>
          <cell r="E1271" t="str">
            <v>PRA</v>
          </cell>
          <cell r="F1271" t="str">
            <v>DNR Prod Facilty</v>
          </cell>
          <cell r="G1271" t="str">
            <v>Corporate PRA</v>
          </cell>
          <cell r="H1271" t="str">
            <v>NIP_D_Afremo Sidetrack_PRA</v>
          </cell>
          <cell r="I1271" t="str">
            <v>Ranked OUT</v>
          </cell>
          <cell r="J1271" t="str">
            <v>4. Oil Pre-FID</v>
          </cell>
          <cell r="K1271" t="str">
            <v>PRA</v>
          </cell>
        </row>
        <row r="1272">
          <cell r="B1272" t="str">
            <v>NIP_D_Afremo Workover_PRA_D</v>
          </cell>
          <cell r="C1272" t="str">
            <v>Doable</v>
          </cell>
          <cell r="D1272" t="str">
            <v>Corporate</v>
          </cell>
          <cell r="E1272" t="str">
            <v>PRA</v>
          </cell>
          <cell r="F1272" t="str">
            <v>DNR Prod Facilty</v>
          </cell>
          <cell r="G1272" t="str">
            <v>Corporate PRA</v>
          </cell>
          <cell r="H1272" t="str">
            <v>NIP_D_Afremo Workover_PRA</v>
          </cell>
          <cell r="I1272" t="str">
            <v>Ranked OUT</v>
          </cell>
          <cell r="J1272" t="str">
            <v>4. Oil Pre-FID</v>
          </cell>
          <cell r="K1272" t="str">
            <v>PRA</v>
          </cell>
        </row>
        <row r="1273">
          <cell r="B1273" t="str">
            <v>NIP_D_AFUO_WSS_D01_D</v>
          </cell>
          <cell r="C1273" t="str">
            <v>Doable</v>
          </cell>
          <cell r="D1273" t="str">
            <v>WSS</v>
          </cell>
          <cell r="E1273" t="str">
            <v>AFUO</v>
          </cell>
          <cell r="F1273" t="str">
            <v>OGBN_NAOC1_FS</v>
          </cell>
          <cell r="G1273" t="str">
            <v>NIP_BP06_Afuo-Ogbainbiri FOD</v>
          </cell>
          <cell r="H1273" t="str">
            <v>NIP_D_AFUO_WSS_D01</v>
          </cell>
          <cell r="I1273" t="str">
            <v>Ranked IN</v>
          </cell>
          <cell r="J1273" t="str">
            <v>4. Oil Pre-FID</v>
          </cell>
          <cell r="K1273" t="str">
            <v>3. New Oil</v>
          </cell>
        </row>
        <row r="1274">
          <cell r="B1274" t="str">
            <v>NIP_D_AFUO_WSS_I01_D</v>
          </cell>
          <cell r="C1274" t="str">
            <v>Doable</v>
          </cell>
          <cell r="D1274" t="str">
            <v>WSS</v>
          </cell>
          <cell r="E1274" t="str">
            <v>AFUO</v>
          </cell>
          <cell r="F1274" t="str">
            <v>OGBN_NAOC1_FS</v>
          </cell>
          <cell r="G1274" t="str">
            <v>NIP_BP06_AG Solutions-Afuo Ogbainbiri</v>
          </cell>
          <cell r="H1274" t="str">
            <v>NIP_D_AFUO_WSS_I01</v>
          </cell>
          <cell r="I1274" t="str">
            <v>Ranked IN</v>
          </cell>
          <cell r="J1274" t="str">
            <v>4. Oil Pre-FID</v>
          </cell>
          <cell r="K1274" t="str">
            <v>3. New Oil</v>
          </cell>
        </row>
        <row r="1275">
          <cell r="B1275" t="str">
            <v>NIP_D_AFUO_WSS_R01_D</v>
          </cell>
          <cell r="C1275" t="str">
            <v>Doable</v>
          </cell>
          <cell r="D1275" t="str">
            <v>WSS</v>
          </cell>
          <cell r="E1275" t="str">
            <v>AFUO</v>
          </cell>
          <cell r="F1275" t="str">
            <v>OGBN_NAOC1_FS</v>
          </cell>
          <cell r="G1275" t="str">
            <v>NIP_BP06_2006 LIO</v>
          </cell>
          <cell r="H1275" t="str">
            <v>NIP_D_AFUO_WSS_R01</v>
          </cell>
          <cell r="I1275" t="str">
            <v>Ranked IN</v>
          </cell>
          <cell r="J1275" t="str">
            <v>1. NFA</v>
          </cell>
          <cell r="K1275" t="str">
            <v>2. LIO</v>
          </cell>
        </row>
        <row r="1276">
          <cell r="B1276" t="str">
            <v>NIP_D_Afuo-Ogbainbiri FOD_PRA_D</v>
          </cell>
          <cell r="C1276" t="str">
            <v>Doable</v>
          </cell>
          <cell r="D1276" t="str">
            <v>Corporate</v>
          </cell>
          <cell r="E1276" t="str">
            <v>PRA</v>
          </cell>
          <cell r="F1276" t="str">
            <v>DNR Prod Facilty</v>
          </cell>
          <cell r="G1276" t="str">
            <v>Corporate PRA</v>
          </cell>
          <cell r="H1276" t="str">
            <v>NIP_D_Afuo-Ogbainbiri FOD_PRA</v>
          </cell>
          <cell r="I1276" t="str">
            <v>Ranked IN</v>
          </cell>
          <cell r="J1276" t="str">
            <v>4. Oil Pre-FID</v>
          </cell>
          <cell r="K1276" t="str">
            <v>PRA</v>
          </cell>
        </row>
        <row r="1277">
          <cell r="B1277" t="str">
            <v>NIP_D_AG Solutions Umuechem/Otamini IOGD_PRA_D</v>
          </cell>
          <cell r="C1277" t="str">
            <v>Doable</v>
          </cell>
          <cell r="D1277" t="str">
            <v>Corporate</v>
          </cell>
          <cell r="E1277" t="str">
            <v>PRA</v>
          </cell>
          <cell r="F1277" t="str">
            <v>DNR Prod Facilty</v>
          </cell>
          <cell r="G1277" t="str">
            <v>Corporate PRA</v>
          </cell>
          <cell r="H1277" t="str">
            <v>NIP_D_AG Solutions Umuechem/Otamini IOGD_PRA</v>
          </cell>
          <cell r="I1277" t="str">
            <v>Ranked IN</v>
          </cell>
          <cell r="J1277" t="str">
            <v>4. Oil Pre-FID</v>
          </cell>
          <cell r="K1277" t="str">
            <v>PRA</v>
          </cell>
        </row>
        <row r="1278">
          <cell r="B1278" t="str">
            <v>NIP_D_AG Solutions-Afuo Ogbainbiri_PRA_D</v>
          </cell>
          <cell r="C1278" t="str">
            <v>Doable</v>
          </cell>
          <cell r="D1278" t="str">
            <v>Corporate</v>
          </cell>
          <cell r="E1278" t="str">
            <v>PRA</v>
          </cell>
          <cell r="F1278" t="str">
            <v>DNR Prod Facilty</v>
          </cell>
          <cell r="G1278" t="str">
            <v>Corporate PRA</v>
          </cell>
          <cell r="H1278" t="str">
            <v>NIP_D_AG Solutions-Afuo Ogbainbiri_PRA</v>
          </cell>
          <cell r="I1278" t="str">
            <v>Ranked IN</v>
          </cell>
          <cell r="J1278" t="str">
            <v>4. Oil Pre-FID</v>
          </cell>
          <cell r="K1278" t="str">
            <v>PRA</v>
          </cell>
        </row>
        <row r="1279">
          <cell r="B1279" t="str">
            <v>NIP_D_AG Solutions-Ahia Adibawa_PRA_D</v>
          </cell>
          <cell r="C1279" t="str">
            <v>Doable</v>
          </cell>
          <cell r="D1279" t="str">
            <v>Corporate</v>
          </cell>
          <cell r="E1279" t="str">
            <v>PRA</v>
          </cell>
          <cell r="F1279" t="str">
            <v>DNR Prod Facilty</v>
          </cell>
          <cell r="G1279" t="str">
            <v>Corporate PRA</v>
          </cell>
          <cell r="H1279" t="str">
            <v>NIP_D_AG Solutions-Ahia Adibawa_PRA</v>
          </cell>
          <cell r="I1279" t="str">
            <v>Ranked IN</v>
          </cell>
          <cell r="J1279" t="str">
            <v>4. Oil Pre-FID</v>
          </cell>
          <cell r="K1279" t="str">
            <v>PRA</v>
          </cell>
        </row>
        <row r="1280">
          <cell r="B1280" t="str">
            <v>NIP_D_AG Solutions-Akri Oguta_PRA_D</v>
          </cell>
          <cell r="C1280" t="str">
            <v>Doable</v>
          </cell>
          <cell r="D1280" t="str">
            <v>Corporate</v>
          </cell>
          <cell r="E1280" t="str">
            <v>PRA</v>
          </cell>
          <cell r="F1280" t="str">
            <v>DNR Prod Facilty</v>
          </cell>
          <cell r="G1280" t="str">
            <v>Corporate PRA</v>
          </cell>
          <cell r="H1280" t="str">
            <v>NIP_D_AG Solutions-Akri Oguta_PRA</v>
          </cell>
          <cell r="I1280" t="str">
            <v>Ranked IN</v>
          </cell>
          <cell r="J1280" t="str">
            <v>4. Oil Pre-FID</v>
          </cell>
          <cell r="K1280" t="str">
            <v>PRA</v>
          </cell>
        </row>
        <row r="1281">
          <cell r="B1281" t="str">
            <v>NIP_D_AG Solutions-Biseni_PRA_D</v>
          </cell>
          <cell r="C1281" t="str">
            <v>Doable</v>
          </cell>
          <cell r="D1281" t="str">
            <v>Corporate</v>
          </cell>
          <cell r="E1281" t="str">
            <v>PRA</v>
          </cell>
          <cell r="F1281" t="str">
            <v>DNR Prod Facilty</v>
          </cell>
          <cell r="G1281" t="str">
            <v>Corporate PRA</v>
          </cell>
          <cell r="H1281" t="str">
            <v>NIP_D_AG Solutions-Biseni_PRA</v>
          </cell>
          <cell r="I1281" t="str">
            <v>Ranked IN</v>
          </cell>
          <cell r="J1281" t="str">
            <v>4. Oil Pre-FID</v>
          </cell>
          <cell r="K1281" t="str">
            <v>PRA</v>
          </cell>
        </row>
        <row r="1282">
          <cell r="B1282" t="str">
            <v>NIP_D_AG Solutions-Gbaran Ubie_PRA_D</v>
          </cell>
          <cell r="C1282" t="str">
            <v>Doable</v>
          </cell>
          <cell r="D1282" t="str">
            <v>Corporate</v>
          </cell>
          <cell r="E1282" t="str">
            <v>PRA</v>
          </cell>
          <cell r="F1282" t="str">
            <v>DNR Prod Facilty</v>
          </cell>
          <cell r="G1282" t="str">
            <v>Corporate PRA</v>
          </cell>
          <cell r="H1282" t="str">
            <v>NIP_D_AG Solutions-Gbaran Ubie_PRA</v>
          </cell>
          <cell r="I1282" t="str">
            <v>Ranked IN</v>
          </cell>
          <cell r="J1282" t="str">
            <v>4. Oil Pre-FID</v>
          </cell>
          <cell r="K1282" t="str">
            <v>PRA</v>
          </cell>
        </row>
        <row r="1283">
          <cell r="B1283" t="str">
            <v>NIP_D_AG Solutions-Otumara_PRA_D</v>
          </cell>
          <cell r="C1283" t="str">
            <v>Doable</v>
          </cell>
          <cell r="D1283" t="str">
            <v>Corporate</v>
          </cell>
          <cell r="E1283" t="str">
            <v>PRA</v>
          </cell>
          <cell r="F1283" t="str">
            <v>DNR Prod Facilty</v>
          </cell>
          <cell r="G1283" t="str">
            <v>Corporate PRA</v>
          </cell>
          <cell r="H1283" t="str">
            <v>NIP_D_AG Solutions-Otumara_PRA</v>
          </cell>
          <cell r="I1283" t="str">
            <v>Ranked IN</v>
          </cell>
          <cell r="J1283" t="str">
            <v>4. Oil Pre-FID</v>
          </cell>
          <cell r="K1283" t="str">
            <v>PRA</v>
          </cell>
        </row>
        <row r="1284">
          <cell r="B1284" t="str">
            <v>NIP_D_AG Solutions-Stranded_PRA_D</v>
          </cell>
          <cell r="C1284" t="str">
            <v>Doable</v>
          </cell>
          <cell r="D1284" t="str">
            <v>Corporate</v>
          </cell>
          <cell r="E1284" t="str">
            <v>PRA</v>
          </cell>
          <cell r="F1284" t="str">
            <v>DNR Prod Facilty</v>
          </cell>
          <cell r="G1284" t="str">
            <v>Corporate PRA</v>
          </cell>
          <cell r="H1284" t="str">
            <v>NIP_D_AG Solutions-Stranded_PRA</v>
          </cell>
          <cell r="I1284" t="str">
            <v>Ranked IN</v>
          </cell>
          <cell r="J1284" t="str">
            <v>4. Oil Pre-FID</v>
          </cell>
          <cell r="K1284" t="str">
            <v>PRA</v>
          </cell>
        </row>
        <row r="1285">
          <cell r="B1285" t="str">
            <v>NIP_D_AGBA_WSS_D01_D</v>
          </cell>
          <cell r="C1285" t="str">
            <v>Doable</v>
          </cell>
          <cell r="D1285" t="str">
            <v>WSS</v>
          </cell>
          <cell r="E1285" t="str">
            <v>AGBA</v>
          </cell>
          <cell r="F1285" t="str">
            <v>OGBOTOBO1_FS</v>
          </cell>
          <cell r="G1285" t="str">
            <v>NIP_BP06_Southern Swamp IOGP</v>
          </cell>
          <cell r="H1285" t="str">
            <v>NIP_D_AGBA_WSS_D01</v>
          </cell>
          <cell r="I1285" t="str">
            <v>Ranked IN</v>
          </cell>
          <cell r="J1285" t="str">
            <v>6. New gas (NLNG)</v>
          </cell>
          <cell r="K1285" t="str">
            <v>3. New Oil</v>
          </cell>
        </row>
        <row r="1286">
          <cell r="B1286" t="str">
            <v>NIP_D_AGBA_WSS_I01_D</v>
          </cell>
          <cell r="C1286" t="str">
            <v>Doable</v>
          </cell>
          <cell r="D1286" t="str">
            <v>WSS</v>
          </cell>
          <cell r="E1286" t="str">
            <v>AGBA</v>
          </cell>
          <cell r="F1286" t="str">
            <v>OGBOTOBO1_FS</v>
          </cell>
          <cell r="G1286" t="str">
            <v>NIP_BP06_Southern Swamp IOGP</v>
          </cell>
          <cell r="H1286" t="str">
            <v>NIP_D_AGBA_WSS_I01</v>
          </cell>
          <cell r="I1286" t="str">
            <v>Ranked IN</v>
          </cell>
          <cell r="J1286" t="str">
            <v>6. New gas (NLNG)</v>
          </cell>
          <cell r="K1286" t="str">
            <v>3. New Oil</v>
          </cell>
        </row>
        <row r="1287">
          <cell r="B1287" t="str">
            <v>NIP_D_Agbada FOD_PRA_D</v>
          </cell>
          <cell r="C1287" t="str">
            <v>Doable</v>
          </cell>
          <cell r="D1287" t="str">
            <v>Corporate</v>
          </cell>
          <cell r="E1287" t="str">
            <v>PRA</v>
          </cell>
          <cell r="F1287" t="str">
            <v>DNR Prod Facilty</v>
          </cell>
          <cell r="G1287" t="str">
            <v>Corporate PRA</v>
          </cell>
          <cell r="H1287" t="str">
            <v>NIP_D_Agbada FOD_PRA</v>
          </cell>
          <cell r="I1287" t="str">
            <v>Ranked IN</v>
          </cell>
          <cell r="J1287" t="str">
            <v>4. Oil Pre-FID</v>
          </cell>
          <cell r="K1287" t="str">
            <v>PRA</v>
          </cell>
        </row>
        <row r="1288">
          <cell r="B1288" t="str">
            <v>NIP_D_Agbada Oil_PRA_D</v>
          </cell>
          <cell r="C1288" t="str">
            <v>Doable</v>
          </cell>
          <cell r="D1288" t="str">
            <v>Corporate</v>
          </cell>
          <cell r="E1288" t="str">
            <v>PRA</v>
          </cell>
          <cell r="F1288" t="str">
            <v>DNR Prod Facilty</v>
          </cell>
          <cell r="G1288" t="str">
            <v>Corporate PRA</v>
          </cell>
          <cell r="H1288" t="str">
            <v>NIP_D_Agbada Oil_PRA</v>
          </cell>
          <cell r="I1288" t="str">
            <v>Ranked IN</v>
          </cell>
          <cell r="J1288" t="str">
            <v>4. Oil Pre-FID</v>
          </cell>
          <cell r="K1288" t="str">
            <v>PRA</v>
          </cell>
        </row>
        <row r="1289">
          <cell r="B1289" t="str">
            <v>NIP_D_AGBD_ELA_D01_D</v>
          </cell>
          <cell r="C1289" t="str">
            <v>Doable</v>
          </cell>
          <cell r="D1289" t="str">
            <v>ELA</v>
          </cell>
          <cell r="E1289" t="str">
            <v>AGBD</v>
          </cell>
          <cell r="F1289" t="str">
            <v>AGBADA2_FS</v>
          </cell>
          <cell r="G1289" t="str">
            <v>NIP_BP06_Agbada FOD</v>
          </cell>
          <cell r="H1289" t="str">
            <v>NIP_D_AGBD_ELA_D01</v>
          </cell>
          <cell r="I1289" t="str">
            <v>Ranked IN</v>
          </cell>
          <cell r="J1289" t="str">
            <v>4. Oil Pre-FID</v>
          </cell>
          <cell r="K1289" t="str">
            <v>3. New Oil</v>
          </cell>
        </row>
        <row r="1290">
          <cell r="B1290" t="str">
            <v>NIP_D_AGBD_ELA_D06_D</v>
          </cell>
          <cell r="C1290" t="str">
            <v>Doable</v>
          </cell>
          <cell r="D1290" t="str">
            <v>ELA</v>
          </cell>
          <cell r="E1290" t="str">
            <v>AGBD</v>
          </cell>
          <cell r="F1290" t="str">
            <v>AGBADA1_FS</v>
          </cell>
          <cell r="G1290" t="str">
            <v>NIP_BP06_Agbada Oil</v>
          </cell>
          <cell r="H1290" t="str">
            <v>NIP_D_AGBD_ELA_D06</v>
          </cell>
          <cell r="I1290" t="str">
            <v>Ranked IN</v>
          </cell>
          <cell r="J1290" t="str">
            <v>3. Oil Post-FID</v>
          </cell>
          <cell r="K1290" t="str">
            <v>3. New Oil</v>
          </cell>
        </row>
        <row r="1291">
          <cell r="B1291" t="str">
            <v>NIP_D_AGBD_ELA_G01_D</v>
          </cell>
          <cell r="C1291" t="str">
            <v>Doable</v>
          </cell>
          <cell r="D1291" t="str">
            <v>ELA</v>
          </cell>
          <cell r="E1291" t="str">
            <v>AGBD</v>
          </cell>
          <cell r="F1291" t="str">
            <v>NAG PF</v>
          </cell>
          <cell r="G1291" t="e">
            <v>#N/A</v>
          </cell>
          <cell r="H1291" t="str">
            <v>NIP_D_AGBD_ELA_G01</v>
          </cell>
          <cell r="I1291" t="str">
            <v>Ranked IN</v>
          </cell>
          <cell r="J1291" t="str">
            <v>5. Ongoing Gas</v>
          </cell>
          <cell r="K1291" t="str">
            <v>3. New Oil</v>
          </cell>
        </row>
        <row r="1292">
          <cell r="B1292" t="str">
            <v>NIP_D_AGBD_ELA_R01_D</v>
          </cell>
          <cell r="C1292" t="str">
            <v>Doable</v>
          </cell>
          <cell r="D1292" t="str">
            <v>ELA</v>
          </cell>
          <cell r="E1292" t="str">
            <v>AGBD</v>
          </cell>
          <cell r="F1292" t="str">
            <v>AGBADA2_FS</v>
          </cell>
          <cell r="G1292" t="str">
            <v>NIP_BP06_2006 LIO</v>
          </cell>
          <cell r="H1292" t="str">
            <v>NIP_D_AGBD_ELA_R01</v>
          </cell>
          <cell r="I1292" t="str">
            <v>Ranked IN</v>
          </cell>
          <cell r="J1292" t="str">
            <v>1. NFA</v>
          </cell>
          <cell r="K1292" t="str">
            <v>2. LIO</v>
          </cell>
        </row>
        <row r="1293">
          <cell r="B1293" t="str">
            <v>NIP_D_AGBD_ELA_R02_D</v>
          </cell>
          <cell r="C1293" t="str">
            <v>Doable</v>
          </cell>
          <cell r="D1293" t="str">
            <v>ELA</v>
          </cell>
          <cell r="E1293" t="str">
            <v>AGBD</v>
          </cell>
          <cell r="F1293" t="str">
            <v>AGBADA2_FS</v>
          </cell>
          <cell r="G1293" t="str">
            <v>NIP_BP06_2007 LIO</v>
          </cell>
          <cell r="H1293" t="str">
            <v>NIP_D_AGBD_ELA_R02</v>
          </cell>
          <cell r="I1293" t="str">
            <v>Ranked IN</v>
          </cell>
          <cell r="J1293" t="str">
            <v>1. NFA</v>
          </cell>
          <cell r="K1293" t="str">
            <v>2. LIO</v>
          </cell>
        </row>
        <row r="1294">
          <cell r="B1294" t="str">
            <v>NIP_D_AGBD_ELA_S01_D</v>
          </cell>
          <cell r="C1294" t="str">
            <v>Doable</v>
          </cell>
          <cell r="D1294" t="str">
            <v>ELA</v>
          </cell>
          <cell r="E1294" t="str">
            <v>AGBD</v>
          </cell>
          <cell r="F1294" t="str">
            <v>AGBADA2_FS</v>
          </cell>
          <cell r="G1294" t="str">
            <v>NIP_BP06_Integrity</v>
          </cell>
          <cell r="H1294" t="str">
            <v>NIP_D_AGBD_ELA_S01</v>
          </cell>
          <cell r="I1294" t="str">
            <v>Ranked IN</v>
          </cell>
          <cell r="J1294" t="str">
            <v>1. NFA</v>
          </cell>
          <cell r="K1294" t="str">
            <v>2. LIO</v>
          </cell>
        </row>
        <row r="1295">
          <cell r="B1295" t="str">
            <v>NIP_D_AHIA_ELA_I01_D</v>
          </cell>
          <cell r="C1295" t="str">
            <v>Doable</v>
          </cell>
          <cell r="D1295" t="str">
            <v>ELA</v>
          </cell>
          <cell r="E1295" t="str">
            <v>AHIA</v>
          </cell>
          <cell r="F1295" t="str">
            <v>AHIA1_FS</v>
          </cell>
          <cell r="G1295" t="str">
            <v>NIP_BP06_AG Solutions-Ahia Adibawa</v>
          </cell>
          <cell r="H1295" t="str">
            <v>NIP_D_AHIA_ELA_I01</v>
          </cell>
          <cell r="I1295" t="str">
            <v>Ranked IN</v>
          </cell>
          <cell r="J1295" t="str">
            <v>4. Oil Pre-FID</v>
          </cell>
          <cell r="K1295" t="str">
            <v>3. New Oil</v>
          </cell>
        </row>
        <row r="1296">
          <cell r="B1296" t="str">
            <v>NIP_D_AHIA_ELA_R01_D</v>
          </cell>
          <cell r="C1296" t="str">
            <v>Doable</v>
          </cell>
          <cell r="D1296" t="str">
            <v>ELA</v>
          </cell>
          <cell r="E1296" t="str">
            <v>AHIA</v>
          </cell>
          <cell r="F1296" t="str">
            <v>AHIA1_FS</v>
          </cell>
          <cell r="G1296" t="str">
            <v>NIP_BP06_2006 LIO</v>
          </cell>
          <cell r="H1296" t="str">
            <v>NIP_D_AHIA_ELA_R01</v>
          </cell>
          <cell r="I1296" t="str">
            <v>Ranked IN</v>
          </cell>
          <cell r="J1296" t="str">
            <v>1. NFA</v>
          </cell>
          <cell r="K1296" t="str">
            <v>2. LIO</v>
          </cell>
        </row>
        <row r="1297">
          <cell r="B1297" t="str">
            <v>NIP_D_AJAT_WSS_D01_D</v>
          </cell>
          <cell r="C1297" t="str">
            <v>Doable</v>
          </cell>
          <cell r="D1297" t="str">
            <v>WSS</v>
          </cell>
          <cell r="E1297" t="str">
            <v>AJAT</v>
          </cell>
          <cell r="F1297" t="str">
            <v>OPUKUSHI1_FS</v>
          </cell>
          <cell r="G1297" t="str">
            <v>NIP_BP06_Southern Swamp IOGP</v>
          </cell>
          <cell r="H1297" t="str">
            <v>NIP_D_AJAT_WSS_D01</v>
          </cell>
          <cell r="I1297" t="str">
            <v>Ranked IN</v>
          </cell>
          <cell r="J1297" t="str">
            <v>6. New gas (NLNG)</v>
          </cell>
          <cell r="K1297" t="str">
            <v>3. New Oil</v>
          </cell>
        </row>
        <row r="1298">
          <cell r="B1298" t="str">
            <v>NIP_D_AJAT_WSS_I01_D</v>
          </cell>
          <cell r="C1298" t="str">
            <v>Doable</v>
          </cell>
          <cell r="D1298" t="str">
            <v>WSS</v>
          </cell>
          <cell r="E1298" t="str">
            <v>AJAT</v>
          </cell>
          <cell r="F1298" t="str">
            <v>OPUKUSHI1_FS</v>
          </cell>
          <cell r="G1298" t="str">
            <v>NIP_BP06_Southern Swamp IOGP</v>
          </cell>
          <cell r="H1298" t="str">
            <v>NIP_D_AJAT_WSS_I01</v>
          </cell>
          <cell r="I1298" t="str">
            <v>Ranked IN</v>
          </cell>
          <cell r="J1298" t="str">
            <v>6. New gas (NLNG)</v>
          </cell>
          <cell r="K1298" t="str">
            <v>3. New Oil</v>
          </cell>
        </row>
        <row r="1299">
          <cell r="B1299" t="str">
            <v>NIP_D_AJUJ_WNS_R03_D</v>
          </cell>
          <cell r="C1299" t="str">
            <v>Doable</v>
          </cell>
          <cell r="D1299" t="str">
            <v>WNS</v>
          </cell>
          <cell r="E1299" t="str">
            <v>AJUJ</v>
          </cell>
          <cell r="F1299" t="str">
            <v>BATAN1_FS</v>
          </cell>
          <cell r="G1299" t="str">
            <v>NIP_BP06_2008 LIO</v>
          </cell>
          <cell r="H1299" t="str">
            <v>NIP_D_AJUJ_WNS_R03</v>
          </cell>
          <cell r="I1299" t="str">
            <v>Ranked IN</v>
          </cell>
          <cell r="J1299" t="str">
            <v>1. NFA</v>
          </cell>
          <cell r="K1299" t="str">
            <v>2. LIO</v>
          </cell>
        </row>
        <row r="1300">
          <cell r="B1300" t="str">
            <v>NIP_D_Akaso Oil_PRA_D</v>
          </cell>
          <cell r="C1300" t="str">
            <v>Doable</v>
          </cell>
          <cell r="D1300" t="str">
            <v>Corporate</v>
          </cell>
          <cell r="E1300" t="str">
            <v>PRA</v>
          </cell>
          <cell r="F1300" t="str">
            <v>DNR Prod Facilty</v>
          </cell>
          <cell r="G1300" t="str">
            <v>Corporate PRA</v>
          </cell>
          <cell r="H1300" t="str">
            <v>NIP_D_Akaso Oil_PRA</v>
          </cell>
          <cell r="I1300" t="str">
            <v>Ranked IN</v>
          </cell>
          <cell r="J1300" t="str">
            <v>4. Oil Pre-FID</v>
          </cell>
          <cell r="K1300" t="str">
            <v>PRA</v>
          </cell>
        </row>
        <row r="1301">
          <cell r="B1301" t="str">
            <v>NIP_D_AKON_WSS_D01_D</v>
          </cell>
          <cell r="C1301" t="str">
            <v>Doable</v>
          </cell>
          <cell r="D1301" t="str">
            <v>WSS</v>
          </cell>
          <cell r="E1301" t="str">
            <v>AKON</v>
          </cell>
          <cell r="F1301" t="str">
            <v>BENISEDE1_FS</v>
          </cell>
          <cell r="G1301" t="str">
            <v>NIP_BP06_Southern Swamp IOGP</v>
          </cell>
          <cell r="H1301" t="str">
            <v>NIP_D_AKON_WSS_D01</v>
          </cell>
          <cell r="I1301" t="str">
            <v>Ranked IN</v>
          </cell>
          <cell r="J1301" t="str">
            <v>6. New gas (NLNG)</v>
          </cell>
          <cell r="K1301" t="str">
            <v>3. New Oil</v>
          </cell>
        </row>
        <row r="1302">
          <cell r="B1302" t="str">
            <v>NIP_D_AKOS_EES_C01_D</v>
          </cell>
          <cell r="C1302" t="str">
            <v>Doable</v>
          </cell>
          <cell r="D1302" t="str">
            <v>EES</v>
          </cell>
          <cell r="E1302" t="str">
            <v>AKOS</v>
          </cell>
          <cell r="F1302" t="str">
            <v>CAWTHORNE_CHANNEL1_FS</v>
          </cell>
          <cell r="G1302" t="str">
            <v>NIP_BP06_Akaso Oil</v>
          </cell>
          <cell r="H1302" t="str">
            <v>NIP_D_AKOS_EES_C01</v>
          </cell>
          <cell r="I1302" t="str">
            <v>Ranked IN</v>
          </cell>
          <cell r="J1302" t="str">
            <v>4. Oil Pre-FID</v>
          </cell>
          <cell r="K1302" t="str">
            <v>3. New Oil</v>
          </cell>
        </row>
        <row r="1303">
          <cell r="B1303" t="str">
            <v>NIP_D_AKOS_EES_D02_D</v>
          </cell>
          <cell r="C1303" t="str">
            <v>Doable</v>
          </cell>
          <cell r="D1303" t="str">
            <v>EES</v>
          </cell>
          <cell r="E1303" t="str">
            <v>AKOS</v>
          </cell>
          <cell r="F1303" t="str">
            <v>CAWTHORNE_CHANNEL3_FS</v>
          </cell>
          <cell r="G1303" t="str">
            <v>NIP_BP06_Cawthorne Channel Node Ph-2</v>
          </cell>
          <cell r="H1303" t="str">
            <v>NIP_D_AKOS_EES_D02</v>
          </cell>
          <cell r="I1303" t="str">
            <v>Ranked IN</v>
          </cell>
          <cell r="J1303" t="str">
            <v>4. Oil Pre-FID</v>
          </cell>
          <cell r="K1303" t="str">
            <v>3. New Oil</v>
          </cell>
        </row>
        <row r="1304">
          <cell r="B1304" t="str">
            <v>NIP_D_AKOS_EES_D04_D</v>
          </cell>
          <cell r="C1304" t="str">
            <v>Doable</v>
          </cell>
          <cell r="D1304" t="str">
            <v>EES</v>
          </cell>
          <cell r="E1304" t="str">
            <v>AKOS</v>
          </cell>
          <cell r="F1304" t="str">
            <v>CAWTHORNE_CHANNEL3_FS</v>
          </cell>
          <cell r="G1304" t="str">
            <v>NIP_BP06_Cawthorne Channel Node Ph-2</v>
          </cell>
          <cell r="H1304" t="str">
            <v>NIP_D_AKOS_EES_D04</v>
          </cell>
          <cell r="I1304" t="str">
            <v>Ranked IN</v>
          </cell>
          <cell r="J1304" t="str">
            <v>4. Oil Pre-FID</v>
          </cell>
          <cell r="K1304" t="str">
            <v>3. New Oil</v>
          </cell>
        </row>
        <row r="1305">
          <cell r="B1305" t="str">
            <v>NIP_D_AKOS_EES_P01_D</v>
          </cell>
          <cell r="C1305" t="str">
            <v>Doable</v>
          </cell>
          <cell r="D1305" t="str">
            <v>EES</v>
          </cell>
          <cell r="E1305" t="str">
            <v>AKOS</v>
          </cell>
          <cell r="F1305" t="str">
            <v>CAWTHORNE_CHANNEL1_FS</v>
          </cell>
          <cell r="G1305" t="str">
            <v>NIP_BP06_2006 LIO</v>
          </cell>
          <cell r="H1305" t="str">
            <v>NIP_D_AKOS_EES_P01</v>
          </cell>
          <cell r="I1305" t="str">
            <v>Ranked IN</v>
          </cell>
          <cell r="J1305" t="str">
            <v>1. NFA</v>
          </cell>
          <cell r="K1305" t="str">
            <v>2. LIO</v>
          </cell>
        </row>
        <row r="1306">
          <cell r="B1306" t="str">
            <v>NIP_D_AKOS_EES_R01_D</v>
          </cell>
          <cell r="C1306" t="str">
            <v>Doable</v>
          </cell>
          <cell r="D1306" t="str">
            <v>EES</v>
          </cell>
          <cell r="E1306" t="str">
            <v>AKOS</v>
          </cell>
          <cell r="F1306" t="str">
            <v>CAWTHORNE_CHANNEL3_FS</v>
          </cell>
          <cell r="G1306" t="str">
            <v>NIP_BP06_2006 LIO</v>
          </cell>
          <cell r="H1306" t="str">
            <v>NIP_D_AKOS_EES_R01</v>
          </cell>
          <cell r="I1306" t="str">
            <v>Ranked IN</v>
          </cell>
          <cell r="J1306" t="str">
            <v>1. NFA</v>
          </cell>
          <cell r="K1306" t="str">
            <v>2. LIO</v>
          </cell>
        </row>
        <row r="1307">
          <cell r="B1307" t="str">
            <v>NIP_D_AKOS_EES_R02_D</v>
          </cell>
          <cell r="C1307" t="str">
            <v>Doable</v>
          </cell>
          <cell r="D1307" t="str">
            <v>EES</v>
          </cell>
          <cell r="E1307" t="str">
            <v>AKOS</v>
          </cell>
          <cell r="F1307" t="str">
            <v>CAWTHORNE_CHANNEL1_FS</v>
          </cell>
          <cell r="G1307" t="str">
            <v>NIP_BP06_2007 LIO</v>
          </cell>
          <cell r="H1307" t="str">
            <v>NIP_D_AKOS_EES_R02</v>
          </cell>
          <cell r="I1307" t="str">
            <v>Ranked IN</v>
          </cell>
          <cell r="J1307" t="str">
            <v>1. NFA</v>
          </cell>
          <cell r="K1307" t="str">
            <v>2. LIO</v>
          </cell>
        </row>
        <row r="1308">
          <cell r="B1308" t="str">
            <v>NIP_D_Akri-Oguta IOGP_PRA_D</v>
          </cell>
          <cell r="C1308" t="str">
            <v>Doable</v>
          </cell>
          <cell r="D1308" t="str">
            <v>Corporate</v>
          </cell>
          <cell r="E1308" t="str">
            <v>PRA</v>
          </cell>
          <cell r="F1308" t="str">
            <v>DNR Prod Facilty</v>
          </cell>
          <cell r="G1308" t="str">
            <v>Corporate PRA</v>
          </cell>
          <cell r="H1308" t="str">
            <v>NIP_D_Akri-Oguta IOGP_PRA</v>
          </cell>
          <cell r="I1308" t="str">
            <v>Ranked IN</v>
          </cell>
          <cell r="J1308" t="str">
            <v>4. Oil Pre-FID</v>
          </cell>
          <cell r="K1308" t="str">
            <v>PRA</v>
          </cell>
        </row>
        <row r="1309">
          <cell r="B1309" t="str">
            <v>NIP_D_ALAK_EES_D01_D</v>
          </cell>
          <cell r="C1309" t="str">
            <v>Doable</v>
          </cell>
          <cell r="D1309" t="str">
            <v>EES</v>
          </cell>
          <cell r="E1309" t="str">
            <v>ALAK</v>
          </cell>
          <cell r="F1309" t="str">
            <v>ALAKIRI1_FS</v>
          </cell>
          <cell r="G1309" t="str">
            <v>NIP_BP06_Alakiri Node FOD</v>
          </cell>
          <cell r="H1309" t="str">
            <v>NIP_D_ALAK_EES_D01</v>
          </cell>
          <cell r="I1309" t="str">
            <v>Ranked OUT</v>
          </cell>
          <cell r="J1309" t="str">
            <v>4. Oil Pre-FID</v>
          </cell>
          <cell r="K1309" t="str">
            <v>3. New Oil</v>
          </cell>
        </row>
        <row r="1310">
          <cell r="B1310" t="str">
            <v>NIP_D_ALAK_EES_G01_D</v>
          </cell>
          <cell r="C1310" t="str">
            <v>Doable</v>
          </cell>
          <cell r="D1310" t="str">
            <v>EES</v>
          </cell>
          <cell r="E1310" t="str">
            <v>ALAK</v>
          </cell>
          <cell r="F1310" t="str">
            <v>NAG PF</v>
          </cell>
          <cell r="G1310" t="e">
            <v>#N/A</v>
          </cell>
          <cell r="H1310" t="str">
            <v>NIP_D_ALAK_EES_G01</v>
          </cell>
          <cell r="I1310" t="str">
            <v>Ranked IN</v>
          </cell>
          <cell r="J1310" t="str">
            <v>5. Ongoing Gas</v>
          </cell>
          <cell r="K1310" t="str">
            <v>3. New Oil</v>
          </cell>
        </row>
        <row r="1311">
          <cell r="B1311" t="str">
            <v>NIP_D_ALAK_EES_G02_D</v>
          </cell>
          <cell r="C1311" t="str">
            <v>Doable</v>
          </cell>
          <cell r="D1311" t="str">
            <v>EES</v>
          </cell>
          <cell r="E1311" t="str">
            <v>ALAK</v>
          </cell>
          <cell r="F1311" t="str">
            <v>NAG PF</v>
          </cell>
          <cell r="G1311" t="e">
            <v>#N/A</v>
          </cell>
          <cell r="H1311" t="str">
            <v>NIP_D_ALAK_EES_G02</v>
          </cell>
          <cell r="I1311" t="str">
            <v>Ranked IN</v>
          </cell>
          <cell r="J1311" t="str">
            <v>5. Ongoing Gas</v>
          </cell>
          <cell r="K1311" t="str">
            <v>3. New Oil</v>
          </cell>
        </row>
        <row r="1312">
          <cell r="B1312" t="str">
            <v>NIP_D_ALAK_EES_G03_D</v>
          </cell>
          <cell r="C1312" t="str">
            <v>Doable</v>
          </cell>
          <cell r="D1312" t="str">
            <v>EES</v>
          </cell>
          <cell r="E1312" t="str">
            <v>ALAK</v>
          </cell>
          <cell r="F1312" t="str">
            <v>NAG PF</v>
          </cell>
          <cell r="G1312" t="e">
            <v>#N/A</v>
          </cell>
          <cell r="H1312" t="str">
            <v>NIP_D_ALAK_EES_G03</v>
          </cell>
          <cell r="I1312" t="str">
            <v>Ranked IN</v>
          </cell>
          <cell r="J1312" t="str">
            <v>5. Ongoing Gas</v>
          </cell>
          <cell r="K1312" t="str">
            <v>3. New Oil</v>
          </cell>
        </row>
        <row r="1313">
          <cell r="B1313" t="str">
            <v>NIP_D_ALAK_EES_G04_D</v>
          </cell>
          <cell r="C1313" t="str">
            <v>Doable</v>
          </cell>
          <cell r="D1313" t="str">
            <v>EES</v>
          </cell>
          <cell r="E1313" t="str">
            <v>ALAK</v>
          </cell>
          <cell r="F1313" t="str">
            <v>NAG PF</v>
          </cell>
          <cell r="G1313" t="e">
            <v>#N/A</v>
          </cell>
          <cell r="H1313" t="str">
            <v>NIP_D_ALAK_EES_G04</v>
          </cell>
          <cell r="I1313" t="str">
            <v>Ranked IN</v>
          </cell>
          <cell r="J1313" t="str">
            <v>5. Ongoing Gas</v>
          </cell>
          <cell r="K1313" t="str">
            <v>3. New Oil</v>
          </cell>
        </row>
        <row r="1314">
          <cell r="B1314" t="str">
            <v>NIP_D_ALAK_EES_I01_D</v>
          </cell>
          <cell r="C1314" t="str">
            <v>Doable</v>
          </cell>
          <cell r="D1314" t="str">
            <v>EES</v>
          </cell>
          <cell r="E1314" t="str">
            <v>ALAK</v>
          </cell>
          <cell r="F1314" t="str">
            <v>ALAKIRI1_FS</v>
          </cell>
          <cell r="G1314" t="str">
            <v>NIP_BP06_Alakiri Node FOD</v>
          </cell>
          <cell r="H1314" t="str">
            <v>NIP_D_ALAK_EES_I01</v>
          </cell>
          <cell r="I1314" t="str">
            <v>Ranked OUT</v>
          </cell>
          <cell r="J1314" t="str">
            <v>4. Oil Pre-FID</v>
          </cell>
          <cell r="K1314" t="str">
            <v>3. New Oil</v>
          </cell>
        </row>
        <row r="1315">
          <cell r="B1315" t="str">
            <v>NIP_D_ALAK_EES_S01_D</v>
          </cell>
          <cell r="C1315" t="str">
            <v>Doable</v>
          </cell>
          <cell r="D1315" t="str">
            <v>EES</v>
          </cell>
          <cell r="E1315" t="str">
            <v>ALAK</v>
          </cell>
          <cell r="F1315" t="str">
            <v>ALAKIRI1_FS</v>
          </cell>
          <cell r="G1315" t="str">
            <v>NIP_BP06_Integrity</v>
          </cell>
          <cell r="H1315" t="str">
            <v>NIP_D_ALAK_EES_S01</v>
          </cell>
          <cell r="I1315" t="str">
            <v>Ranked IN</v>
          </cell>
          <cell r="J1315" t="str">
            <v>1. NFA</v>
          </cell>
          <cell r="K1315" t="str">
            <v>2. LIO</v>
          </cell>
        </row>
        <row r="1316">
          <cell r="B1316" t="str">
            <v>NIP_D_Alakiri Node FOD_PRA_D</v>
          </cell>
          <cell r="C1316" t="str">
            <v>Doable</v>
          </cell>
          <cell r="D1316" t="str">
            <v>Corporate</v>
          </cell>
          <cell r="E1316" t="str">
            <v>PRA</v>
          </cell>
          <cell r="F1316" t="str">
            <v>DNR Prod Facilty</v>
          </cell>
          <cell r="G1316" t="str">
            <v>Corporate PRA</v>
          </cell>
          <cell r="H1316" t="str">
            <v>NIP_D_Alakiri Node FOD_PRA</v>
          </cell>
          <cell r="I1316" t="str">
            <v>Ranked OUT</v>
          </cell>
          <cell r="J1316" t="str">
            <v>4. Oil Pre-FID</v>
          </cell>
          <cell r="K1316" t="str">
            <v>PRA</v>
          </cell>
        </row>
        <row r="1317">
          <cell r="B1317" t="str">
            <v>NIP_D_ALEL_WSS_D01_D</v>
          </cell>
          <cell r="C1317" t="str">
            <v>Doable</v>
          </cell>
          <cell r="D1317" t="str">
            <v>WSS</v>
          </cell>
          <cell r="E1317" t="str">
            <v>ALEL</v>
          </cell>
          <cell r="F1317" t="str">
            <v>OPUKUSHI1_FS</v>
          </cell>
          <cell r="G1317" t="str">
            <v>NIP_BP06_Southern Swamp IOGP</v>
          </cell>
          <cell r="H1317" t="str">
            <v>NIP_D_ALEL_WSS_D01</v>
          </cell>
          <cell r="I1317" t="str">
            <v>Ranked IN</v>
          </cell>
          <cell r="J1317" t="str">
            <v>6. New gas (NLNG)</v>
          </cell>
          <cell r="K1317" t="str">
            <v>3. New Oil</v>
          </cell>
        </row>
        <row r="1318">
          <cell r="B1318" t="str">
            <v>NIP_D_ALEL_WSS_D02_D</v>
          </cell>
          <cell r="C1318" t="str">
            <v>Doable</v>
          </cell>
          <cell r="D1318" t="str">
            <v>WSS</v>
          </cell>
          <cell r="E1318" t="str">
            <v>ALEL</v>
          </cell>
          <cell r="F1318" t="str">
            <v>OPUKUSHI1_FS</v>
          </cell>
          <cell r="G1318" t="str">
            <v>NIP_BP06_Southern Swamp IOGP</v>
          </cell>
          <cell r="H1318" t="str">
            <v>NIP_D_ALEL_WSS_D02</v>
          </cell>
          <cell r="I1318" t="str">
            <v>Ranked IN</v>
          </cell>
          <cell r="J1318" t="str">
            <v>6. New gas (NLNG)</v>
          </cell>
          <cell r="K1318" t="str">
            <v>3. New Oil</v>
          </cell>
        </row>
        <row r="1319">
          <cell r="B1319" t="str">
            <v>NIP_D_ALKE_EES_D01_D</v>
          </cell>
          <cell r="C1319" t="str">
            <v>Doable</v>
          </cell>
          <cell r="D1319" t="str">
            <v>EES</v>
          </cell>
          <cell r="E1319" t="str">
            <v>ALKE</v>
          </cell>
          <cell r="F1319" t="str">
            <v>ALAKIRI1_FS</v>
          </cell>
          <cell r="G1319" t="str">
            <v>NIP_BP06_Alakiri Node FOD</v>
          </cell>
          <cell r="H1319" t="str">
            <v>NIP_D_ALKE_EES_D01</v>
          </cell>
          <cell r="I1319" t="str">
            <v>Ranked OUT</v>
          </cell>
          <cell r="J1319" t="str">
            <v>4. Oil Pre-FID</v>
          </cell>
          <cell r="K1319" t="str">
            <v>3. New Oil</v>
          </cell>
        </row>
        <row r="1320">
          <cell r="B1320" t="str">
            <v>NIP_D_ANGA_WSS_D01_D</v>
          </cell>
          <cell r="C1320" t="str">
            <v>Doable</v>
          </cell>
          <cell r="D1320" t="str">
            <v>WSS</v>
          </cell>
          <cell r="E1320" t="str">
            <v>ANGA</v>
          </cell>
          <cell r="F1320" t="str">
            <v>OPUKUSHI1_FS</v>
          </cell>
          <cell r="G1320" t="str">
            <v>NIP_BP06_Southern Swamp IOGP</v>
          </cell>
          <cell r="H1320" t="str">
            <v>NIP_D_ANGA_WSS_D01</v>
          </cell>
          <cell r="I1320" t="str">
            <v>Ranked IN</v>
          </cell>
          <cell r="J1320" t="str">
            <v>6. New gas (NLNG)</v>
          </cell>
          <cell r="K1320" t="str">
            <v>3. New Oil</v>
          </cell>
        </row>
        <row r="1321">
          <cell r="B1321" t="str">
            <v>NIP_D_ANGA_WSS_G01_D</v>
          </cell>
          <cell r="C1321" t="str">
            <v>Doable</v>
          </cell>
          <cell r="D1321" t="str">
            <v>WSS</v>
          </cell>
          <cell r="E1321" t="str">
            <v>ANGA</v>
          </cell>
          <cell r="F1321" t="str">
            <v>NAG PF</v>
          </cell>
          <cell r="G1321" t="e">
            <v>#N/A</v>
          </cell>
          <cell r="H1321" t="str">
            <v>NIP_D_ANGA_WSS_G01</v>
          </cell>
          <cell r="I1321" t="str">
            <v>Ranked OUT</v>
          </cell>
          <cell r="J1321" t="str">
            <v>8. New gas (OKLNG)</v>
          </cell>
          <cell r="K1321" t="str">
            <v>3. New Oil</v>
          </cell>
        </row>
        <row r="1322">
          <cell r="B1322" t="str">
            <v>NIP_D_AOU Module 1_PRA_D</v>
          </cell>
          <cell r="C1322" t="str">
            <v>Doable</v>
          </cell>
          <cell r="D1322" t="str">
            <v>Corporate</v>
          </cell>
          <cell r="E1322" t="str">
            <v>PRA</v>
          </cell>
          <cell r="F1322" t="str">
            <v>DNR Prod Facilty</v>
          </cell>
          <cell r="G1322" t="str">
            <v>Corporate PRA</v>
          </cell>
          <cell r="H1322" t="str">
            <v>NIP_D_AOU Module 1_PRA</v>
          </cell>
          <cell r="I1322" t="str">
            <v>Ranked IN</v>
          </cell>
          <cell r="J1322" t="str">
            <v>4. Oil Pre-FID</v>
          </cell>
          <cell r="K1322" t="str">
            <v>PRA</v>
          </cell>
        </row>
        <row r="1323">
          <cell r="B1323" t="str">
            <v>NIP_D_AOU Module 2_PRA_D</v>
          </cell>
          <cell r="C1323" t="str">
            <v>Doable</v>
          </cell>
          <cell r="D1323" t="str">
            <v>Corporate</v>
          </cell>
          <cell r="E1323" t="str">
            <v>PRA</v>
          </cell>
          <cell r="F1323" t="str">
            <v>DNR Prod Facilty</v>
          </cell>
          <cell r="G1323" t="str">
            <v>Corporate PRA</v>
          </cell>
          <cell r="H1323" t="str">
            <v>NIP_D_AOU Module 2_PRA</v>
          </cell>
          <cell r="I1323" t="str">
            <v>Ranked IN</v>
          </cell>
          <cell r="J1323" t="str">
            <v>4. Oil Pre-FID</v>
          </cell>
          <cell r="K1323" t="str">
            <v>PRA</v>
          </cell>
        </row>
        <row r="1324">
          <cell r="B1324" t="str">
            <v>NIP_D_AOU Module 3_PRA_D</v>
          </cell>
          <cell r="C1324" t="str">
            <v>Doable</v>
          </cell>
          <cell r="D1324" t="str">
            <v>Corporate</v>
          </cell>
          <cell r="E1324" t="str">
            <v>PRA</v>
          </cell>
          <cell r="F1324" t="str">
            <v>DNR Prod Facilty</v>
          </cell>
          <cell r="G1324" t="str">
            <v>Corporate PRA</v>
          </cell>
          <cell r="H1324" t="str">
            <v>NIP_D_AOU Module 3_PRA</v>
          </cell>
          <cell r="I1324" t="str">
            <v>Ranked OUT</v>
          </cell>
          <cell r="J1324" t="str">
            <v>4. Oil Pre-FID</v>
          </cell>
          <cell r="K1324" t="str">
            <v>PRA</v>
          </cell>
        </row>
        <row r="1325">
          <cell r="B1325" t="str">
            <v>NIP_D_ASAR_EES_D01_D</v>
          </cell>
          <cell r="C1325" t="str">
            <v>Doable</v>
          </cell>
          <cell r="D1325" t="str">
            <v>EES</v>
          </cell>
          <cell r="E1325" t="str">
            <v>ASAR</v>
          </cell>
          <cell r="F1325" t="str">
            <v>BUGUMA_CREEK1_FS</v>
          </cell>
          <cell r="G1325" t="str">
            <v>NIP_BP06_Buguma Creek IOGD</v>
          </cell>
          <cell r="H1325" t="str">
            <v>NIP_D_ASAR_EES_D01</v>
          </cell>
          <cell r="I1325" t="str">
            <v>Ranked OUT</v>
          </cell>
          <cell r="J1325" t="str">
            <v>4. Oil Pre-FID</v>
          </cell>
          <cell r="K1325" t="str">
            <v>3. New Oil</v>
          </cell>
        </row>
        <row r="1326">
          <cell r="B1326" t="str">
            <v>NIP_D_ASAR_EES_D02_D</v>
          </cell>
          <cell r="C1326" t="str">
            <v>Doable</v>
          </cell>
          <cell r="D1326" t="str">
            <v>EES</v>
          </cell>
          <cell r="E1326" t="str">
            <v>ASAR</v>
          </cell>
          <cell r="F1326" t="str">
            <v>BUGUMA_CREEK1_FS</v>
          </cell>
          <cell r="G1326" t="str">
            <v>NIP_BP06_Buguma Creek IOGD</v>
          </cell>
          <cell r="H1326" t="str">
            <v>NIP_D_ASAR_EES_D02</v>
          </cell>
          <cell r="I1326" t="str">
            <v>Ranked OUT</v>
          </cell>
          <cell r="J1326" t="str">
            <v>4. Oil Pre-FID</v>
          </cell>
          <cell r="K1326" t="str">
            <v>3. New Oil</v>
          </cell>
        </row>
        <row r="1327">
          <cell r="B1327" t="str">
            <v>NIP_D_ASSN_ELA_G30_D</v>
          </cell>
          <cell r="C1327" t="str">
            <v>Doable</v>
          </cell>
          <cell r="D1327" t="str">
            <v>ELA</v>
          </cell>
          <cell r="E1327" t="str">
            <v>ASSN</v>
          </cell>
          <cell r="F1327" t="str">
            <v>NAG Cluster PF</v>
          </cell>
          <cell r="G1327" t="e">
            <v>#N/A</v>
          </cell>
          <cell r="H1327" t="str">
            <v>NIP_D_ASSN_ELA_G30</v>
          </cell>
          <cell r="I1327" t="str">
            <v>Ranked IN</v>
          </cell>
          <cell r="J1327" t="str">
            <v>6. New gas (NLNG)</v>
          </cell>
          <cell r="K1327" t="str">
            <v>3. New Oil</v>
          </cell>
        </row>
        <row r="1328">
          <cell r="B1328" t="str">
            <v>NIP_D_AWNW_EES_D01_D</v>
          </cell>
          <cell r="C1328" t="str">
            <v>Doable</v>
          </cell>
          <cell r="D1328" t="str">
            <v>EES</v>
          </cell>
          <cell r="E1328" t="str">
            <v>AWNW</v>
          </cell>
          <cell r="F1328" t="str">
            <v>EKULAMA2_FS</v>
          </cell>
          <cell r="G1328" t="str">
            <v>NIP_BP06_Cawthorne Channel Node Ph-2</v>
          </cell>
          <cell r="H1328" t="str">
            <v>NIP_D_AWNW_EES_D01</v>
          </cell>
          <cell r="I1328" t="str">
            <v>Ranked IN</v>
          </cell>
          <cell r="J1328" t="str">
            <v>4. Oil Pre-FID</v>
          </cell>
          <cell r="K1328" t="str">
            <v>3. New Oil</v>
          </cell>
        </row>
        <row r="1329">
          <cell r="B1329" t="str">
            <v>NIP_D_AWNW_EES_D02_D</v>
          </cell>
          <cell r="C1329" t="str">
            <v>Doable</v>
          </cell>
          <cell r="D1329" t="str">
            <v>EES</v>
          </cell>
          <cell r="E1329" t="str">
            <v>AWNW</v>
          </cell>
          <cell r="F1329" t="str">
            <v>EKULAMA1_FS</v>
          </cell>
          <cell r="G1329" t="str">
            <v>NIP_BP06_Cawthorne Channel Node Ph-2</v>
          </cell>
          <cell r="H1329" t="str">
            <v>NIP_D_AWNW_EES_D02</v>
          </cell>
          <cell r="I1329" t="str">
            <v>Ranked IN</v>
          </cell>
          <cell r="J1329" t="str">
            <v>4. Oil Pre-FID</v>
          </cell>
          <cell r="K1329" t="str">
            <v>3. New Oil</v>
          </cell>
        </row>
        <row r="1330">
          <cell r="B1330" t="str">
            <v>NIP_D_AWNW_EES_D03_D</v>
          </cell>
          <cell r="C1330" t="str">
            <v>Doable</v>
          </cell>
          <cell r="D1330" t="str">
            <v>EES</v>
          </cell>
          <cell r="E1330" t="str">
            <v>AWNW</v>
          </cell>
          <cell r="F1330" t="str">
            <v>EKULAMA2_FS</v>
          </cell>
          <cell r="G1330" t="str">
            <v>NIP_BP06_Cawthorne Channel Node Ph-2</v>
          </cell>
          <cell r="H1330" t="str">
            <v>NIP_D_AWNW_EES_D03</v>
          </cell>
          <cell r="I1330" t="str">
            <v>Ranked IN</v>
          </cell>
          <cell r="J1330" t="str">
            <v>4. Oil Pre-FID</v>
          </cell>
          <cell r="K1330" t="str">
            <v>3. New Oil</v>
          </cell>
        </row>
        <row r="1331">
          <cell r="B1331" t="str">
            <v>NIP_D_AWOB_EES_D01_D</v>
          </cell>
          <cell r="C1331" t="str">
            <v>Doable</v>
          </cell>
          <cell r="D1331" t="str">
            <v>EES</v>
          </cell>
          <cell r="E1331" t="str">
            <v>AWOB</v>
          </cell>
          <cell r="F1331" t="str">
            <v>AWOBA1_FS</v>
          </cell>
          <cell r="G1331" t="str">
            <v>NIP_BP06_Cawthorne Channel Node Ph-2</v>
          </cell>
          <cell r="H1331" t="str">
            <v>NIP_D_AWOB_EES_D01</v>
          </cell>
          <cell r="I1331" t="str">
            <v>Ranked IN</v>
          </cell>
          <cell r="J1331" t="str">
            <v>4. Oil Pre-FID</v>
          </cell>
          <cell r="K1331" t="str">
            <v>3. New Oil</v>
          </cell>
        </row>
        <row r="1332">
          <cell r="B1332" t="str">
            <v>NIP_D_AWOB_EES_D02_D</v>
          </cell>
          <cell r="C1332" t="str">
            <v>Doable</v>
          </cell>
          <cell r="D1332" t="str">
            <v>EES</v>
          </cell>
          <cell r="E1332" t="str">
            <v>AWOB</v>
          </cell>
          <cell r="F1332" t="str">
            <v>AWOBA1_FS</v>
          </cell>
          <cell r="G1332" t="str">
            <v>NIP_BP06_Cawthorne Channel Node Ph-2</v>
          </cell>
          <cell r="H1332" t="str">
            <v>NIP_D_AWOB_EES_D02</v>
          </cell>
          <cell r="I1332" t="str">
            <v>Ranked IN</v>
          </cell>
          <cell r="J1332" t="str">
            <v>4. Oil Pre-FID</v>
          </cell>
          <cell r="K1332" t="str">
            <v>3. New Oil</v>
          </cell>
        </row>
        <row r="1333">
          <cell r="B1333" t="str">
            <v>NIP_D_AWOB_EES_G01_D</v>
          </cell>
          <cell r="C1333" t="str">
            <v>Doable</v>
          </cell>
          <cell r="D1333" t="str">
            <v>EES</v>
          </cell>
          <cell r="E1333" t="str">
            <v>AWOB</v>
          </cell>
          <cell r="F1333" t="str">
            <v>NAG PF</v>
          </cell>
          <cell r="G1333" t="e">
            <v>#N/A</v>
          </cell>
          <cell r="H1333" t="str">
            <v>NIP_D_AWOB_EES_G01</v>
          </cell>
          <cell r="I1333" t="str">
            <v>Ranked IN</v>
          </cell>
          <cell r="J1333" t="str">
            <v>5. Ongoing Gas</v>
          </cell>
          <cell r="K1333" t="str">
            <v>3. New Oil</v>
          </cell>
        </row>
        <row r="1334">
          <cell r="B1334" t="str">
            <v>NIP_D_AWOB_EES_P01_D</v>
          </cell>
          <cell r="C1334" t="str">
            <v>Doable</v>
          </cell>
          <cell r="D1334" t="str">
            <v>EES</v>
          </cell>
          <cell r="E1334" t="str">
            <v>AWOB</v>
          </cell>
          <cell r="F1334" t="str">
            <v>AWOBA1_FS</v>
          </cell>
          <cell r="G1334" t="str">
            <v>NIP_BP06_2006 LIO</v>
          </cell>
          <cell r="H1334" t="str">
            <v>NIP_D_AWOB_EES_P01</v>
          </cell>
          <cell r="I1334" t="str">
            <v>Ranked IN</v>
          </cell>
          <cell r="J1334" t="str">
            <v>1. NFA</v>
          </cell>
          <cell r="K1334" t="str">
            <v>2. LIO</v>
          </cell>
        </row>
        <row r="1335">
          <cell r="B1335" t="str">
            <v>NIP_D_AWOB_EES_R02_D</v>
          </cell>
          <cell r="C1335" t="str">
            <v>Doable</v>
          </cell>
          <cell r="D1335" t="str">
            <v>EES</v>
          </cell>
          <cell r="E1335" t="str">
            <v>AWOB</v>
          </cell>
          <cell r="F1335" t="str">
            <v>AWOBA1_FS</v>
          </cell>
          <cell r="G1335" t="str">
            <v>NIP_BP06_2007 LIO</v>
          </cell>
          <cell r="H1335" t="str">
            <v>NIP_D_AWOB_EES_R02</v>
          </cell>
          <cell r="I1335" t="str">
            <v>Ranked IN</v>
          </cell>
          <cell r="J1335" t="str">
            <v>1. NFA</v>
          </cell>
          <cell r="K1335" t="str">
            <v>2. LIO</v>
          </cell>
        </row>
        <row r="1336">
          <cell r="B1336" t="str">
            <v>NIP_D_Awoba Gas_PRA_D</v>
          </cell>
          <cell r="C1336" t="str">
            <v>Doable</v>
          </cell>
          <cell r="D1336" t="str">
            <v>Corporate</v>
          </cell>
          <cell r="E1336" t="str">
            <v>PRA</v>
          </cell>
          <cell r="F1336" t="str">
            <v>DNR Prod Facilty</v>
          </cell>
          <cell r="G1336" t="str">
            <v>Corporate PRA</v>
          </cell>
          <cell r="H1336" t="str">
            <v>NIP_D_Awoba Gas_PRA</v>
          </cell>
          <cell r="I1336" t="str">
            <v>Ranked IN</v>
          </cell>
          <cell r="J1336" t="str">
            <v>1. NFA</v>
          </cell>
          <cell r="K1336" t="str">
            <v>PRA</v>
          </cell>
        </row>
        <row r="1337">
          <cell r="B1337" t="str">
            <v>NIP_D_BATA_WNS_D01_D</v>
          </cell>
          <cell r="C1337" t="str">
            <v>Doable</v>
          </cell>
          <cell r="D1337" t="str">
            <v>WNS</v>
          </cell>
          <cell r="E1337" t="str">
            <v>BATA</v>
          </cell>
          <cell r="F1337" t="str">
            <v>BATAN1_FS</v>
          </cell>
          <cell r="G1337" t="str">
            <v>NIP_BP06_Batan FOD</v>
          </cell>
          <cell r="H1337" t="str">
            <v>NIP_D_BATA_WNS_D01</v>
          </cell>
          <cell r="I1337" t="str">
            <v>Ranked IN</v>
          </cell>
          <cell r="J1337" t="str">
            <v>4. Oil Pre-FID</v>
          </cell>
          <cell r="K1337" t="str">
            <v>3. New Oil</v>
          </cell>
        </row>
        <row r="1338">
          <cell r="B1338" t="str">
            <v>NIP_D_BATA_WNS_R03_D</v>
          </cell>
          <cell r="C1338" t="str">
            <v>Doable</v>
          </cell>
          <cell r="D1338" t="str">
            <v>WNS</v>
          </cell>
          <cell r="E1338" t="str">
            <v>BATA</v>
          </cell>
          <cell r="F1338" t="str">
            <v>BATAN1_FS</v>
          </cell>
          <cell r="G1338" t="str">
            <v>NIP_BP06_2008 LIO</v>
          </cell>
          <cell r="H1338" t="str">
            <v>NIP_D_BATA_WNS_R03</v>
          </cell>
          <cell r="I1338" t="str">
            <v>Ranked IN</v>
          </cell>
          <cell r="J1338" t="str">
            <v>1. NFA</v>
          </cell>
          <cell r="K1338" t="str">
            <v>2. LIO</v>
          </cell>
        </row>
        <row r="1339">
          <cell r="B1339" t="str">
            <v>NIP_D_BATA_WNS_T01_D</v>
          </cell>
          <cell r="C1339" t="str">
            <v>Doable</v>
          </cell>
          <cell r="D1339" t="str">
            <v>WNS</v>
          </cell>
          <cell r="E1339" t="str">
            <v>BATA</v>
          </cell>
          <cell r="F1339" t="str">
            <v>BATAN1_FS</v>
          </cell>
          <cell r="G1339" t="str">
            <v>NIP_BP06_2006 LIO</v>
          </cell>
          <cell r="H1339" t="str">
            <v>NIP_D_BATA_WNS_T01</v>
          </cell>
          <cell r="I1339" t="str">
            <v>Ranked IN</v>
          </cell>
          <cell r="J1339" t="str">
            <v>1. NFA</v>
          </cell>
          <cell r="K1339" t="str">
            <v>2. LIO</v>
          </cell>
        </row>
        <row r="1340">
          <cell r="B1340" t="str">
            <v>NIP_D_Batan FOD_PRA_D</v>
          </cell>
          <cell r="C1340" t="str">
            <v>Doable</v>
          </cell>
          <cell r="D1340" t="str">
            <v>Corporate</v>
          </cell>
          <cell r="E1340" t="str">
            <v>PRA</v>
          </cell>
          <cell r="F1340" t="str">
            <v>DNR Prod Facilty</v>
          </cell>
          <cell r="G1340" t="str">
            <v>Corporate PRA</v>
          </cell>
          <cell r="H1340" t="str">
            <v>NIP_D_Batan FOD_PRA</v>
          </cell>
          <cell r="I1340" t="str">
            <v>Ranked IN</v>
          </cell>
          <cell r="J1340" t="str">
            <v>4. Oil Pre-FID</v>
          </cell>
          <cell r="K1340" t="str">
            <v>PRA</v>
          </cell>
        </row>
        <row r="1341">
          <cell r="B1341" t="str">
            <v>NIP_D_BELE_EWS_B01_D</v>
          </cell>
          <cell r="C1341" t="str">
            <v>Doable</v>
          </cell>
          <cell r="D1341" t="str">
            <v>EWS</v>
          </cell>
          <cell r="E1341" t="str">
            <v>BELE</v>
          </cell>
          <cell r="F1341" t="str">
            <v>BELEMA1_FS</v>
          </cell>
          <cell r="G1341" t="str">
            <v>NIP_BP06_2006 LIO</v>
          </cell>
          <cell r="H1341" t="str">
            <v>NIP_D_BELE_EWS_B01</v>
          </cell>
          <cell r="I1341" t="str">
            <v>Ranked IN</v>
          </cell>
          <cell r="J1341" t="str">
            <v>1. NFA</v>
          </cell>
          <cell r="K1341" t="str">
            <v>2. LIO</v>
          </cell>
        </row>
        <row r="1342">
          <cell r="B1342" t="str">
            <v>NIP_D_BELE_EWS_D01_D</v>
          </cell>
          <cell r="C1342" t="str">
            <v>Doable</v>
          </cell>
          <cell r="D1342" t="str">
            <v>EWS</v>
          </cell>
          <cell r="E1342" t="str">
            <v>BELE</v>
          </cell>
          <cell r="F1342" t="str">
            <v>BELEMA1_FS</v>
          </cell>
          <cell r="G1342" t="str">
            <v>NIP_BP06_Belema-Belema North FOD</v>
          </cell>
          <cell r="H1342" t="str">
            <v>NIP_D_BELE_EWS_D01</v>
          </cell>
          <cell r="I1342" t="str">
            <v>Ranked OUT</v>
          </cell>
          <cell r="J1342" t="str">
            <v>4. Oil Pre-FID</v>
          </cell>
          <cell r="K1342" t="str">
            <v>3. New Oil</v>
          </cell>
        </row>
        <row r="1343">
          <cell r="B1343" t="str">
            <v>NIP_D_BELE_EWS_R01_D</v>
          </cell>
          <cell r="C1343" t="str">
            <v>Doable</v>
          </cell>
          <cell r="D1343" t="str">
            <v>EWS</v>
          </cell>
          <cell r="E1343" t="str">
            <v>BELE</v>
          </cell>
          <cell r="F1343" t="str">
            <v>BELEMA1_FS</v>
          </cell>
          <cell r="G1343" t="str">
            <v>NIP_BP06_2006 LIO</v>
          </cell>
          <cell r="H1343" t="str">
            <v>NIP_D_BELE_EWS_R01</v>
          </cell>
          <cell r="I1343" t="str">
            <v>Ranked IN</v>
          </cell>
          <cell r="J1343" t="str">
            <v>1. NFA</v>
          </cell>
          <cell r="K1343" t="str">
            <v>2. LIO</v>
          </cell>
        </row>
        <row r="1344">
          <cell r="B1344" t="str">
            <v>NIP_D_Belema-Belema North FOD_PRA_D</v>
          </cell>
          <cell r="C1344" t="str">
            <v>Doable</v>
          </cell>
          <cell r="D1344" t="str">
            <v>Corporate</v>
          </cell>
          <cell r="E1344" t="str">
            <v>PRA</v>
          </cell>
          <cell r="F1344" t="str">
            <v>DNR Prod Facilty</v>
          </cell>
          <cell r="G1344" t="str">
            <v>Corporate PRA</v>
          </cell>
          <cell r="H1344" t="str">
            <v>NIP_D_Belema-Belema North FOD_PRA</v>
          </cell>
          <cell r="I1344" t="str">
            <v>Ranked OUT</v>
          </cell>
          <cell r="J1344" t="str">
            <v>4. Oil Pre-FID</v>
          </cell>
          <cell r="K1344" t="str">
            <v>PRA</v>
          </cell>
        </row>
        <row r="1345">
          <cell r="B1345" t="str">
            <v>NIP_D_Benin Estuary Initial Development_PRA_D</v>
          </cell>
          <cell r="C1345" t="str">
            <v>Doable</v>
          </cell>
          <cell r="D1345" t="str">
            <v>Corporate</v>
          </cell>
          <cell r="E1345" t="str">
            <v>PRA</v>
          </cell>
          <cell r="F1345" t="str">
            <v>DNR Prod Facilty</v>
          </cell>
          <cell r="G1345" t="str">
            <v>Corporate PRA</v>
          </cell>
          <cell r="H1345" t="str">
            <v>NIP_D_Benin Estuary Initial Development_PRA</v>
          </cell>
          <cell r="I1345" t="str">
            <v>Ranked OUT</v>
          </cell>
          <cell r="J1345" t="str">
            <v>4. Oil Pre-FID</v>
          </cell>
          <cell r="K1345" t="str">
            <v>PRA</v>
          </cell>
        </row>
        <row r="1346">
          <cell r="B1346" t="str">
            <v>NIP_D_BENS_WSS_D01_D</v>
          </cell>
          <cell r="C1346" t="str">
            <v>Doable</v>
          </cell>
          <cell r="D1346" t="str">
            <v>WSS</v>
          </cell>
          <cell r="E1346" t="str">
            <v>BENS</v>
          </cell>
          <cell r="F1346" t="str">
            <v>BENISEDE1_FS</v>
          </cell>
          <cell r="G1346" t="str">
            <v>NIP_BP06_Southern Swamp IOGP</v>
          </cell>
          <cell r="H1346" t="str">
            <v>NIP_D_BENS_WSS_D01</v>
          </cell>
          <cell r="I1346" t="str">
            <v>Ranked IN</v>
          </cell>
          <cell r="J1346" t="str">
            <v>6. New gas (NLNG)</v>
          </cell>
          <cell r="K1346" t="str">
            <v>3. New Oil</v>
          </cell>
        </row>
        <row r="1347">
          <cell r="B1347" t="str">
            <v>NIP_D_BENS_WSS_G01_D</v>
          </cell>
          <cell r="C1347" t="str">
            <v>Doable</v>
          </cell>
          <cell r="D1347" t="str">
            <v>WSS</v>
          </cell>
          <cell r="E1347" t="str">
            <v>BENS</v>
          </cell>
          <cell r="F1347" t="str">
            <v>NAG PF</v>
          </cell>
          <cell r="G1347" t="e">
            <v>#N/A</v>
          </cell>
          <cell r="H1347" t="str">
            <v>NIP_D_BENS_WSS_G01</v>
          </cell>
          <cell r="I1347" t="str">
            <v>Ranked OUT</v>
          </cell>
          <cell r="J1347" t="str">
            <v>8. New gas (OKLNG)</v>
          </cell>
          <cell r="K1347" t="str">
            <v>3. New Oil</v>
          </cell>
        </row>
        <row r="1348">
          <cell r="B1348" t="str">
            <v>NIP_D_BENS_WSS_I01_D</v>
          </cell>
          <cell r="C1348" t="str">
            <v>Doable</v>
          </cell>
          <cell r="D1348" t="str">
            <v>WSS</v>
          </cell>
          <cell r="E1348" t="str">
            <v>BENS</v>
          </cell>
          <cell r="F1348" t="str">
            <v>BENISEDE1_FS</v>
          </cell>
          <cell r="G1348" t="str">
            <v>NIP_BP06_Southern Swamp IOGP</v>
          </cell>
          <cell r="H1348" t="str">
            <v>NIP_D_BENS_WSS_I01</v>
          </cell>
          <cell r="I1348" t="str">
            <v>Ranked IN</v>
          </cell>
          <cell r="J1348" t="str">
            <v>6. New gas (NLNG)</v>
          </cell>
          <cell r="K1348" t="str">
            <v>3. New Oil</v>
          </cell>
        </row>
        <row r="1349">
          <cell r="B1349" t="str">
            <v>NIP_D_BENS_WSS_R01_D</v>
          </cell>
          <cell r="C1349" t="str">
            <v>Doable</v>
          </cell>
          <cell r="D1349" t="str">
            <v>WSS</v>
          </cell>
          <cell r="E1349" t="str">
            <v>BENS</v>
          </cell>
          <cell r="F1349" t="str">
            <v>BENISEDE1_FS</v>
          </cell>
          <cell r="G1349" t="str">
            <v>NIP_BP06_2006 LIO</v>
          </cell>
          <cell r="H1349" t="str">
            <v>NIP_D_BENS_WSS_R01</v>
          </cell>
          <cell r="I1349" t="str">
            <v>Ranked IN</v>
          </cell>
          <cell r="J1349" t="str">
            <v>1. NFA</v>
          </cell>
          <cell r="K1349" t="str">
            <v>2. LIO</v>
          </cell>
        </row>
        <row r="1350">
          <cell r="B1350" t="str">
            <v>NIP_D_BENS_WSS_R02_D</v>
          </cell>
          <cell r="C1350" t="str">
            <v>Doable</v>
          </cell>
          <cell r="D1350" t="str">
            <v>WSS</v>
          </cell>
          <cell r="E1350" t="str">
            <v>BENS</v>
          </cell>
          <cell r="F1350" t="str">
            <v>BENISEDE1_FS</v>
          </cell>
          <cell r="G1350" t="str">
            <v>NIP_BP06_2007 LIO</v>
          </cell>
          <cell r="H1350" t="str">
            <v>NIP_D_BENS_WSS_R02</v>
          </cell>
          <cell r="I1350" t="str">
            <v>Ranked IN</v>
          </cell>
          <cell r="J1350" t="str">
            <v>1. NFA</v>
          </cell>
          <cell r="K1350" t="str">
            <v>2. LIO</v>
          </cell>
        </row>
        <row r="1351">
          <cell r="B1351" t="str">
            <v>NIP_D_BISE_ELA_D01_D</v>
          </cell>
          <cell r="C1351" t="str">
            <v>Doable</v>
          </cell>
          <cell r="D1351" t="str">
            <v>ELA</v>
          </cell>
          <cell r="E1351" t="str">
            <v>BISE</v>
          </cell>
          <cell r="F1351" t="str">
            <v>IDU_NAOC1_FS</v>
          </cell>
          <cell r="G1351" t="str">
            <v>NIP_BP06_Biseni Samabri FOD</v>
          </cell>
          <cell r="H1351" t="str">
            <v>NIP_D_BISE_ELA_D01</v>
          </cell>
          <cell r="I1351" t="str">
            <v>Ranked IN</v>
          </cell>
          <cell r="J1351" t="str">
            <v>4. Oil Pre-FID</v>
          </cell>
          <cell r="K1351" t="str">
            <v>3. New Oil</v>
          </cell>
        </row>
        <row r="1352">
          <cell r="B1352" t="str">
            <v>NIP_D_BISE_ELA_I01_D</v>
          </cell>
          <cell r="C1352" t="str">
            <v>Doable</v>
          </cell>
          <cell r="D1352" t="str">
            <v>ELA</v>
          </cell>
          <cell r="E1352" t="str">
            <v>BISE</v>
          </cell>
          <cell r="F1352" t="str">
            <v>IDU_NAOC1_FS</v>
          </cell>
          <cell r="G1352" t="str">
            <v>NIP_BP06_AG Solutions-Biseni</v>
          </cell>
          <cell r="H1352" t="str">
            <v>NIP_D_BISE_ELA_I01</v>
          </cell>
          <cell r="I1352" t="str">
            <v>Ranked IN</v>
          </cell>
          <cell r="J1352" t="str">
            <v>4. Oil Pre-FID</v>
          </cell>
          <cell r="K1352" t="str">
            <v>3. New Oil</v>
          </cell>
        </row>
        <row r="1353">
          <cell r="B1353" t="str">
            <v>NIP_D_BISE_ELA_R01_D</v>
          </cell>
          <cell r="C1353" t="str">
            <v>Doable</v>
          </cell>
          <cell r="D1353" t="str">
            <v>ELA</v>
          </cell>
          <cell r="E1353" t="str">
            <v>BISE</v>
          </cell>
          <cell r="F1353" t="str">
            <v>IDU_NAOC1_FS</v>
          </cell>
          <cell r="G1353" t="str">
            <v>NIP_BP06_2006 LIO</v>
          </cell>
          <cell r="H1353" t="str">
            <v>NIP_D_BISE_ELA_R01</v>
          </cell>
          <cell r="I1353" t="str">
            <v>Ranked IN</v>
          </cell>
          <cell r="J1353" t="str">
            <v>1. NFA</v>
          </cell>
          <cell r="K1353" t="str">
            <v>2. LIO</v>
          </cell>
        </row>
        <row r="1354">
          <cell r="B1354" t="str">
            <v>NIP_D_BOMA_WSS_G30_D</v>
          </cell>
          <cell r="C1354" t="str">
            <v>Doable</v>
          </cell>
          <cell r="D1354" t="str">
            <v>WSS</v>
          </cell>
          <cell r="E1354" t="str">
            <v>BOMA</v>
          </cell>
          <cell r="F1354" t="str">
            <v>NAG Cluster PF</v>
          </cell>
          <cell r="G1354" t="e">
            <v>#N/A</v>
          </cell>
          <cell r="H1354" t="str">
            <v>NIP_D_BOMA_WSS_G30</v>
          </cell>
          <cell r="I1354" t="str">
            <v>Ranked OUT</v>
          </cell>
          <cell r="J1354" t="str">
            <v>8. New gas (OKLNG)</v>
          </cell>
          <cell r="K1354" t="str">
            <v>3. New Oil</v>
          </cell>
        </row>
        <row r="1355">
          <cell r="B1355" t="str">
            <v>NIP_D_BONN_EES_D01_D</v>
          </cell>
          <cell r="C1355" t="str">
            <v>Doable</v>
          </cell>
          <cell r="D1355" t="str">
            <v>EES</v>
          </cell>
          <cell r="E1355" t="str">
            <v>BONN</v>
          </cell>
          <cell r="F1355" t="str">
            <v>BONNY1_FS</v>
          </cell>
          <cell r="G1355" t="str">
            <v>NIP_BP06_Bonny/Kalaekule IOGD</v>
          </cell>
          <cell r="H1355" t="str">
            <v>NIP_D_BONN_EES_D01</v>
          </cell>
          <cell r="I1355" t="str">
            <v>Ranked IN</v>
          </cell>
          <cell r="J1355" t="str">
            <v>4. Oil Pre-FID</v>
          </cell>
          <cell r="K1355" t="str">
            <v>3. New Oil</v>
          </cell>
        </row>
        <row r="1356">
          <cell r="B1356" t="str">
            <v>NIP_D_BONN_EES_D02_D</v>
          </cell>
          <cell r="C1356" t="str">
            <v>Doable</v>
          </cell>
          <cell r="D1356" t="str">
            <v>EES</v>
          </cell>
          <cell r="E1356" t="str">
            <v>BONN</v>
          </cell>
          <cell r="F1356" t="str">
            <v>BONNY1_FS</v>
          </cell>
          <cell r="G1356" t="str">
            <v>NIP_BP06_Bonny/Kalaekule IOGD</v>
          </cell>
          <cell r="H1356" t="str">
            <v>NIP_D_BONN_EES_D02</v>
          </cell>
          <cell r="I1356" t="str">
            <v>Ranked IN</v>
          </cell>
          <cell r="J1356" t="str">
            <v>4. Oil Pre-FID</v>
          </cell>
          <cell r="K1356" t="str">
            <v>3. New Oil</v>
          </cell>
        </row>
        <row r="1357">
          <cell r="B1357" t="str">
            <v>NIP_D_BONN_EES_I01_D</v>
          </cell>
          <cell r="C1357" t="str">
            <v>Doable</v>
          </cell>
          <cell r="D1357" t="str">
            <v>EES</v>
          </cell>
          <cell r="E1357" t="str">
            <v>BONN</v>
          </cell>
          <cell r="F1357" t="str">
            <v>BONNY1_FS</v>
          </cell>
          <cell r="G1357" t="str">
            <v>NIP_BP06_Bonny/Kalaekule IOGD</v>
          </cell>
          <cell r="H1357" t="str">
            <v>NIP_D_BONN_EES_I01</v>
          </cell>
          <cell r="I1357" t="str">
            <v>Ranked IN</v>
          </cell>
          <cell r="J1357" t="str">
            <v>4. Oil Pre-FID</v>
          </cell>
          <cell r="K1357" t="str">
            <v>3. New Oil</v>
          </cell>
        </row>
        <row r="1358">
          <cell r="B1358" t="str">
            <v>NIP_D_BONN_EES_R01_D</v>
          </cell>
          <cell r="C1358" t="str">
            <v>Doable</v>
          </cell>
          <cell r="D1358" t="str">
            <v>EES</v>
          </cell>
          <cell r="E1358" t="str">
            <v>BONN</v>
          </cell>
          <cell r="F1358" t="str">
            <v>BONNY1_FS</v>
          </cell>
          <cell r="G1358" t="str">
            <v>NIP_BP06_2006 LIO</v>
          </cell>
          <cell r="H1358" t="str">
            <v>NIP_D_BONN_EES_R01</v>
          </cell>
          <cell r="I1358" t="str">
            <v>Ranked IN</v>
          </cell>
          <cell r="J1358" t="str">
            <v>1. NFA</v>
          </cell>
          <cell r="K1358" t="str">
            <v>2. LIO</v>
          </cell>
        </row>
        <row r="1359">
          <cell r="B1359" t="str">
            <v>NIP_D_BONN_EES_R02_D</v>
          </cell>
          <cell r="C1359" t="str">
            <v>Doable</v>
          </cell>
          <cell r="D1359" t="str">
            <v>EES</v>
          </cell>
          <cell r="E1359" t="str">
            <v>BONN</v>
          </cell>
          <cell r="F1359" t="str">
            <v>BONNY1_FS</v>
          </cell>
          <cell r="G1359" t="str">
            <v>NIP_BP06_2007 LIO</v>
          </cell>
          <cell r="H1359" t="str">
            <v>NIP_D_BONN_EES_R02</v>
          </cell>
          <cell r="I1359" t="str">
            <v>Ranked IN</v>
          </cell>
          <cell r="J1359" t="str">
            <v>1. NFA</v>
          </cell>
          <cell r="K1359" t="str">
            <v>2. LIO</v>
          </cell>
        </row>
        <row r="1360">
          <cell r="B1360" t="str">
            <v>NIP_D_Bonny/Kalaekule IOGD_PRA_D</v>
          </cell>
          <cell r="C1360" t="str">
            <v>Doable</v>
          </cell>
          <cell r="D1360" t="str">
            <v>Corporate</v>
          </cell>
          <cell r="E1360" t="str">
            <v>PRA</v>
          </cell>
          <cell r="F1360" t="str">
            <v>DNR Prod Facilty</v>
          </cell>
          <cell r="G1360" t="str">
            <v>Corporate PRA</v>
          </cell>
          <cell r="H1360" t="str">
            <v>NIP_D_Bonny/Kalaekule IOGD_PRA</v>
          </cell>
          <cell r="I1360" t="str">
            <v>Ranked IN</v>
          </cell>
          <cell r="J1360" t="str">
            <v>4. Oil Pre-FID</v>
          </cell>
          <cell r="K1360" t="str">
            <v>PRA</v>
          </cell>
        </row>
        <row r="1361">
          <cell r="B1361" t="str">
            <v>NIP_D_BONT_EES_D02_D</v>
          </cell>
          <cell r="C1361" t="str">
            <v>Doable</v>
          </cell>
          <cell r="D1361" t="str">
            <v>EES</v>
          </cell>
          <cell r="E1361" t="str">
            <v>BONT</v>
          </cell>
          <cell r="F1361" t="str">
            <v>BONNY1_FS</v>
          </cell>
          <cell r="G1361" t="str">
            <v>NIP_BP06_Bonny/Kalaekule IOGD</v>
          </cell>
          <cell r="H1361" t="str">
            <v>NIP_D_BONT_EES_D02</v>
          </cell>
          <cell r="I1361" t="str">
            <v>Ranked IN</v>
          </cell>
          <cell r="J1361" t="str">
            <v>4. Oil Pre-FID</v>
          </cell>
          <cell r="K1361" t="str">
            <v>3. New Oil</v>
          </cell>
        </row>
        <row r="1362">
          <cell r="B1362" t="str">
            <v>NIP_D_BONT_EES_D03_D</v>
          </cell>
          <cell r="C1362" t="str">
            <v>Doable</v>
          </cell>
          <cell r="D1362" t="str">
            <v>EES</v>
          </cell>
          <cell r="E1362" t="str">
            <v>BONT</v>
          </cell>
          <cell r="F1362" t="str">
            <v>BONNY1_FS</v>
          </cell>
          <cell r="G1362" t="str">
            <v>NIP_BP06_Bonny/Kalaekule IOGD</v>
          </cell>
          <cell r="H1362" t="str">
            <v>NIP_D_BONT_EES_D03</v>
          </cell>
          <cell r="I1362" t="str">
            <v>Ranked IN</v>
          </cell>
          <cell r="J1362" t="str">
            <v>4. Oil Pre-FID</v>
          </cell>
          <cell r="K1362" t="str">
            <v>3. New Oil</v>
          </cell>
        </row>
        <row r="1363">
          <cell r="B1363" t="str">
            <v>NIP_D_BUBB_EWS_G30_D</v>
          </cell>
          <cell r="C1363" t="str">
            <v>Doable</v>
          </cell>
          <cell r="D1363" t="str">
            <v>EWS</v>
          </cell>
          <cell r="E1363" t="str">
            <v>BUBB</v>
          </cell>
          <cell r="F1363" t="str">
            <v>Cluster 2A PF</v>
          </cell>
          <cell r="G1363" t="str">
            <v>NIP_BP06_Cluster 2A</v>
          </cell>
          <cell r="H1363" t="str">
            <v>NIP_D_BUBB_EWS_G30</v>
          </cell>
          <cell r="I1363" t="str">
            <v>Ranked OUT</v>
          </cell>
          <cell r="J1363" t="str">
            <v>8. New gas (OKLNG)</v>
          </cell>
          <cell r="K1363" t="str">
            <v>3. New Oil</v>
          </cell>
        </row>
        <row r="1364">
          <cell r="B1364" t="str">
            <v>NIP_D_BUGC_EES_D01_D</v>
          </cell>
          <cell r="C1364" t="str">
            <v>Doable</v>
          </cell>
          <cell r="D1364" t="str">
            <v>EES</v>
          </cell>
          <cell r="E1364" t="str">
            <v>BUGC</v>
          </cell>
          <cell r="F1364" t="str">
            <v>BUGUMA_CREEK1_FS</v>
          </cell>
          <cell r="G1364" t="str">
            <v>NIP_BP06_Buguma Creek IOGD</v>
          </cell>
          <cell r="H1364" t="str">
            <v>NIP_D_BUGC_EES_D01</v>
          </cell>
          <cell r="I1364" t="str">
            <v>Ranked OUT</v>
          </cell>
          <cell r="J1364" t="str">
            <v>4. Oil Pre-FID</v>
          </cell>
          <cell r="K1364" t="str">
            <v>3. New Oil</v>
          </cell>
        </row>
        <row r="1365">
          <cell r="B1365" t="str">
            <v>NIP_D_BUGC_EES_D02_D</v>
          </cell>
          <cell r="C1365" t="str">
            <v>Doable</v>
          </cell>
          <cell r="D1365" t="str">
            <v>EES</v>
          </cell>
          <cell r="E1365" t="str">
            <v>BUGC</v>
          </cell>
          <cell r="F1365" t="str">
            <v>BUGUMA_CREEK1_FS</v>
          </cell>
          <cell r="G1365" t="str">
            <v>NIP_BP06_Buguma Creek IOGD</v>
          </cell>
          <cell r="H1365" t="str">
            <v>NIP_D_BUGC_EES_D02</v>
          </cell>
          <cell r="I1365" t="str">
            <v>Ranked OUT</v>
          </cell>
          <cell r="J1365" t="str">
            <v>4. Oil Pre-FID</v>
          </cell>
          <cell r="K1365" t="str">
            <v>3. New Oil</v>
          </cell>
        </row>
        <row r="1366">
          <cell r="B1366" t="str">
            <v>NIP_D_BUGC_EES_G01_D</v>
          </cell>
          <cell r="C1366" t="str">
            <v>Doable</v>
          </cell>
          <cell r="D1366" t="str">
            <v>EES</v>
          </cell>
          <cell r="E1366" t="str">
            <v>BUGC</v>
          </cell>
          <cell r="F1366" t="str">
            <v>NAG PF</v>
          </cell>
          <cell r="G1366" t="e">
            <v>#N/A</v>
          </cell>
          <cell r="H1366" t="str">
            <v>NIP_D_BUGC_EES_G01</v>
          </cell>
          <cell r="I1366" t="str">
            <v>Ranked IN</v>
          </cell>
          <cell r="J1366" t="str">
            <v>5. Ongoing Gas</v>
          </cell>
          <cell r="K1366" t="str">
            <v>3. New Oil</v>
          </cell>
        </row>
        <row r="1367">
          <cell r="B1367" t="str">
            <v>NIP_D_Buguma Creek IOGD_PRA_D</v>
          </cell>
          <cell r="C1367" t="str">
            <v>Doable</v>
          </cell>
          <cell r="D1367" t="str">
            <v>Corporate</v>
          </cell>
          <cell r="E1367" t="str">
            <v>PRA</v>
          </cell>
          <cell r="F1367" t="str">
            <v>DNR Prod Facilty</v>
          </cell>
          <cell r="G1367" t="str">
            <v>Corporate PRA</v>
          </cell>
          <cell r="H1367" t="str">
            <v>NIP_D_Buguma Creek IOGD_PRA</v>
          </cell>
          <cell r="I1367" t="str">
            <v>Ranked OUT</v>
          </cell>
          <cell r="J1367" t="str">
            <v>4. Oil Pre-FID</v>
          </cell>
          <cell r="K1367" t="str">
            <v>PRA</v>
          </cell>
        </row>
        <row r="1368">
          <cell r="B1368" t="str">
            <v>NIP_D_CAWC_EES_C01_D</v>
          </cell>
          <cell r="C1368" t="str">
            <v>Doable</v>
          </cell>
          <cell r="D1368" t="str">
            <v>EES</v>
          </cell>
          <cell r="E1368" t="str">
            <v>CAWC</v>
          </cell>
          <cell r="F1368" t="str">
            <v>CAWTHORNE_CHANNEL1_FS</v>
          </cell>
          <cell r="G1368" t="str">
            <v>NIP_BP06_Cawthorne Channel Oil</v>
          </cell>
          <cell r="H1368" t="str">
            <v>NIP_D_CAWC_EES_C01</v>
          </cell>
          <cell r="I1368" t="str">
            <v>Ranked IN</v>
          </cell>
          <cell r="J1368" t="str">
            <v>3. Oil Post-FID</v>
          </cell>
          <cell r="K1368" t="str">
            <v>3. New Oil</v>
          </cell>
        </row>
        <row r="1369">
          <cell r="B1369" t="str">
            <v>NIP_D_CAWC_EES_D02_D</v>
          </cell>
          <cell r="C1369" t="str">
            <v>Doable</v>
          </cell>
          <cell r="D1369" t="str">
            <v>EES</v>
          </cell>
          <cell r="E1369" t="str">
            <v>CAWC</v>
          </cell>
          <cell r="F1369" t="str">
            <v>CAWTHORNE_CHANNEL3_FS</v>
          </cell>
          <cell r="G1369" t="str">
            <v>NIP_BP06_Cawthorne Channel Node Ph-2</v>
          </cell>
          <cell r="H1369" t="str">
            <v>NIP_D_CAWC_EES_D02</v>
          </cell>
          <cell r="I1369" t="str">
            <v>Ranked IN</v>
          </cell>
          <cell r="J1369" t="str">
            <v>4. Oil Pre-FID</v>
          </cell>
          <cell r="K1369" t="str">
            <v>3. New Oil</v>
          </cell>
        </row>
        <row r="1370">
          <cell r="B1370" t="str">
            <v>NIP_D_CAWC_EES_G01_D</v>
          </cell>
          <cell r="C1370" t="str">
            <v>Doable</v>
          </cell>
          <cell r="D1370" t="str">
            <v>EES</v>
          </cell>
          <cell r="E1370" t="str">
            <v>CAWC</v>
          </cell>
          <cell r="F1370" t="str">
            <v>NAG PF</v>
          </cell>
          <cell r="G1370" t="e">
            <v>#N/A</v>
          </cell>
          <cell r="H1370" t="str">
            <v>NIP_D_CAWC_EES_G01</v>
          </cell>
          <cell r="I1370" t="str">
            <v>Ranked IN</v>
          </cell>
          <cell r="J1370" t="str">
            <v>3. Oil Post-FID</v>
          </cell>
          <cell r="K1370" t="str">
            <v>3. New Oil</v>
          </cell>
        </row>
        <row r="1371">
          <cell r="B1371" t="str">
            <v>NIP_D_CAWC_EES_L01_D</v>
          </cell>
          <cell r="C1371" t="str">
            <v>Doable</v>
          </cell>
          <cell r="D1371" t="str">
            <v>EES</v>
          </cell>
          <cell r="E1371" t="str">
            <v>CAWC</v>
          </cell>
          <cell r="F1371" t="str">
            <v>CAWTHORNE_CHANNEL2_FS</v>
          </cell>
          <cell r="G1371" t="str">
            <v>NIP_BP06_Cawthorne Channel Integrated Project</v>
          </cell>
          <cell r="H1371" t="str">
            <v>NIP_D_CAWC_EES_L01</v>
          </cell>
          <cell r="I1371" t="str">
            <v>Ranked IN</v>
          </cell>
          <cell r="J1371" t="str">
            <v>3. Oil Post-FID</v>
          </cell>
          <cell r="K1371" t="str">
            <v>3. New Oil</v>
          </cell>
        </row>
        <row r="1372">
          <cell r="B1372" t="str">
            <v>NIP_D_CAWC_EES_P01_D</v>
          </cell>
          <cell r="C1372" t="str">
            <v>Doable</v>
          </cell>
          <cell r="D1372" t="str">
            <v>EES</v>
          </cell>
          <cell r="E1372" t="str">
            <v>CAWC</v>
          </cell>
          <cell r="F1372" t="str">
            <v>CAWTHORNE_CHANNEL1_FS</v>
          </cell>
          <cell r="G1372" t="str">
            <v>NIP_BP06_Integrity</v>
          </cell>
          <cell r="H1372" t="str">
            <v>NIP_D_CAWC_EES_P01</v>
          </cell>
          <cell r="I1372" t="str">
            <v>Ranked IN</v>
          </cell>
          <cell r="J1372" t="str">
            <v>1. NFA</v>
          </cell>
          <cell r="K1372" t="str">
            <v>2. LIO</v>
          </cell>
        </row>
        <row r="1373">
          <cell r="B1373" t="str">
            <v>NIP_D_CAWC_EES_R01_D</v>
          </cell>
          <cell r="C1373" t="str">
            <v>Doable</v>
          </cell>
          <cell r="D1373" t="str">
            <v>EES</v>
          </cell>
          <cell r="E1373" t="str">
            <v>CAWC</v>
          </cell>
          <cell r="F1373" t="str">
            <v>CAWTHORNE_CHANNEL3_FS</v>
          </cell>
          <cell r="G1373" t="str">
            <v>NIP_BP06_2006 LIO</v>
          </cell>
          <cell r="H1373" t="str">
            <v>NIP_D_CAWC_EES_R01</v>
          </cell>
          <cell r="I1373" t="str">
            <v>Ranked IN</v>
          </cell>
          <cell r="J1373" t="str">
            <v>1. NFA</v>
          </cell>
          <cell r="K1373" t="str">
            <v>2. LIO</v>
          </cell>
        </row>
        <row r="1374">
          <cell r="B1374" t="str">
            <v>NIP_D_CAWC_EES_R02_D</v>
          </cell>
          <cell r="C1374" t="str">
            <v>Doable</v>
          </cell>
          <cell r="D1374" t="str">
            <v>EES</v>
          </cell>
          <cell r="E1374" t="str">
            <v>CAWC</v>
          </cell>
          <cell r="F1374" t="str">
            <v>CAWTHORNE_CHANNEL1_FS</v>
          </cell>
          <cell r="G1374" t="str">
            <v>NIP_BP06_2007 LIO</v>
          </cell>
          <cell r="H1374" t="str">
            <v>NIP_D_CAWC_EES_R02</v>
          </cell>
          <cell r="I1374" t="str">
            <v>Ranked IN</v>
          </cell>
          <cell r="J1374" t="str">
            <v>1. NFA</v>
          </cell>
          <cell r="K1374" t="str">
            <v>2. LIO</v>
          </cell>
        </row>
        <row r="1375">
          <cell r="B1375" t="str">
            <v>NIP_D_Cawthorne Channel Integrated Project_PRA_D</v>
          </cell>
          <cell r="C1375" t="str">
            <v>Doable</v>
          </cell>
          <cell r="D1375" t="str">
            <v>Corporate</v>
          </cell>
          <cell r="E1375" t="str">
            <v>PRA</v>
          </cell>
          <cell r="F1375" t="str">
            <v>DNR Prod Facilty</v>
          </cell>
          <cell r="G1375" t="str">
            <v>Corporate PRA</v>
          </cell>
          <cell r="H1375" t="str">
            <v>NIP_D_Cawthorne Channel Integrated Project_PRA</v>
          </cell>
          <cell r="I1375" t="str">
            <v>Ranked IN</v>
          </cell>
          <cell r="J1375" t="str">
            <v>3. Oil Post-FID</v>
          </cell>
          <cell r="K1375" t="str">
            <v>PRA</v>
          </cell>
        </row>
        <row r="1376">
          <cell r="B1376" t="str">
            <v>NIP_D_Cawthorne Channel Node Ph-2_PRA_D</v>
          </cell>
          <cell r="C1376" t="str">
            <v>Doable</v>
          </cell>
          <cell r="D1376" t="str">
            <v>Corporate</v>
          </cell>
          <cell r="E1376" t="str">
            <v>PRA</v>
          </cell>
          <cell r="F1376" t="str">
            <v>DNR Prod Facilty</v>
          </cell>
          <cell r="G1376" t="str">
            <v>Corporate PRA</v>
          </cell>
          <cell r="H1376" t="str">
            <v>NIP_D_Cawthorne Channel Node Ph-2_PRA</v>
          </cell>
          <cell r="I1376" t="str">
            <v>Ranked IN</v>
          </cell>
          <cell r="J1376" t="str">
            <v>4. Oil Pre-FID</v>
          </cell>
          <cell r="K1376" t="str">
            <v>PRA</v>
          </cell>
        </row>
        <row r="1377">
          <cell r="B1377" t="str">
            <v>NIP_D_Cawthorne Channel Oil_PRA_D</v>
          </cell>
          <cell r="C1377" t="str">
            <v>Doable</v>
          </cell>
          <cell r="D1377" t="str">
            <v>Corporate</v>
          </cell>
          <cell r="E1377" t="str">
            <v>PRA</v>
          </cell>
          <cell r="F1377" t="str">
            <v>DNR Prod Facilty</v>
          </cell>
          <cell r="G1377" t="str">
            <v>Corporate PRA</v>
          </cell>
          <cell r="H1377" t="str">
            <v>NIP_D_Cawthorne Channel Oil_PRA</v>
          </cell>
          <cell r="I1377" t="str">
            <v>Ranked IN</v>
          </cell>
          <cell r="J1377" t="str">
            <v>4. Oil Pre-FID</v>
          </cell>
          <cell r="K1377" t="str">
            <v>PRA</v>
          </cell>
        </row>
        <row r="1378">
          <cell r="B1378" t="str">
            <v>NIP_D_Cluster 2A_PRA_D</v>
          </cell>
          <cell r="C1378" t="str">
            <v>Doable</v>
          </cell>
          <cell r="D1378" t="str">
            <v>Corporate</v>
          </cell>
          <cell r="E1378" t="str">
            <v>PRA</v>
          </cell>
          <cell r="F1378" t="str">
            <v>DNR Prod Facilty</v>
          </cell>
          <cell r="G1378" t="str">
            <v>Corporate PRA</v>
          </cell>
          <cell r="H1378" t="str">
            <v>NIP_D_Cluster 2A_PRA</v>
          </cell>
          <cell r="I1378" t="str">
            <v>Ranked OUT</v>
          </cell>
          <cell r="J1378" t="str">
            <v>8. New gas (OKLNG)</v>
          </cell>
          <cell r="K1378" t="str">
            <v>PRA</v>
          </cell>
        </row>
        <row r="1379">
          <cell r="B1379" t="str">
            <v>NIP_D_Cluster 2B_PRA_D</v>
          </cell>
          <cell r="C1379" t="str">
            <v>Doable</v>
          </cell>
          <cell r="D1379" t="str">
            <v>Corporate</v>
          </cell>
          <cell r="E1379" t="str">
            <v>PRA</v>
          </cell>
          <cell r="F1379" t="str">
            <v>DNR Prod Facilty</v>
          </cell>
          <cell r="G1379" t="str">
            <v>Corporate PRA</v>
          </cell>
          <cell r="H1379" t="str">
            <v>NIP_D_Cluster 2B_PRA</v>
          </cell>
          <cell r="I1379" t="str">
            <v>Ranked OUT</v>
          </cell>
          <cell r="J1379" t="str">
            <v>8. New gas (OKLNG)</v>
          </cell>
          <cell r="K1379" t="str">
            <v>PRA</v>
          </cell>
        </row>
        <row r="1380">
          <cell r="B1380" t="str">
            <v>NIP_D_Cluster 6_PRA_D</v>
          </cell>
          <cell r="C1380" t="str">
            <v>Doable</v>
          </cell>
          <cell r="D1380" t="str">
            <v>Corporate</v>
          </cell>
          <cell r="E1380" t="str">
            <v>PRA</v>
          </cell>
          <cell r="F1380" t="str">
            <v>DNR Prod Facilty</v>
          </cell>
          <cell r="G1380" t="str">
            <v>Corporate PRA</v>
          </cell>
          <cell r="H1380" t="str">
            <v>NIP_D_Cluster 6_PRA</v>
          </cell>
          <cell r="I1380" t="str">
            <v>Ranked IN</v>
          </cell>
          <cell r="J1380" t="str">
            <v>6. New gas (NLNG)</v>
          </cell>
          <cell r="K1380" t="str">
            <v>PRA</v>
          </cell>
        </row>
        <row r="1381">
          <cell r="B1381" t="str">
            <v>NIP_D_Condensate Adjustment_D</v>
          </cell>
          <cell r="C1381" t="str">
            <v>Doable</v>
          </cell>
          <cell r="D1381" t="str">
            <v>Management</v>
          </cell>
          <cell r="E1381" t="str">
            <v>Adjustment</v>
          </cell>
          <cell r="F1381" t="str">
            <v>Corporate Management</v>
          </cell>
          <cell r="G1381" t="str">
            <v>NIP_BP06_NFA</v>
          </cell>
          <cell r="H1381" t="str">
            <v>NIP_D_Condensate Adjustment</v>
          </cell>
          <cell r="I1381" t="str">
            <v>Ranked IN</v>
          </cell>
          <cell r="J1381" t="str">
            <v>1. NFA</v>
          </cell>
          <cell r="K1381" t="str">
            <v>Adjustment</v>
          </cell>
        </row>
        <row r="1382">
          <cell r="B1382" t="str">
            <v>NIP_D_CORPORATE_PRA_D</v>
          </cell>
          <cell r="C1382" t="str">
            <v>Doable</v>
          </cell>
          <cell r="D1382" t="str">
            <v>Corporate</v>
          </cell>
          <cell r="E1382" t="str">
            <v>PRA</v>
          </cell>
          <cell r="F1382" t="str">
            <v>DNR Prod Facilty</v>
          </cell>
          <cell r="G1382" t="str">
            <v>Corporate PRA</v>
          </cell>
          <cell r="H1382" t="str">
            <v>NIP_D_CORPORATE_PRA</v>
          </cell>
          <cell r="I1382" t="str">
            <v>Ranked IN</v>
          </cell>
          <cell r="J1382" t="str">
            <v>1. NFA</v>
          </cell>
          <cell r="K1382" t="str">
            <v>PRA</v>
          </cell>
        </row>
        <row r="1383">
          <cell r="B1383" t="str">
            <v>NIP_D_DBUC_EWS_G30_D</v>
          </cell>
          <cell r="C1383" t="str">
            <v>Doable</v>
          </cell>
          <cell r="D1383" t="str">
            <v>EWS</v>
          </cell>
          <cell r="E1383" t="str">
            <v>DBUC</v>
          </cell>
          <cell r="F1383" t="str">
            <v>Cluster 2A PF</v>
          </cell>
          <cell r="G1383" t="str">
            <v>NIP_BP06_Cluster 2A</v>
          </cell>
          <cell r="H1383" t="str">
            <v>NIP_D_DBUC_EWS_G30</v>
          </cell>
          <cell r="I1383" t="str">
            <v>Ranked OUT</v>
          </cell>
          <cell r="J1383" t="str">
            <v>8. New gas (OKLNG)</v>
          </cell>
          <cell r="K1383" t="str">
            <v>3. New Oil</v>
          </cell>
        </row>
        <row r="1384">
          <cell r="B1384" t="str">
            <v>NIP_D_DBUC_EWS_I02_D</v>
          </cell>
          <cell r="C1384" t="str">
            <v>Doable</v>
          </cell>
          <cell r="D1384" t="str">
            <v>EWS</v>
          </cell>
          <cell r="E1384" t="str">
            <v>DBUC</v>
          </cell>
          <cell r="F1384" t="str">
            <v>DIEBU_CREEK1_FS</v>
          </cell>
          <cell r="G1384" t="str">
            <v>NIP_BP06_AG Solutions NunRiver DiebuCrk</v>
          </cell>
          <cell r="H1384" t="str">
            <v>NIP_D_DBUC_EWS_I02</v>
          </cell>
          <cell r="I1384" t="str">
            <v>Ranked IN</v>
          </cell>
          <cell r="J1384" t="str">
            <v>4. Oil Pre-FID</v>
          </cell>
          <cell r="K1384" t="str">
            <v>3. New Oil</v>
          </cell>
        </row>
        <row r="1385">
          <cell r="B1385" t="str">
            <v>NIP_D_DBUC_EWS_R02_D</v>
          </cell>
          <cell r="C1385" t="str">
            <v>Doable</v>
          </cell>
          <cell r="D1385" t="str">
            <v>EWS</v>
          </cell>
          <cell r="E1385" t="str">
            <v>DBUC</v>
          </cell>
          <cell r="F1385" t="str">
            <v>DIEBU_CREEK1_FS</v>
          </cell>
          <cell r="G1385" t="str">
            <v>NIP_BP06_2007 LIO</v>
          </cell>
          <cell r="H1385" t="str">
            <v>NIP_D_DBUC_EWS_R02</v>
          </cell>
          <cell r="I1385" t="str">
            <v>Ranked IN</v>
          </cell>
          <cell r="J1385" t="str">
            <v>1. NFA</v>
          </cell>
          <cell r="K1385" t="str">
            <v>2. LIO</v>
          </cell>
        </row>
        <row r="1386">
          <cell r="B1386" t="str">
            <v>NIP_D_DBUC_EWS_R03_D</v>
          </cell>
          <cell r="C1386" t="str">
            <v>Doable</v>
          </cell>
          <cell r="D1386" t="str">
            <v>EWS</v>
          </cell>
          <cell r="E1386" t="str">
            <v>DBUC</v>
          </cell>
          <cell r="F1386" t="str">
            <v>DIEBU_CREEK1_FS</v>
          </cell>
          <cell r="G1386" t="str">
            <v>NIP_BP06_2008 LIO</v>
          </cell>
          <cell r="H1386" t="str">
            <v>NIP_D_DBUC_EWS_R03</v>
          </cell>
          <cell r="I1386" t="str">
            <v>Ranked IN</v>
          </cell>
          <cell r="J1386" t="str">
            <v>1. NFA</v>
          </cell>
          <cell r="K1386" t="str">
            <v>2. LIO</v>
          </cell>
        </row>
        <row r="1387">
          <cell r="B1387" t="str">
            <v>NIP_D_DODN_WSS_G01_D</v>
          </cell>
          <cell r="C1387" t="str">
            <v>Doable</v>
          </cell>
          <cell r="D1387" t="str">
            <v>WSS</v>
          </cell>
          <cell r="E1387" t="str">
            <v>DODN</v>
          </cell>
          <cell r="F1387" t="str">
            <v>NAG PF</v>
          </cell>
          <cell r="G1387" t="e">
            <v>#N/A</v>
          </cell>
          <cell r="H1387" t="str">
            <v>NIP_D_DODN_WSS_G01</v>
          </cell>
          <cell r="I1387" t="str">
            <v>Ranked OUT</v>
          </cell>
          <cell r="J1387" t="str">
            <v>8. New gas (OKLNG)</v>
          </cell>
          <cell r="K1387" t="str">
            <v>3. New Oil</v>
          </cell>
        </row>
        <row r="1388">
          <cell r="B1388" t="str">
            <v>NIP_D_EA Phase 2_PRA_D</v>
          </cell>
          <cell r="C1388" t="str">
            <v>Doable</v>
          </cell>
          <cell r="D1388" t="str">
            <v>Corporate</v>
          </cell>
          <cell r="E1388" t="str">
            <v>PRA</v>
          </cell>
          <cell r="F1388" t="str">
            <v>DNR Prod Facilty</v>
          </cell>
          <cell r="G1388" t="str">
            <v>Corporate PRA</v>
          </cell>
          <cell r="H1388" t="str">
            <v>NIP_D_EA Phase 2_PRA</v>
          </cell>
          <cell r="I1388" t="str">
            <v>Ranked IN</v>
          </cell>
          <cell r="J1388" t="str">
            <v>4. Oil Pre-FID</v>
          </cell>
          <cell r="K1388" t="str">
            <v>PRA</v>
          </cell>
        </row>
        <row r="1389">
          <cell r="B1389" t="str">
            <v>NIP_D_East Domgas Growth_PRA_D</v>
          </cell>
          <cell r="C1389" t="str">
            <v>Doable</v>
          </cell>
          <cell r="D1389" t="str">
            <v>Corporate</v>
          </cell>
          <cell r="E1389" t="str">
            <v>PRA</v>
          </cell>
          <cell r="F1389" t="str">
            <v>DNR Prod Facilty</v>
          </cell>
          <cell r="G1389" t="str">
            <v>Corporate PRA</v>
          </cell>
          <cell r="H1389" t="str">
            <v>NIP_D_East Domgas Growth_PRA</v>
          </cell>
          <cell r="I1389" t="str">
            <v>Ranked IN</v>
          </cell>
          <cell r="J1389" t="str">
            <v>7. New Gas (IPP)</v>
          </cell>
          <cell r="K1389" t="str">
            <v>PRA</v>
          </cell>
        </row>
        <row r="1390">
          <cell r="B1390" t="str">
            <v>NIP_D_EAzz_OFS_D02_D</v>
          </cell>
          <cell r="C1390" t="str">
            <v>Doable</v>
          </cell>
          <cell r="D1390" t="str">
            <v>OFS</v>
          </cell>
          <cell r="E1390" t="str">
            <v>EAzz</v>
          </cell>
          <cell r="F1390" t="str">
            <v>Offshore PF</v>
          </cell>
          <cell r="G1390" t="str">
            <v>NIP_BP06_EA Phase 2</v>
          </cell>
          <cell r="H1390" t="str">
            <v>NIP_D_EAzz_OFS_D02</v>
          </cell>
          <cell r="I1390" t="str">
            <v>Ranked IN</v>
          </cell>
          <cell r="J1390" t="str">
            <v>4. Oil Pre-FID</v>
          </cell>
          <cell r="K1390" t="str">
            <v>3. New Oil</v>
          </cell>
        </row>
        <row r="1391">
          <cell r="B1391" t="str">
            <v>NIP_D_Egbema FOD_PRA_D</v>
          </cell>
          <cell r="C1391" t="str">
            <v>Doable</v>
          </cell>
          <cell r="D1391" t="str">
            <v>Corporate</v>
          </cell>
          <cell r="E1391" t="str">
            <v>PRA</v>
          </cell>
          <cell r="F1391" t="str">
            <v>DNR Prod Facilty</v>
          </cell>
          <cell r="G1391" t="str">
            <v>Corporate PRA</v>
          </cell>
          <cell r="H1391" t="str">
            <v>NIP_D_Egbema FOD_PRA</v>
          </cell>
          <cell r="I1391" t="str">
            <v>Ranked IN</v>
          </cell>
          <cell r="J1391" t="str">
            <v>4. Oil Pre-FID</v>
          </cell>
          <cell r="K1391" t="str">
            <v>PRA</v>
          </cell>
        </row>
        <row r="1392">
          <cell r="B1392" t="str">
            <v>NIP_D_Egbema Gas_PRA_D</v>
          </cell>
          <cell r="C1392" t="str">
            <v>Doable</v>
          </cell>
          <cell r="D1392" t="str">
            <v>Corporate</v>
          </cell>
          <cell r="E1392" t="str">
            <v>PRA</v>
          </cell>
          <cell r="F1392" t="str">
            <v>DNR Prod Facilty</v>
          </cell>
          <cell r="G1392" t="str">
            <v>Corporate PRA</v>
          </cell>
          <cell r="H1392" t="str">
            <v>NIP_D_Egbema Gas_PRA</v>
          </cell>
          <cell r="I1392" t="str">
            <v>Ranked IN</v>
          </cell>
          <cell r="J1392" t="str">
            <v>8. New gas (OKLNG)</v>
          </cell>
          <cell r="K1392" t="str">
            <v>PRA</v>
          </cell>
        </row>
        <row r="1393">
          <cell r="B1393" t="str">
            <v>NIP_D_EGBM_ELA_R01_D</v>
          </cell>
          <cell r="C1393" t="str">
            <v>Doable</v>
          </cell>
          <cell r="D1393" t="str">
            <v>ELA</v>
          </cell>
          <cell r="E1393" t="str">
            <v>EGBM</v>
          </cell>
          <cell r="F1393" t="str">
            <v>EGBEMA1_FS</v>
          </cell>
          <cell r="G1393" t="str">
            <v>NIP_BP06_2006 LIO</v>
          </cell>
          <cell r="H1393" t="str">
            <v>NIP_D_EGBM_ELA_R01</v>
          </cell>
          <cell r="I1393" t="str">
            <v>Ranked IN</v>
          </cell>
          <cell r="J1393" t="str">
            <v>1. NFA</v>
          </cell>
          <cell r="K1393" t="str">
            <v>2. LIO</v>
          </cell>
        </row>
        <row r="1394">
          <cell r="B1394" t="str">
            <v>NIP_D_Egbolom ID_PRA_D</v>
          </cell>
          <cell r="C1394" t="str">
            <v>Doable</v>
          </cell>
          <cell r="D1394" t="str">
            <v>Corporate</v>
          </cell>
          <cell r="E1394" t="str">
            <v>PRA</v>
          </cell>
          <cell r="F1394" t="str">
            <v>DNR Prod Facilty</v>
          </cell>
          <cell r="G1394" t="str">
            <v>Corporate PRA</v>
          </cell>
          <cell r="H1394" t="str">
            <v>NIP_D_Egbolom ID_PRA</v>
          </cell>
          <cell r="I1394" t="str">
            <v>Ranked IN</v>
          </cell>
          <cell r="J1394" t="str">
            <v>4. Oil Pre-FID</v>
          </cell>
          <cell r="K1394" t="str">
            <v>PRA</v>
          </cell>
        </row>
        <row r="1395">
          <cell r="B1395" t="str">
            <v>NIP_D_EGBW_ELA_D01_D</v>
          </cell>
          <cell r="C1395" t="str">
            <v>Doable</v>
          </cell>
          <cell r="D1395" t="str">
            <v>ELA</v>
          </cell>
          <cell r="E1395" t="str">
            <v>EGBW</v>
          </cell>
          <cell r="F1395" t="str">
            <v>EGBEMA1_FS</v>
          </cell>
          <cell r="G1395" t="str">
            <v>NIP_BP06_Egbema FOD</v>
          </cell>
          <cell r="H1395" t="str">
            <v>NIP_D_EGBW_ELA_D01</v>
          </cell>
          <cell r="I1395" t="str">
            <v>Ranked IN</v>
          </cell>
          <cell r="J1395" t="str">
            <v>4. Oil Pre-FID</v>
          </cell>
          <cell r="K1395" t="str">
            <v>3. New Oil</v>
          </cell>
        </row>
        <row r="1396">
          <cell r="B1396" t="str">
            <v>NIP_D_EGBW_ELA_I01_D</v>
          </cell>
          <cell r="C1396" t="str">
            <v>Doable</v>
          </cell>
          <cell r="D1396" t="str">
            <v>ELA</v>
          </cell>
          <cell r="E1396" t="str">
            <v>EGBW</v>
          </cell>
          <cell r="F1396" t="str">
            <v>EGBEMA1_FS</v>
          </cell>
          <cell r="G1396" t="str">
            <v>NIP_BP06_Egbema Gas</v>
          </cell>
          <cell r="H1396" t="str">
            <v>NIP_D_EGBW_ELA_I01</v>
          </cell>
          <cell r="I1396" t="str">
            <v>Ranked IN</v>
          </cell>
          <cell r="J1396" t="str">
            <v>4. Oil Pre-FID</v>
          </cell>
          <cell r="K1396" t="str">
            <v>3. New Oil</v>
          </cell>
        </row>
        <row r="1397">
          <cell r="B1397" t="str">
            <v>NIP_D_EGGS_EEE_G01_D</v>
          </cell>
          <cell r="C1397" t="str">
            <v>Doable</v>
          </cell>
          <cell r="D1397" t="str">
            <v>Corporate</v>
          </cell>
          <cell r="E1397" t="str">
            <v>EEE</v>
          </cell>
          <cell r="F1397" t="str">
            <v>DNR Prod Facilty</v>
          </cell>
          <cell r="G1397" t="str">
            <v>Corporate - East</v>
          </cell>
          <cell r="H1397" t="str">
            <v>NIP_D_EGGS_EEE_G01</v>
          </cell>
          <cell r="I1397" t="str">
            <v>Ranked IN</v>
          </cell>
          <cell r="J1397" t="str">
            <v>5. Ongoing Gas</v>
          </cell>
          <cell r="K1397" t="str">
            <v>3. New Oil</v>
          </cell>
        </row>
        <row r="1398">
          <cell r="B1398" t="str">
            <v>NIP_D_EGGS_EEE_G02_D</v>
          </cell>
          <cell r="C1398" t="str">
            <v>Doable</v>
          </cell>
          <cell r="D1398" t="str">
            <v>Corporate</v>
          </cell>
          <cell r="E1398" t="str">
            <v>EEE</v>
          </cell>
          <cell r="F1398" t="str">
            <v>DNR Prod Facilty</v>
          </cell>
          <cell r="G1398" t="str">
            <v>Corporate - East</v>
          </cell>
          <cell r="H1398" t="str">
            <v>NIP_D_EGGS_EEE_G02</v>
          </cell>
          <cell r="I1398" t="str">
            <v>Ranked IN</v>
          </cell>
          <cell r="J1398" t="str">
            <v>5. Ongoing Gas</v>
          </cell>
          <cell r="K1398" t="str">
            <v>3. New Oil</v>
          </cell>
        </row>
        <row r="1399">
          <cell r="B1399" t="str">
            <v>NIP_D_EGLO_EWS_D01_D</v>
          </cell>
          <cell r="C1399" t="str">
            <v>Doable</v>
          </cell>
          <cell r="D1399" t="str">
            <v>EWS</v>
          </cell>
          <cell r="E1399" t="str">
            <v>EGLO</v>
          </cell>
          <cell r="F1399" t="str">
            <v>SOKU1_FS</v>
          </cell>
          <cell r="G1399" t="str">
            <v>NIP_BP06_Egbolom ID</v>
          </cell>
          <cell r="H1399" t="str">
            <v>NIP_D_EGLO_EWS_D01</v>
          </cell>
          <cell r="I1399" t="str">
            <v>Ranked IN</v>
          </cell>
          <cell r="J1399" t="str">
            <v>4. Oil Pre-FID</v>
          </cell>
          <cell r="K1399" t="str">
            <v>3. New Oil</v>
          </cell>
        </row>
        <row r="1400">
          <cell r="B1400" t="str">
            <v>NIP_D_EGWA_WNS_D01_D</v>
          </cell>
          <cell r="C1400" t="str">
            <v>Doable</v>
          </cell>
          <cell r="D1400" t="str">
            <v>WNS</v>
          </cell>
          <cell r="E1400" t="str">
            <v>EGWA</v>
          </cell>
          <cell r="F1400" t="str">
            <v>EGWA1_FS</v>
          </cell>
          <cell r="G1400" t="str">
            <v>NIP_BP06_Odidi node IOGP</v>
          </cell>
          <cell r="H1400" t="str">
            <v>NIP_D_EGWA_WNS_D01</v>
          </cell>
          <cell r="I1400" t="str">
            <v>Ranked IN</v>
          </cell>
          <cell r="J1400" t="str">
            <v>4. Oil Pre-FID</v>
          </cell>
          <cell r="K1400" t="str">
            <v>3. New Oil</v>
          </cell>
        </row>
        <row r="1401">
          <cell r="B1401" t="str">
            <v>NIP_D_EGWA_WNS_L01_D</v>
          </cell>
          <cell r="C1401" t="str">
            <v>Doable</v>
          </cell>
          <cell r="D1401" t="str">
            <v>WNS</v>
          </cell>
          <cell r="E1401" t="str">
            <v>EGWA</v>
          </cell>
          <cell r="F1401" t="str">
            <v>EGWA2_FS</v>
          </cell>
          <cell r="G1401" t="str">
            <v>NIP_BP06_Odidi node IOGP</v>
          </cell>
          <cell r="H1401" t="str">
            <v>NIP_D_EGWA_WNS_L01</v>
          </cell>
          <cell r="I1401" t="str">
            <v>Ranked IN</v>
          </cell>
          <cell r="J1401" t="str">
            <v>4. Oil Pre-FID</v>
          </cell>
          <cell r="K1401" t="str">
            <v>3. New Oil</v>
          </cell>
        </row>
        <row r="1402">
          <cell r="B1402" t="str">
            <v>NIP_D_EGWA_WNS_R01_D</v>
          </cell>
          <cell r="C1402" t="str">
            <v>Doable</v>
          </cell>
          <cell r="D1402" t="str">
            <v>WNS</v>
          </cell>
          <cell r="E1402" t="str">
            <v>EGWA</v>
          </cell>
          <cell r="F1402" t="str">
            <v>EGWA2_FS</v>
          </cell>
          <cell r="G1402" t="str">
            <v>NIP_BP06_Odidi node IOGP</v>
          </cell>
          <cell r="H1402" t="str">
            <v>NIP_D_EGWA_WNS_R01</v>
          </cell>
          <cell r="I1402" t="str">
            <v>Ranked IN</v>
          </cell>
          <cell r="J1402" t="str">
            <v>1. NFA</v>
          </cell>
          <cell r="K1402" t="str">
            <v>2. LIO</v>
          </cell>
        </row>
        <row r="1403">
          <cell r="B1403" t="str">
            <v>NIP_D_EGWA_WNS_R03_D</v>
          </cell>
          <cell r="C1403" t="str">
            <v>Doable</v>
          </cell>
          <cell r="D1403" t="str">
            <v>WNS</v>
          </cell>
          <cell r="E1403" t="str">
            <v>EGWA</v>
          </cell>
          <cell r="F1403" t="str">
            <v>EGWA2_FS</v>
          </cell>
          <cell r="G1403" t="str">
            <v>NIP_BP06_Odidi node IOGP</v>
          </cell>
          <cell r="H1403" t="str">
            <v>NIP_D_EGWA_WNS_R03</v>
          </cell>
          <cell r="I1403" t="str">
            <v>Ranked IN</v>
          </cell>
          <cell r="J1403" t="str">
            <v>1. NFA</v>
          </cell>
          <cell r="K1403" t="str">
            <v>2. LIO</v>
          </cell>
        </row>
        <row r="1404">
          <cell r="B1404" t="str">
            <v>NIP_D_EGWA_WNS_T01_D</v>
          </cell>
          <cell r="C1404" t="str">
            <v>Doable</v>
          </cell>
          <cell r="D1404" t="str">
            <v>WNS</v>
          </cell>
          <cell r="E1404" t="str">
            <v>EGWA</v>
          </cell>
          <cell r="F1404" t="str">
            <v>EGWA2_FS</v>
          </cell>
          <cell r="G1404" t="str">
            <v>NIP_BP06_Odidi node IOGP</v>
          </cell>
          <cell r="H1404" t="str">
            <v>NIP_D_EGWA_WNS_T01</v>
          </cell>
          <cell r="I1404" t="str">
            <v>Ranked IN</v>
          </cell>
          <cell r="J1404" t="str">
            <v>1. NFA</v>
          </cell>
          <cell r="K1404" t="str">
            <v>2. LIO</v>
          </cell>
        </row>
        <row r="1405">
          <cell r="B1405" t="str">
            <v>NIP_D_EJAz_OFS_D02_D</v>
          </cell>
          <cell r="C1405" t="str">
            <v>Doable</v>
          </cell>
          <cell r="D1405" t="str">
            <v>OFS</v>
          </cell>
          <cell r="E1405" t="str">
            <v>EJAz</v>
          </cell>
          <cell r="F1405" t="str">
            <v>Offshore PF</v>
          </cell>
          <cell r="G1405" t="str">
            <v>NIP_BP06_EA Phase 2</v>
          </cell>
          <cell r="H1405" t="str">
            <v>NIP_D_EJAz_OFS_D02</v>
          </cell>
          <cell r="I1405" t="str">
            <v>Ranked IN</v>
          </cell>
          <cell r="J1405" t="str">
            <v>4. Oil Pre-FID</v>
          </cell>
          <cell r="K1405" t="str">
            <v>3. New Oil</v>
          </cell>
        </row>
        <row r="1406">
          <cell r="B1406" t="str">
            <v>NIP_D_EKUL_EWS_B01_D</v>
          </cell>
          <cell r="C1406" t="str">
            <v>Doable</v>
          </cell>
          <cell r="D1406" t="str">
            <v>EWS</v>
          </cell>
          <cell r="E1406" t="str">
            <v>EKUL</v>
          </cell>
          <cell r="F1406" t="str">
            <v>EKULAMA2_FS</v>
          </cell>
          <cell r="G1406" t="str">
            <v>NIP_BP06_2006 LIO</v>
          </cell>
          <cell r="H1406" t="str">
            <v>NIP_D_EKUL_EWS_B01</v>
          </cell>
          <cell r="I1406" t="str">
            <v>Ranked IN</v>
          </cell>
          <cell r="J1406" t="str">
            <v>1. NFA</v>
          </cell>
          <cell r="K1406" t="str">
            <v>2. LIO</v>
          </cell>
        </row>
        <row r="1407">
          <cell r="B1407" t="str">
            <v>NIP_D_EKUL_EWS_R01_D</v>
          </cell>
          <cell r="C1407" t="str">
            <v>Doable</v>
          </cell>
          <cell r="D1407" t="str">
            <v>EWS</v>
          </cell>
          <cell r="E1407" t="str">
            <v>EKUL</v>
          </cell>
          <cell r="F1407" t="str">
            <v>EKULAMA1_FS</v>
          </cell>
          <cell r="G1407" t="str">
            <v>NIP_BP06_2006 LIO</v>
          </cell>
          <cell r="H1407" t="str">
            <v>NIP_D_EKUL_EWS_R01</v>
          </cell>
          <cell r="I1407" t="str">
            <v>Ranked IN</v>
          </cell>
          <cell r="J1407" t="str">
            <v>1. NFA</v>
          </cell>
          <cell r="K1407" t="str">
            <v>2. LIO</v>
          </cell>
        </row>
        <row r="1408">
          <cell r="B1408" t="str">
            <v>NIP_D_EKUL_EWS_R02_D</v>
          </cell>
          <cell r="C1408" t="str">
            <v>Doable</v>
          </cell>
          <cell r="D1408" t="str">
            <v>EWS</v>
          </cell>
          <cell r="E1408" t="str">
            <v>EKUL</v>
          </cell>
          <cell r="F1408" t="str">
            <v>EKULAMA2_FS</v>
          </cell>
          <cell r="G1408" t="str">
            <v>NIP_BP06_2007 LIO</v>
          </cell>
          <cell r="H1408" t="str">
            <v>NIP_D_EKUL_EWS_R02</v>
          </cell>
          <cell r="I1408" t="str">
            <v>Ranked IN</v>
          </cell>
          <cell r="J1408" t="str">
            <v>1. NFA</v>
          </cell>
          <cell r="K1408" t="str">
            <v>2. LIO</v>
          </cell>
        </row>
        <row r="1409">
          <cell r="B1409" t="str">
            <v>NIP_D_EKUL_EWS_R03_D</v>
          </cell>
          <cell r="C1409" t="str">
            <v>Doable</v>
          </cell>
          <cell r="D1409" t="str">
            <v>EWS</v>
          </cell>
          <cell r="E1409" t="str">
            <v>EKUL</v>
          </cell>
          <cell r="F1409" t="str">
            <v>EKULAMA2_FS</v>
          </cell>
          <cell r="G1409" t="str">
            <v>NIP_BP06_2008 LIO</v>
          </cell>
          <cell r="H1409" t="str">
            <v>NIP_D_EKUL_EWS_R03</v>
          </cell>
          <cell r="I1409" t="str">
            <v>Ranked IN</v>
          </cell>
          <cell r="J1409" t="str">
            <v>1. NFA</v>
          </cell>
          <cell r="K1409" t="str">
            <v>2. LIO</v>
          </cell>
        </row>
        <row r="1410">
          <cell r="B1410" t="str">
            <v>NIP_D_ELEP_EWS_G30_D</v>
          </cell>
          <cell r="C1410" t="str">
            <v>Doable</v>
          </cell>
          <cell r="D1410" t="str">
            <v>EWS</v>
          </cell>
          <cell r="E1410" t="str">
            <v>ELEP</v>
          </cell>
          <cell r="F1410" t="str">
            <v>Cluster 2A PF</v>
          </cell>
          <cell r="G1410" t="str">
            <v>NIP_BP06_Cluster 2A</v>
          </cell>
          <cell r="H1410" t="str">
            <v>NIP_D_ELEP_EWS_G30</v>
          </cell>
          <cell r="I1410" t="str">
            <v>Ranked OUT</v>
          </cell>
          <cell r="J1410" t="str">
            <v>8. New gas (OKLNG)</v>
          </cell>
          <cell r="K1410" t="str">
            <v>3. New Oil</v>
          </cell>
        </row>
        <row r="1411">
          <cell r="B1411" t="str">
            <v>NIP_D_ELWA_ELA_R01_D</v>
          </cell>
          <cell r="C1411" t="str">
            <v>Doable</v>
          </cell>
          <cell r="D1411" t="str">
            <v>ELA</v>
          </cell>
          <cell r="E1411" t="str">
            <v>ELWA</v>
          </cell>
          <cell r="F1411" t="str">
            <v>AGBADA1_FS</v>
          </cell>
          <cell r="G1411" t="str">
            <v>NIP_BP06_2006 LIO</v>
          </cell>
          <cell r="H1411" t="str">
            <v>NIP_D_ELWA_ELA_R01</v>
          </cell>
          <cell r="I1411" t="str">
            <v>Ranked IN</v>
          </cell>
          <cell r="J1411" t="str">
            <v>1. NFA</v>
          </cell>
          <cell r="K1411" t="str">
            <v>2. LIO</v>
          </cell>
        </row>
        <row r="1412">
          <cell r="B1412" t="str">
            <v>NIP_D_EPUZ_ELA_G01_D</v>
          </cell>
          <cell r="C1412" t="str">
            <v>Doable</v>
          </cell>
          <cell r="D1412" t="str">
            <v>ELA</v>
          </cell>
          <cell r="E1412" t="str">
            <v>EPUZ</v>
          </cell>
          <cell r="F1412" t="str">
            <v>NAG PF</v>
          </cell>
          <cell r="G1412" t="e">
            <v>#N/A</v>
          </cell>
          <cell r="H1412" t="str">
            <v>NIP_D_EPUZ_ELA_G01</v>
          </cell>
          <cell r="I1412" t="str">
            <v>Ranked IN</v>
          </cell>
          <cell r="J1412" t="str">
            <v>6. New gas (NLNG)</v>
          </cell>
          <cell r="K1412" t="str">
            <v>3. New Oil</v>
          </cell>
        </row>
        <row r="1413">
          <cell r="B1413" t="str">
            <v>NIP_D_ERMU_WLA_D01_D</v>
          </cell>
          <cell r="C1413" t="str">
            <v>Doable</v>
          </cell>
          <cell r="D1413" t="str">
            <v>WLA</v>
          </cell>
          <cell r="E1413" t="str">
            <v>ERMU</v>
          </cell>
          <cell r="F1413" t="str">
            <v>ERIEMU1_FS</v>
          </cell>
          <cell r="G1413" t="str">
            <v>NIP_BP06_AOU Module 1</v>
          </cell>
          <cell r="H1413" t="str">
            <v>NIP_D_ERMU_WLA_D01</v>
          </cell>
          <cell r="I1413" t="str">
            <v>Ranked IN</v>
          </cell>
          <cell r="J1413" t="str">
            <v>4. Oil Pre-FID</v>
          </cell>
          <cell r="K1413" t="str">
            <v>3. New Oil</v>
          </cell>
        </row>
        <row r="1414">
          <cell r="B1414" t="str">
            <v>NIP_D_ERMU_WLA_D02_D</v>
          </cell>
          <cell r="C1414" t="str">
            <v>Doable</v>
          </cell>
          <cell r="D1414" t="str">
            <v>WLA</v>
          </cell>
          <cell r="E1414" t="str">
            <v>ERMU</v>
          </cell>
          <cell r="F1414" t="str">
            <v>ERIEMU1_FS</v>
          </cell>
          <cell r="G1414" t="str">
            <v>NIP_BP06_AOU Module 2</v>
          </cell>
          <cell r="H1414" t="str">
            <v>NIP_D_ERMU_WLA_D02</v>
          </cell>
          <cell r="I1414" t="str">
            <v>Ranked IN</v>
          </cell>
          <cell r="J1414" t="str">
            <v>4. Oil Pre-FID</v>
          </cell>
          <cell r="K1414" t="str">
            <v>3. New Oil</v>
          </cell>
        </row>
        <row r="1415">
          <cell r="B1415" t="str">
            <v>NIP_D_ERMU_WLA_T01_D</v>
          </cell>
          <cell r="C1415" t="str">
            <v>Doable</v>
          </cell>
          <cell r="D1415" t="str">
            <v>WLA</v>
          </cell>
          <cell r="E1415" t="str">
            <v>ERMU</v>
          </cell>
          <cell r="F1415" t="str">
            <v>ERIEMU1_FS</v>
          </cell>
          <cell r="G1415" t="str">
            <v>NIP_BP06_2006 LIO</v>
          </cell>
          <cell r="H1415" t="str">
            <v>NIP_D_ERMU_WLA_T01</v>
          </cell>
          <cell r="I1415" t="str">
            <v>Ranked IN</v>
          </cell>
          <cell r="J1415" t="str">
            <v>1. NFA</v>
          </cell>
          <cell r="K1415" t="str">
            <v>2. LIO</v>
          </cell>
        </row>
        <row r="1416">
          <cell r="B1416" t="str">
            <v>NIP_D_ESCB_WNS_C01_D</v>
          </cell>
          <cell r="C1416" t="str">
            <v>Doable</v>
          </cell>
          <cell r="D1416" t="str">
            <v>WNS</v>
          </cell>
          <cell r="E1416" t="str">
            <v>ESCB</v>
          </cell>
          <cell r="F1416" t="str">
            <v>ESCRAVOS_BEACH1_FS</v>
          </cell>
          <cell r="G1416" t="str">
            <v>NIP_BP06_Escravos Beach Node Oil</v>
          </cell>
          <cell r="H1416" t="str">
            <v>NIP_D_ESCB_WNS_C01</v>
          </cell>
          <cell r="I1416" t="str">
            <v>Ranked OUT</v>
          </cell>
          <cell r="J1416" t="str">
            <v>4. Oil Pre-FID</v>
          </cell>
          <cell r="K1416" t="str">
            <v>3. New Oil</v>
          </cell>
        </row>
        <row r="1417">
          <cell r="B1417" t="str">
            <v>NIP_D_ESCB_WNS_D01_D</v>
          </cell>
          <cell r="C1417" t="str">
            <v>Doable</v>
          </cell>
          <cell r="D1417" t="str">
            <v>WNS</v>
          </cell>
          <cell r="E1417" t="str">
            <v>ESCB</v>
          </cell>
          <cell r="F1417" t="str">
            <v>ESCRAVOS_BEACH1_FS</v>
          </cell>
          <cell r="G1417" t="str">
            <v>NIP_BP06_Escravos Beach Node Oil</v>
          </cell>
          <cell r="H1417" t="str">
            <v>NIP_D_ESCB_WNS_D01</v>
          </cell>
          <cell r="I1417" t="str">
            <v>Ranked OUT</v>
          </cell>
          <cell r="J1417" t="str">
            <v>4. Oil Pre-FID</v>
          </cell>
          <cell r="K1417" t="str">
            <v>3. New Oil</v>
          </cell>
        </row>
        <row r="1418">
          <cell r="B1418" t="str">
            <v>NIP_D_ESCB_WNS_L01_D</v>
          </cell>
          <cell r="C1418" t="str">
            <v>Doable</v>
          </cell>
          <cell r="D1418" t="str">
            <v>WNS</v>
          </cell>
          <cell r="E1418" t="str">
            <v>ESCB</v>
          </cell>
          <cell r="F1418" t="str">
            <v>ESCRAVOS_BEACH1_FS</v>
          </cell>
          <cell r="G1418" t="str">
            <v>NIP_BP06_Escravos Beach Gaslift</v>
          </cell>
          <cell r="H1418" t="str">
            <v>NIP_D_ESCB_WNS_L01</v>
          </cell>
          <cell r="I1418" t="str">
            <v>Ranked IN</v>
          </cell>
          <cell r="J1418" t="str">
            <v>4. Oil Pre-FID</v>
          </cell>
          <cell r="K1418" t="str">
            <v>3. New Oil</v>
          </cell>
        </row>
        <row r="1419">
          <cell r="B1419" t="str">
            <v>NIP_D_ESCB_WNS_R01_D</v>
          </cell>
          <cell r="C1419" t="str">
            <v>Doable</v>
          </cell>
          <cell r="D1419" t="str">
            <v>WNS</v>
          </cell>
          <cell r="E1419" t="str">
            <v>ESCB</v>
          </cell>
          <cell r="F1419" t="str">
            <v>ESCRAVOS_BEACH1_FS</v>
          </cell>
          <cell r="G1419" t="str">
            <v>NIP_BP06_Integrity</v>
          </cell>
          <cell r="H1419" t="str">
            <v>NIP_D_ESCB_WNS_R01</v>
          </cell>
          <cell r="I1419" t="str">
            <v>Ranked IN</v>
          </cell>
          <cell r="J1419" t="str">
            <v>1. NFA</v>
          </cell>
          <cell r="K1419" t="str">
            <v>2. LIO</v>
          </cell>
        </row>
        <row r="1420">
          <cell r="B1420" t="str">
            <v>NIP_D_ESCB_WNS_S01_D</v>
          </cell>
          <cell r="C1420" t="str">
            <v>Doable</v>
          </cell>
          <cell r="D1420" t="str">
            <v>WNS</v>
          </cell>
          <cell r="E1420" t="str">
            <v>ESCB</v>
          </cell>
          <cell r="F1420" t="str">
            <v>ESCRAVOS_BEACH1_FS</v>
          </cell>
          <cell r="G1420" t="str">
            <v>NIP_BP06_Integrity</v>
          </cell>
          <cell r="H1420" t="str">
            <v>NIP_D_ESCB_WNS_S01</v>
          </cell>
          <cell r="I1420" t="str">
            <v>Ranked IN</v>
          </cell>
          <cell r="J1420" t="str">
            <v>1. NFA</v>
          </cell>
          <cell r="K1420" t="str">
            <v>2. LIO</v>
          </cell>
        </row>
        <row r="1421">
          <cell r="B1421" t="str">
            <v>NIP_D_ESCB_WNS_S02_D</v>
          </cell>
          <cell r="C1421" t="str">
            <v>Doable</v>
          </cell>
          <cell r="D1421" t="str">
            <v>WNS</v>
          </cell>
          <cell r="E1421" t="str">
            <v>ESCB</v>
          </cell>
          <cell r="F1421" t="str">
            <v>ESCRAVOS_BEACH1_FS</v>
          </cell>
          <cell r="G1421" t="str">
            <v>NIP_BP06_Integrity</v>
          </cell>
          <cell r="H1421" t="str">
            <v>NIP_D_ESCB_WNS_S02</v>
          </cell>
          <cell r="I1421" t="str">
            <v>Ranked IN</v>
          </cell>
          <cell r="J1421" t="str">
            <v>1. NFA</v>
          </cell>
          <cell r="K1421" t="str">
            <v>2. LIO</v>
          </cell>
        </row>
        <row r="1422">
          <cell r="B1422" t="str">
            <v>NIP_D_ESCB_WNS_T01_D</v>
          </cell>
          <cell r="C1422" t="str">
            <v>Doable</v>
          </cell>
          <cell r="D1422" t="str">
            <v>WNS</v>
          </cell>
          <cell r="E1422" t="str">
            <v>ESCB</v>
          </cell>
          <cell r="F1422" t="str">
            <v>ESCRAVOS_BEACH1_FS</v>
          </cell>
          <cell r="G1422" t="str">
            <v>NIP_BP06_Integrity</v>
          </cell>
          <cell r="H1422" t="str">
            <v>NIP_D_ESCB_WNS_T01</v>
          </cell>
          <cell r="I1422" t="str">
            <v>Ranked IN</v>
          </cell>
          <cell r="J1422" t="str">
            <v>1. NFA</v>
          </cell>
          <cell r="K1422" t="str">
            <v>2. LIO</v>
          </cell>
        </row>
        <row r="1423">
          <cell r="B1423" t="str">
            <v>NIP_D_Escravos Beach Gaslift_PRA_D</v>
          </cell>
          <cell r="C1423" t="str">
            <v>Doable</v>
          </cell>
          <cell r="D1423" t="str">
            <v>Corporate</v>
          </cell>
          <cell r="E1423" t="str">
            <v>PRA</v>
          </cell>
          <cell r="F1423" t="str">
            <v>DNR Prod Facilty</v>
          </cell>
          <cell r="G1423" t="str">
            <v>Corporate PRA</v>
          </cell>
          <cell r="H1423" t="str">
            <v>NIP_D_Escravos Beach Gaslift_PRA</v>
          </cell>
          <cell r="I1423" t="str">
            <v>Ranked IN</v>
          </cell>
          <cell r="J1423" t="str">
            <v>4. Oil Pre-FID</v>
          </cell>
          <cell r="K1423" t="str">
            <v>PRA</v>
          </cell>
        </row>
        <row r="1424">
          <cell r="B1424" t="str">
            <v>NIP_D_Escravos Beach Node Oil_PRA_D</v>
          </cell>
          <cell r="C1424" t="str">
            <v>Doable</v>
          </cell>
          <cell r="D1424" t="str">
            <v>Corporate</v>
          </cell>
          <cell r="E1424" t="str">
            <v>PRA</v>
          </cell>
          <cell r="F1424" t="str">
            <v>DNR Prod Facilty</v>
          </cell>
          <cell r="G1424" t="str">
            <v>Corporate PRA</v>
          </cell>
          <cell r="H1424" t="str">
            <v>NIP_D_Escravos Beach Node Oil_PRA</v>
          </cell>
          <cell r="I1424" t="str">
            <v>Ranked OUT</v>
          </cell>
          <cell r="J1424" t="str">
            <v>1. NFA</v>
          </cell>
          <cell r="K1424" t="str">
            <v>PRA</v>
          </cell>
        </row>
        <row r="1425">
          <cell r="B1425" t="str">
            <v>NIP_D_ETEL_ELA_D01_D</v>
          </cell>
          <cell r="C1425" t="str">
            <v>Doable</v>
          </cell>
          <cell r="D1425" t="str">
            <v>ELA</v>
          </cell>
          <cell r="E1425" t="str">
            <v>ETEL</v>
          </cell>
          <cell r="F1425" t="str">
            <v>PLANNED_GBARAN2_FS</v>
          </cell>
          <cell r="G1425" t="str">
            <v>NIP_BP06_GU Phase 1</v>
          </cell>
          <cell r="H1425" t="str">
            <v>NIP_D_ETEL_ELA_D01</v>
          </cell>
          <cell r="I1425" t="str">
            <v>Ranked IN</v>
          </cell>
          <cell r="J1425" t="str">
            <v>5. Ongoing Gas</v>
          </cell>
          <cell r="K1425" t="str">
            <v>3. New Oil</v>
          </cell>
        </row>
        <row r="1426">
          <cell r="B1426" t="str">
            <v>NIP_D_ETEL_ELA_D02_D</v>
          </cell>
          <cell r="C1426" t="str">
            <v>Doable</v>
          </cell>
          <cell r="D1426" t="str">
            <v>ELA</v>
          </cell>
          <cell r="E1426" t="str">
            <v>ETEL</v>
          </cell>
          <cell r="F1426" t="str">
            <v>PLANNED_GBARAN2_FS</v>
          </cell>
          <cell r="G1426" t="str">
            <v>NIP_BP06_Etelebou FOD</v>
          </cell>
          <cell r="H1426" t="str">
            <v>NIP_D_ETEL_ELA_D02</v>
          </cell>
          <cell r="I1426" t="str">
            <v>Ranked OUT</v>
          </cell>
          <cell r="J1426" t="str">
            <v>4. Oil Pre-FID</v>
          </cell>
          <cell r="K1426" t="str">
            <v>3. New Oil</v>
          </cell>
        </row>
        <row r="1427">
          <cell r="B1427" t="str">
            <v>NIP_D_ETEL_ELA_S01_D</v>
          </cell>
          <cell r="C1427" t="str">
            <v>Doable</v>
          </cell>
          <cell r="D1427" t="str">
            <v>ELA</v>
          </cell>
          <cell r="E1427" t="str">
            <v>ETEL</v>
          </cell>
          <cell r="F1427" t="str">
            <v>ETELEBOU1_FS</v>
          </cell>
          <cell r="G1427" t="str">
            <v>NIP_BP06_Integrity</v>
          </cell>
          <cell r="H1427" t="str">
            <v>NIP_D_ETEL_ELA_S01</v>
          </cell>
          <cell r="I1427" t="str">
            <v>Ranked IN</v>
          </cell>
          <cell r="J1427" t="str">
            <v>1. NFA</v>
          </cell>
          <cell r="K1427" t="str">
            <v>2. LIO</v>
          </cell>
        </row>
        <row r="1428">
          <cell r="B1428" t="str">
            <v>NIP_D_Etelebou FOD_PRA_D</v>
          </cell>
          <cell r="C1428" t="str">
            <v>Doable</v>
          </cell>
          <cell r="D1428" t="str">
            <v>Corporate</v>
          </cell>
          <cell r="E1428" t="str">
            <v>PRA</v>
          </cell>
          <cell r="F1428" t="str">
            <v>DNR Prod Facilty</v>
          </cell>
          <cell r="G1428" t="str">
            <v>Corporate PRA</v>
          </cell>
          <cell r="H1428" t="str">
            <v>NIP_D_Etelebou FOD_PRA</v>
          </cell>
          <cell r="I1428" t="str">
            <v>Ranked OUT</v>
          </cell>
          <cell r="J1428" t="str">
            <v>4. Oil Pre-FID</v>
          </cell>
          <cell r="K1428" t="str">
            <v>PRA</v>
          </cell>
        </row>
        <row r="1429">
          <cell r="B1429" t="str">
            <v>NIP_D_EVWR_WLA_D01_D</v>
          </cell>
          <cell r="C1429" t="str">
            <v>Doable</v>
          </cell>
          <cell r="D1429" t="str">
            <v>WLA</v>
          </cell>
          <cell r="E1429" t="str">
            <v>EVWR</v>
          </cell>
          <cell r="F1429" t="str">
            <v>EVWRENI1_FS</v>
          </cell>
          <cell r="G1429" t="str">
            <v>NIP_BP06_GUGG-Evwreni</v>
          </cell>
          <cell r="H1429" t="str">
            <v>NIP_D_EVWR_WLA_D01</v>
          </cell>
          <cell r="I1429" t="str">
            <v>Ranked OUT</v>
          </cell>
          <cell r="J1429" t="str">
            <v>4. Oil Pre-FID</v>
          </cell>
          <cell r="K1429" t="str">
            <v>3. New Oil</v>
          </cell>
        </row>
        <row r="1430">
          <cell r="B1430" t="str">
            <v>NIP_D_EVWR_WLA_I01_D</v>
          </cell>
          <cell r="C1430" t="str">
            <v>Doable</v>
          </cell>
          <cell r="D1430" t="str">
            <v>WLA</v>
          </cell>
          <cell r="E1430" t="str">
            <v>EVWR</v>
          </cell>
          <cell r="F1430" t="str">
            <v>EVWRENI1_FS</v>
          </cell>
          <cell r="G1430" t="str">
            <v>NIP_BP06_GUGG-Evwreni</v>
          </cell>
          <cell r="H1430" t="str">
            <v>NIP_D_EVWR_WLA_I01</v>
          </cell>
          <cell r="I1430" t="str">
            <v>Ranked OUT</v>
          </cell>
          <cell r="J1430" t="str">
            <v>4. Oil Pre-FID</v>
          </cell>
          <cell r="K1430" t="str">
            <v>3. New Oil</v>
          </cell>
        </row>
        <row r="1431">
          <cell r="B1431" t="str">
            <v>NIP_D_EVWR_WLA_L01_D</v>
          </cell>
          <cell r="C1431" t="str">
            <v>Doable</v>
          </cell>
          <cell r="D1431" t="str">
            <v>WLA</v>
          </cell>
          <cell r="E1431" t="str">
            <v>EVWR</v>
          </cell>
          <cell r="F1431" t="str">
            <v>EVWRENI1_FS</v>
          </cell>
          <cell r="G1431" t="str">
            <v>NIP_BP06_Evwreni Gaslift compressor</v>
          </cell>
          <cell r="H1431" t="str">
            <v>NIP_D_EVWR_WLA_L01</v>
          </cell>
          <cell r="I1431" t="str">
            <v>Ranked IN</v>
          </cell>
          <cell r="J1431" t="str">
            <v>1. NFA</v>
          </cell>
          <cell r="K1431" t="str">
            <v>3. New Oil</v>
          </cell>
        </row>
        <row r="1432">
          <cell r="B1432" t="str">
            <v>NIP_D_Evwreni Gaslift compressor_PRA_D</v>
          </cell>
          <cell r="C1432" t="str">
            <v>Doable</v>
          </cell>
          <cell r="D1432" t="str">
            <v>Corporate</v>
          </cell>
          <cell r="E1432" t="str">
            <v>PRA</v>
          </cell>
          <cell r="F1432" t="str">
            <v>DNR Prod Facilty</v>
          </cell>
          <cell r="G1432" t="str">
            <v>Corporate PRA</v>
          </cell>
          <cell r="H1432" t="str">
            <v>NIP_D_Evwreni Gaslift compressor_PRA</v>
          </cell>
          <cell r="I1432" t="str">
            <v>Ranked IN</v>
          </cell>
          <cell r="J1432" t="str">
            <v>1. NFA</v>
          </cell>
          <cell r="K1432" t="str">
            <v>PRA</v>
          </cell>
        </row>
        <row r="1433">
          <cell r="B1433" t="str">
            <v>NIP_D_FORC_WSS_C01_D</v>
          </cell>
          <cell r="C1433" t="str">
            <v>Doable</v>
          </cell>
          <cell r="D1433" t="str">
            <v>WSS</v>
          </cell>
          <cell r="E1433" t="str">
            <v>FORC</v>
          </cell>
          <cell r="F1433" t="str">
            <v>FORCADOS4_FS</v>
          </cell>
          <cell r="G1433" t="str">
            <v>NIP_BP06_Forcados workovers</v>
          </cell>
          <cell r="H1433" t="str">
            <v>NIP_D_FORC_WSS_C01</v>
          </cell>
          <cell r="I1433" t="str">
            <v>Ranked OUT</v>
          </cell>
          <cell r="J1433" t="str">
            <v>1. NFA</v>
          </cell>
          <cell r="K1433" t="str">
            <v>3. New Oil</v>
          </cell>
        </row>
        <row r="1434">
          <cell r="B1434" t="str">
            <v>NIP_D_FORC_WSS_D02_D</v>
          </cell>
          <cell r="C1434" t="str">
            <v>Doable</v>
          </cell>
          <cell r="D1434" t="str">
            <v>WSS</v>
          </cell>
          <cell r="E1434" t="str">
            <v>FORC</v>
          </cell>
          <cell r="F1434" t="str">
            <v>FORCADOS4_FS</v>
          </cell>
          <cell r="G1434" t="str">
            <v>NIP_BP06_FYIP</v>
          </cell>
          <cell r="H1434" t="str">
            <v>NIP_D_FORC_WSS_D02</v>
          </cell>
          <cell r="I1434" t="str">
            <v>Ranked IN</v>
          </cell>
          <cell r="J1434" t="str">
            <v>3. Oil Post-FID</v>
          </cell>
          <cell r="K1434" t="str">
            <v>3. New Oil</v>
          </cell>
        </row>
        <row r="1435">
          <cell r="B1435" t="str">
            <v>NIP_D_FORC_WSS_D04_D</v>
          </cell>
          <cell r="C1435" t="str">
            <v>Doable</v>
          </cell>
          <cell r="D1435" t="str">
            <v>WSS</v>
          </cell>
          <cell r="E1435" t="str">
            <v>FORC</v>
          </cell>
          <cell r="F1435" t="str">
            <v>FORCADOS4_FS</v>
          </cell>
          <cell r="G1435" t="str">
            <v>NIP_BP06_Forcados West</v>
          </cell>
          <cell r="H1435" t="str">
            <v>NIP_D_FORC_WSS_D04</v>
          </cell>
          <cell r="I1435" t="str">
            <v>Ranked IN</v>
          </cell>
          <cell r="J1435" t="str">
            <v>4. Oil Pre-FID</v>
          </cell>
          <cell r="K1435" t="str">
            <v>3. New Oil</v>
          </cell>
        </row>
        <row r="1436">
          <cell r="B1436" t="str">
            <v>NIP_D_FORC_WSS_D07_D</v>
          </cell>
          <cell r="C1436" t="str">
            <v>Doable</v>
          </cell>
          <cell r="D1436" t="str">
            <v>WSS</v>
          </cell>
          <cell r="E1436" t="str">
            <v>FORC</v>
          </cell>
          <cell r="F1436" t="str">
            <v>FORCADOS3_FS</v>
          </cell>
          <cell r="G1436" t="str">
            <v>NIP_BP06_Forcados FOD 2</v>
          </cell>
          <cell r="H1436" t="str">
            <v>NIP_D_FORC_WSS_D07</v>
          </cell>
          <cell r="I1436" t="str">
            <v>Ranked IN</v>
          </cell>
          <cell r="J1436" t="str">
            <v>4. Oil Pre-FID</v>
          </cell>
          <cell r="K1436" t="str">
            <v>3. New Oil</v>
          </cell>
        </row>
        <row r="1437">
          <cell r="B1437" t="str">
            <v>NIP_D_FORC_WSS_D08_D</v>
          </cell>
          <cell r="C1437" t="str">
            <v>Doable</v>
          </cell>
          <cell r="D1437" t="str">
            <v>WSS</v>
          </cell>
          <cell r="E1437" t="str">
            <v>FORC</v>
          </cell>
          <cell r="F1437" t="str">
            <v>FORCADOS2_FS</v>
          </cell>
          <cell r="G1437" t="str">
            <v>NIP_BP06_Forcados FOD  1</v>
          </cell>
          <cell r="H1437" t="str">
            <v>NIP_D_FORC_WSS_D08</v>
          </cell>
          <cell r="I1437" t="str">
            <v>Ranked IN</v>
          </cell>
          <cell r="J1437" t="str">
            <v>4. Oil Pre-FID</v>
          </cell>
          <cell r="K1437" t="str">
            <v>3. New Oil</v>
          </cell>
        </row>
        <row r="1438">
          <cell r="B1438" t="str">
            <v>NIP_D_FORC_WSS_D09_D</v>
          </cell>
          <cell r="C1438" t="str">
            <v>Doable</v>
          </cell>
          <cell r="D1438" t="str">
            <v>WSS</v>
          </cell>
          <cell r="E1438" t="str">
            <v>FORC</v>
          </cell>
          <cell r="F1438" t="str">
            <v>FORCADOS3_FS</v>
          </cell>
          <cell r="G1438" t="str">
            <v>NIP_BP06_Forcados FOD 2</v>
          </cell>
          <cell r="H1438" t="str">
            <v>NIP_D_FORC_WSS_D09</v>
          </cell>
          <cell r="I1438" t="str">
            <v>Ranked IN</v>
          </cell>
          <cell r="J1438" t="str">
            <v>4. Oil Pre-FID</v>
          </cell>
          <cell r="K1438" t="str">
            <v>3. New Oil</v>
          </cell>
        </row>
        <row r="1439">
          <cell r="B1439" t="str">
            <v>NIP_D_FORC_WSS_G01_D</v>
          </cell>
          <cell r="C1439" t="str">
            <v>Doable</v>
          </cell>
          <cell r="D1439" t="str">
            <v>WSS</v>
          </cell>
          <cell r="E1439" t="str">
            <v>FORC</v>
          </cell>
          <cell r="F1439" t="str">
            <v>NAG PF</v>
          </cell>
          <cell r="G1439" t="e">
            <v>#N/A</v>
          </cell>
          <cell r="H1439" t="str">
            <v>NIP_D_FORC_WSS_G01</v>
          </cell>
          <cell r="I1439" t="str">
            <v>Ranked IN</v>
          </cell>
          <cell r="J1439" t="str">
            <v>6. New gas (NLNG)</v>
          </cell>
          <cell r="K1439" t="str">
            <v>3. New Oil</v>
          </cell>
        </row>
        <row r="1440">
          <cell r="B1440" t="str">
            <v>NIP_D_FORC_WSS_L01_D</v>
          </cell>
          <cell r="C1440" t="str">
            <v>Doable</v>
          </cell>
          <cell r="D1440" t="str">
            <v>WSS</v>
          </cell>
          <cell r="E1440" t="str">
            <v>FORC</v>
          </cell>
          <cell r="F1440" t="str">
            <v>FORCADOS4_FS</v>
          </cell>
          <cell r="G1440" t="str">
            <v>NIP_BP06_FYIP</v>
          </cell>
          <cell r="H1440" t="str">
            <v>NIP_D_FORC_WSS_L01</v>
          </cell>
          <cell r="I1440" t="str">
            <v>Ranked IN</v>
          </cell>
          <cell r="J1440" t="str">
            <v>3. Oil Post-FID</v>
          </cell>
          <cell r="K1440" t="str">
            <v>3. New Oil</v>
          </cell>
        </row>
        <row r="1441">
          <cell r="B1441" t="str">
            <v>NIP_D_FORC_WSS_L02_D</v>
          </cell>
          <cell r="C1441" t="str">
            <v>Doable</v>
          </cell>
          <cell r="D1441" t="str">
            <v>WSS</v>
          </cell>
          <cell r="E1441" t="str">
            <v>FORC</v>
          </cell>
          <cell r="F1441" t="str">
            <v>FORCADOS2_FS</v>
          </cell>
          <cell r="G1441" t="str">
            <v>NIP_BP06_FYIP</v>
          </cell>
          <cell r="H1441" t="str">
            <v>NIP_D_FORC_WSS_L02</v>
          </cell>
          <cell r="I1441" t="str">
            <v>Ranked IN</v>
          </cell>
          <cell r="J1441" t="str">
            <v>3. Oil Post-FID</v>
          </cell>
          <cell r="K1441" t="str">
            <v>3. New Oil</v>
          </cell>
        </row>
        <row r="1442">
          <cell r="B1442" t="str">
            <v>NIP_D_FORC_WSS_L03_D</v>
          </cell>
          <cell r="C1442" t="str">
            <v>Doable</v>
          </cell>
          <cell r="D1442" t="str">
            <v>WSS</v>
          </cell>
          <cell r="E1442" t="str">
            <v>FORC</v>
          </cell>
          <cell r="F1442" t="str">
            <v>FORCADOS4_FS</v>
          </cell>
          <cell r="G1442" t="str">
            <v>NIP_BP06_FYIP</v>
          </cell>
          <cell r="H1442" t="str">
            <v>NIP_D_FORC_WSS_L03</v>
          </cell>
          <cell r="I1442" t="str">
            <v>Ranked IN</v>
          </cell>
          <cell r="J1442" t="str">
            <v>3. Oil Post-FID</v>
          </cell>
          <cell r="K1442" t="str">
            <v>3. New Oil</v>
          </cell>
        </row>
        <row r="1443">
          <cell r="B1443" t="str">
            <v>NIP_D_FORC_WSS_L04_D</v>
          </cell>
          <cell r="C1443" t="str">
            <v>Doable</v>
          </cell>
          <cell r="D1443" t="str">
            <v>WSS</v>
          </cell>
          <cell r="E1443" t="str">
            <v>FORC</v>
          </cell>
          <cell r="F1443" t="str">
            <v>FORCADOS3_FS</v>
          </cell>
          <cell r="G1443" t="str">
            <v>NIP_BP06_Forcados CIW</v>
          </cell>
          <cell r="H1443" t="str">
            <v>NIP_D_FORC_WSS_L04</v>
          </cell>
          <cell r="I1443" t="str">
            <v>Ranked IN</v>
          </cell>
          <cell r="J1443" t="str">
            <v>3. Oil Post-FID</v>
          </cell>
          <cell r="K1443" t="str">
            <v>3. New Oil</v>
          </cell>
        </row>
        <row r="1444">
          <cell r="B1444" t="str">
            <v>NIP_D_FORC_WSS_L05_D</v>
          </cell>
          <cell r="C1444" t="str">
            <v>Doable</v>
          </cell>
          <cell r="D1444" t="str">
            <v>WSS</v>
          </cell>
          <cell r="E1444" t="str">
            <v>FORC</v>
          </cell>
          <cell r="F1444" t="str">
            <v>FORCADOS4_FS</v>
          </cell>
          <cell r="G1444" t="str">
            <v>NIP_BP06_FYIP</v>
          </cell>
          <cell r="H1444" t="str">
            <v>NIP_D_FORC_WSS_L05</v>
          </cell>
          <cell r="I1444" t="str">
            <v>Ranked IN</v>
          </cell>
          <cell r="J1444" t="str">
            <v>3. Oil Post-FID</v>
          </cell>
          <cell r="K1444" t="str">
            <v>3. New Oil</v>
          </cell>
        </row>
        <row r="1445">
          <cell r="B1445" t="str">
            <v>NIP_D_FORC_WSS_W01_D</v>
          </cell>
          <cell r="C1445" t="str">
            <v>Doable</v>
          </cell>
          <cell r="D1445" t="str">
            <v>WSS</v>
          </cell>
          <cell r="E1445" t="str">
            <v>FORC</v>
          </cell>
          <cell r="F1445" t="str">
            <v>FORCADOS4_FS</v>
          </cell>
          <cell r="G1445" t="str">
            <v>NIP_BP06_Forcados FOD 2</v>
          </cell>
          <cell r="H1445" t="str">
            <v>NIP_D_FORC_WSS_W01</v>
          </cell>
          <cell r="I1445" t="str">
            <v>Ranked IN</v>
          </cell>
          <cell r="J1445" t="str">
            <v>4. Oil Pre-FID</v>
          </cell>
          <cell r="K1445" t="str">
            <v>3. New Oil</v>
          </cell>
        </row>
        <row r="1446">
          <cell r="B1446" t="str">
            <v>NIP_D_Forcados CIW_PRA_D</v>
          </cell>
          <cell r="C1446" t="str">
            <v>Doable</v>
          </cell>
          <cell r="D1446" t="str">
            <v>Corporate</v>
          </cell>
          <cell r="E1446" t="str">
            <v>PRA</v>
          </cell>
          <cell r="F1446" t="str">
            <v>DNR Prod Facilty</v>
          </cell>
          <cell r="G1446" t="str">
            <v>Corporate PRA</v>
          </cell>
          <cell r="H1446" t="str">
            <v>NIP_D_Forcados CIW_PRA</v>
          </cell>
          <cell r="I1446" t="str">
            <v>Ranked IN</v>
          </cell>
          <cell r="J1446" t="str">
            <v>4. Oil Pre-FID</v>
          </cell>
          <cell r="K1446" t="str">
            <v>PRA</v>
          </cell>
        </row>
        <row r="1447">
          <cell r="B1447" t="str">
            <v>NIP_D_Forcados FOD  1_PRA_D</v>
          </cell>
          <cell r="C1447" t="str">
            <v>Doable</v>
          </cell>
          <cell r="D1447" t="str">
            <v>Corporate</v>
          </cell>
          <cell r="E1447" t="str">
            <v>PRA</v>
          </cell>
          <cell r="F1447" t="str">
            <v>DNR Prod Facilty</v>
          </cell>
          <cell r="G1447" t="str">
            <v>Corporate PRA</v>
          </cell>
          <cell r="H1447" t="str">
            <v>NIP_D_Forcados FOD  1_PRA</v>
          </cell>
          <cell r="I1447" t="str">
            <v>Ranked IN</v>
          </cell>
          <cell r="J1447" t="str">
            <v>4. Oil Pre-FID</v>
          </cell>
          <cell r="K1447" t="str">
            <v>PRA</v>
          </cell>
        </row>
        <row r="1448">
          <cell r="B1448" t="str">
            <v>NIP_D_Forcados FOD 2_PRA_D</v>
          </cell>
          <cell r="C1448" t="str">
            <v>Doable</v>
          </cell>
          <cell r="D1448" t="str">
            <v>Corporate</v>
          </cell>
          <cell r="E1448" t="str">
            <v>PRA</v>
          </cell>
          <cell r="F1448" t="str">
            <v>DNR Prod Facilty</v>
          </cell>
          <cell r="G1448" t="str">
            <v>Corporate PRA</v>
          </cell>
          <cell r="H1448" t="str">
            <v>NIP_D_Forcados FOD 2_PRA</v>
          </cell>
          <cell r="I1448" t="str">
            <v>Ranked IN</v>
          </cell>
          <cell r="J1448" t="str">
            <v>4. Oil Pre-FID</v>
          </cell>
          <cell r="K1448" t="str">
            <v>PRA</v>
          </cell>
        </row>
        <row r="1449">
          <cell r="B1449" t="str">
            <v>NIP_D_Forcados West_PRA_D</v>
          </cell>
          <cell r="C1449" t="str">
            <v>Doable</v>
          </cell>
          <cell r="D1449" t="str">
            <v>Corporate</v>
          </cell>
          <cell r="E1449" t="str">
            <v>PRA</v>
          </cell>
          <cell r="F1449" t="str">
            <v>DNR Prod Facilty</v>
          </cell>
          <cell r="G1449" t="str">
            <v>Corporate PRA</v>
          </cell>
          <cell r="H1449" t="str">
            <v>NIP_D_Forcados West_PRA</v>
          </cell>
          <cell r="I1449" t="str">
            <v>Ranked IN</v>
          </cell>
          <cell r="J1449" t="str">
            <v>4. Oil Pre-FID</v>
          </cell>
          <cell r="K1449" t="str">
            <v>PRA</v>
          </cell>
        </row>
        <row r="1450">
          <cell r="B1450" t="str">
            <v>NIP_D_Forcados Workovers_PRA_D</v>
          </cell>
          <cell r="C1450" t="str">
            <v>Doable</v>
          </cell>
          <cell r="D1450" t="str">
            <v>Corporate</v>
          </cell>
          <cell r="E1450" t="str">
            <v>PRA</v>
          </cell>
          <cell r="F1450" t="str">
            <v>DNR Prod Facilty</v>
          </cell>
          <cell r="G1450" t="str">
            <v>Corporate PRA</v>
          </cell>
          <cell r="H1450" t="str">
            <v>NIP_D_Forcados Workovers_PRA</v>
          </cell>
          <cell r="I1450" t="str">
            <v>Ranked OUT</v>
          </cell>
          <cell r="J1450" t="str">
            <v>4. Oil Pre-FID</v>
          </cell>
          <cell r="K1450" t="str">
            <v>PRA</v>
          </cell>
        </row>
        <row r="1451">
          <cell r="B1451" t="str">
            <v>NIP_D_Forcados Yokri NAG_PRA_D</v>
          </cell>
          <cell r="C1451" t="str">
            <v>Doable</v>
          </cell>
          <cell r="D1451" t="str">
            <v>Corporate</v>
          </cell>
          <cell r="E1451" t="str">
            <v>PRA</v>
          </cell>
          <cell r="F1451" t="str">
            <v>DNR Prod Facilty</v>
          </cell>
          <cell r="G1451" t="str">
            <v>Corporate PRA</v>
          </cell>
          <cell r="H1451" t="str">
            <v>NIP_D_Forcados Yokri NAG_PRA</v>
          </cell>
          <cell r="I1451" t="str">
            <v>Ranked IN</v>
          </cell>
          <cell r="J1451" t="str">
            <v>6. New gas (NLNG)</v>
          </cell>
          <cell r="K1451" t="str">
            <v>PRA</v>
          </cell>
        </row>
        <row r="1452">
          <cell r="B1452" t="str">
            <v>NIP_D_FYIP Facilities Cost_D</v>
          </cell>
          <cell r="C1452" t="str">
            <v>Doable</v>
          </cell>
          <cell r="D1452" t="str">
            <v>Facility Costs</v>
          </cell>
          <cell r="E1452" t="str">
            <v>FYIP</v>
          </cell>
          <cell r="F1452" t="str">
            <v>DNR Prod Facilty</v>
          </cell>
          <cell r="G1452" t="str">
            <v>Corporate - Facility</v>
          </cell>
          <cell r="H1452" t="str">
            <v>NIP_D_FYIP Facilities Cost</v>
          </cell>
          <cell r="I1452" t="str">
            <v>Ranked IN</v>
          </cell>
          <cell r="J1452" t="str">
            <v>3. Oil Post-FID</v>
          </cell>
          <cell r="K1452" t="str">
            <v>Facilities</v>
          </cell>
        </row>
        <row r="1453">
          <cell r="B1453" t="str">
            <v>NIP_D_FYIP_PRA_D</v>
          </cell>
          <cell r="C1453" t="str">
            <v>Doable</v>
          </cell>
          <cell r="D1453" t="str">
            <v>Corporate</v>
          </cell>
          <cell r="E1453" t="str">
            <v>PRA</v>
          </cell>
          <cell r="F1453" t="str">
            <v>DNR Prod Facilty</v>
          </cell>
          <cell r="G1453" t="str">
            <v>Corporate PRA</v>
          </cell>
          <cell r="H1453" t="str">
            <v>NIP_D_FYIP_PRA</v>
          </cell>
          <cell r="I1453" t="str">
            <v>Ranked IN</v>
          </cell>
          <cell r="J1453" t="str">
            <v>3. Oil Post-FID</v>
          </cell>
          <cell r="K1453" t="str">
            <v>PRA</v>
          </cell>
        </row>
        <row r="1454">
          <cell r="B1454" t="str">
            <v>NIP_D_GBAR_ELA_D01_D</v>
          </cell>
          <cell r="C1454" t="str">
            <v>Doable</v>
          </cell>
          <cell r="D1454" t="str">
            <v>ELA</v>
          </cell>
          <cell r="E1454" t="str">
            <v>GBAR</v>
          </cell>
          <cell r="F1454" t="str">
            <v>PLANNED_GBARAN2_FS</v>
          </cell>
          <cell r="G1454" t="str">
            <v>NIP_BP06_GU Phase 1</v>
          </cell>
          <cell r="H1454" t="str">
            <v>NIP_D_GBAR_ELA_D01</v>
          </cell>
          <cell r="I1454" t="str">
            <v>Ranked IN</v>
          </cell>
          <cell r="J1454" t="str">
            <v>5. Ongoing Gas</v>
          </cell>
          <cell r="K1454" t="str">
            <v>3. New Oil</v>
          </cell>
        </row>
        <row r="1455">
          <cell r="B1455" t="str">
            <v>NIP_D_GBAR_ELA_G01_D</v>
          </cell>
          <cell r="C1455" t="str">
            <v>Doable</v>
          </cell>
          <cell r="D1455" t="str">
            <v>ELA</v>
          </cell>
          <cell r="E1455" t="str">
            <v>GBAR</v>
          </cell>
          <cell r="F1455" t="str">
            <v>NAG PF</v>
          </cell>
          <cell r="G1455" t="e">
            <v>#N/A</v>
          </cell>
          <cell r="H1455" t="str">
            <v>NIP_D_GBAR_ELA_G01</v>
          </cell>
          <cell r="I1455" t="str">
            <v>Ranked IN</v>
          </cell>
          <cell r="J1455" t="str">
            <v>5. Ongoing Gas</v>
          </cell>
          <cell r="K1455" t="str">
            <v>3. New Oil</v>
          </cell>
        </row>
        <row r="1456">
          <cell r="B1456" t="str">
            <v>NIP_D_GBAR_ELA_G02_D</v>
          </cell>
          <cell r="C1456" t="str">
            <v>Doable</v>
          </cell>
          <cell r="D1456" t="str">
            <v>ELA</v>
          </cell>
          <cell r="E1456" t="str">
            <v>GBAR</v>
          </cell>
          <cell r="F1456" t="str">
            <v>NAG PF</v>
          </cell>
          <cell r="G1456" t="e">
            <v>#N/A</v>
          </cell>
          <cell r="H1456" t="str">
            <v>NIP_D_GBAR_ELA_G02</v>
          </cell>
          <cell r="I1456" t="str">
            <v>Ranked IN</v>
          </cell>
          <cell r="J1456" t="str">
            <v>6. New gas (NLNG)</v>
          </cell>
          <cell r="K1456" t="str">
            <v>3. New Oil</v>
          </cell>
        </row>
        <row r="1457">
          <cell r="B1457" t="str">
            <v>NIP_D_GBAR_ELA_G04_D</v>
          </cell>
          <cell r="C1457" t="str">
            <v>Doable</v>
          </cell>
          <cell r="D1457" t="str">
            <v>ELA</v>
          </cell>
          <cell r="E1457" t="str">
            <v>GBAR</v>
          </cell>
          <cell r="F1457" t="str">
            <v>NAG PF</v>
          </cell>
          <cell r="G1457" t="e">
            <v>#N/A</v>
          </cell>
          <cell r="H1457" t="str">
            <v>NIP_D_GBAR_ELA_G04</v>
          </cell>
          <cell r="I1457" t="str">
            <v>Ranked IN</v>
          </cell>
          <cell r="J1457" t="str">
            <v>7. New Gas (IPP)</v>
          </cell>
          <cell r="K1457" t="str">
            <v>3. New Oil</v>
          </cell>
        </row>
        <row r="1458">
          <cell r="B1458" t="str">
            <v>NIP_D_GBAR_ELA_R01_D</v>
          </cell>
          <cell r="C1458" t="str">
            <v>Doable</v>
          </cell>
          <cell r="D1458" t="str">
            <v>ELA</v>
          </cell>
          <cell r="E1458" t="str">
            <v>GBAR</v>
          </cell>
          <cell r="F1458" t="str">
            <v>KOLO_CREEK1_FS</v>
          </cell>
          <cell r="G1458" t="str">
            <v>NIP_BP06_2006 LIO</v>
          </cell>
          <cell r="H1458" t="str">
            <v>NIP_D_GBAR_ELA_R01</v>
          </cell>
          <cell r="I1458" t="str">
            <v>Ranked IN</v>
          </cell>
          <cell r="J1458" t="str">
            <v>1. NFA</v>
          </cell>
          <cell r="K1458" t="str">
            <v>2. LIO</v>
          </cell>
        </row>
        <row r="1459">
          <cell r="B1459" t="str">
            <v>NIP_D_Gbaran Ubie Phase 1 Facilities Cost_D</v>
          </cell>
          <cell r="C1459" t="str">
            <v>Doable</v>
          </cell>
          <cell r="D1459" t="str">
            <v>Facility Costs</v>
          </cell>
          <cell r="E1459" t="str">
            <v>GBAR</v>
          </cell>
          <cell r="F1459" t="str">
            <v>DNR Prod Facilty</v>
          </cell>
          <cell r="G1459" t="str">
            <v>Corporate - Facility</v>
          </cell>
          <cell r="H1459" t="str">
            <v>NIP_D_Gbaran Ubie Phase 1 Facilities Cost</v>
          </cell>
          <cell r="I1459" t="str">
            <v>Ranked IN</v>
          </cell>
          <cell r="J1459" t="str">
            <v>5. Ongoing Gas</v>
          </cell>
          <cell r="K1459" t="str">
            <v>Facilities</v>
          </cell>
        </row>
        <row r="1460">
          <cell r="B1460" t="str">
            <v>NIP_D_GBET_WNS_C01_D</v>
          </cell>
          <cell r="C1460" t="str">
            <v>Doable</v>
          </cell>
          <cell r="D1460" t="str">
            <v>WNS</v>
          </cell>
          <cell r="E1460" t="str">
            <v>GBET</v>
          </cell>
          <cell r="F1460" t="str">
            <v>JONES_CREEK1_FS</v>
          </cell>
          <cell r="G1460" t="str">
            <v>NIP_BP06_Gbetiokun/Abiala ID</v>
          </cell>
          <cell r="H1460" t="str">
            <v>NIP_D_GBET_WNS_C01</v>
          </cell>
          <cell r="I1460" t="str">
            <v>Ranked IN</v>
          </cell>
          <cell r="J1460" t="str">
            <v>4. Oil Pre-FID</v>
          </cell>
          <cell r="K1460" t="str">
            <v>3. New Oil</v>
          </cell>
        </row>
        <row r="1461">
          <cell r="B1461" t="str">
            <v>NIP_D_GBET_WNS_D01_D</v>
          </cell>
          <cell r="C1461" t="str">
            <v>Doable</v>
          </cell>
          <cell r="D1461" t="str">
            <v>WNS</v>
          </cell>
          <cell r="E1461" t="str">
            <v>GBET</v>
          </cell>
          <cell r="F1461" t="str">
            <v>JONES_CREEK1_FS</v>
          </cell>
          <cell r="G1461" t="str">
            <v>NIP_BP06_Gbetiokun/Abiala ID</v>
          </cell>
          <cell r="H1461" t="str">
            <v>NIP_D_GBET_WNS_D01</v>
          </cell>
          <cell r="I1461" t="str">
            <v>Ranked IN</v>
          </cell>
          <cell r="J1461" t="str">
            <v>4. Oil Pre-FID</v>
          </cell>
          <cell r="K1461" t="str">
            <v>3. New Oil</v>
          </cell>
        </row>
        <row r="1462">
          <cell r="B1462" t="str">
            <v>NIP_D_Gbetiokun/Abiala ID_PRA_D</v>
          </cell>
          <cell r="C1462" t="str">
            <v>Doable</v>
          </cell>
          <cell r="D1462" t="str">
            <v>Corporate</v>
          </cell>
          <cell r="E1462" t="str">
            <v>PRA</v>
          </cell>
          <cell r="F1462" t="str">
            <v>DNR Prod Facilty</v>
          </cell>
          <cell r="G1462" t="str">
            <v>Corporate PRA</v>
          </cell>
          <cell r="H1462" t="str">
            <v>NIP_D_Gbetiokun/Abiala ID_PRA</v>
          </cell>
          <cell r="I1462" t="str">
            <v>Ranked IN</v>
          </cell>
          <cell r="J1462" t="str">
            <v>4. Oil Pre-FID</v>
          </cell>
          <cell r="K1462" t="str">
            <v>PRA</v>
          </cell>
        </row>
        <row r="1463">
          <cell r="B1463" t="str">
            <v>NIP_D_GU Phase 1_PRA_D</v>
          </cell>
          <cell r="C1463" t="str">
            <v>Doable</v>
          </cell>
          <cell r="D1463" t="str">
            <v>Corporate</v>
          </cell>
          <cell r="E1463" t="str">
            <v>PRA</v>
          </cell>
          <cell r="F1463" t="str">
            <v>DNR Prod Facilty</v>
          </cell>
          <cell r="G1463" t="str">
            <v>Corporate PRA</v>
          </cell>
          <cell r="H1463" t="str">
            <v>NIP_D_GU Phase 1_PRA</v>
          </cell>
          <cell r="I1463" t="str">
            <v>Ranked IN</v>
          </cell>
          <cell r="J1463" t="str">
            <v>5. Ongoing Gas</v>
          </cell>
          <cell r="K1463" t="str">
            <v>PRA</v>
          </cell>
        </row>
        <row r="1464">
          <cell r="B1464" t="str">
            <v>NIP_D_GU Phase 2_PRA_D</v>
          </cell>
          <cell r="C1464" t="str">
            <v>Doable</v>
          </cell>
          <cell r="D1464" t="str">
            <v>Corporate</v>
          </cell>
          <cell r="E1464" t="str">
            <v>PRA</v>
          </cell>
          <cell r="F1464" t="str">
            <v>DNR Prod Facilty</v>
          </cell>
          <cell r="G1464" t="str">
            <v>Corporate PRA</v>
          </cell>
          <cell r="H1464" t="str">
            <v>NIP_D_GU Phase 2_PRA</v>
          </cell>
          <cell r="I1464" t="str">
            <v>Ranked IN</v>
          </cell>
          <cell r="J1464" t="str">
            <v>6. New gas (NLNG)</v>
          </cell>
          <cell r="K1464" t="str">
            <v>PRA</v>
          </cell>
        </row>
        <row r="1465">
          <cell r="B1465" t="str">
            <v>NIP_D_GU Phase 3_PRA_D</v>
          </cell>
          <cell r="C1465" t="str">
            <v>Doable</v>
          </cell>
          <cell r="D1465" t="str">
            <v>Corporate</v>
          </cell>
          <cell r="E1465" t="str">
            <v>PRA</v>
          </cell>
          <cell r="F1465" t="str">
            <v>DNR Prod Facilty</v>
          </cell>
          <cell r="G1465" t="str">
            <v>Corporate PRA</v>
          </cell>
          <cell r="H1465" t="str">
            <v>NIP_D_GU Phase 3_PRA</v>
          </cell>
          <cell r="I1465" t="str">
            <v>Ranked IN</v>
          </cell>
          <cell r="J1465" t="str">
            <v>6. New gas (NLNG)</v>
          </cell>
          <cell r="K1465" t="str">
            <v>PRA</v>
          </cell>
        </row>
        <row r="1466">
          <cell r="B1466" t="str">
            <v>NIP_D_GUGG-Evwreni_PRA_D</v>
          </cell>
          <cell r="C1466" t="str">
            <v>Doable</v>
          </cell>
          <cell r="D1466" t="str">
            <v>Corporate</v>
          </cell>
          <cell r="E1466" t="str">
            <v>PRA</v>
          </cell>
          <cell r="F1466" t="str">
            <v>DNR Prod Facilty</v>
          </cell>
          <cell r="G1466" t="str">
            <v>Corporate PRA</v>
          </cell>
          <cell r="H1466" t="str">
            <v>NIP_D_GUGG-Evwreni_PRA</v>
          </cell>
          <cell r="I1466" t="str">
            <v>Ranked OUT</v>
          </cell>
          <cell r="J1466" t="str">
            <v>4. Oil Pre-FID</v>
          </cell>
          <cell r="K1466" t="str">
            <v>PRA</v>
          </cell>
        </row>
        <row r="1467">
          <cell r="B1467" t="str">
            <v>NIP_D_GUGG-Isoko_PRA_D</v>
          </cell>
          <cell r="C1467" t="str">
            <v>Doable</v>
          </cell>
          <cell r="D1467" t="str">
            <v>Corporate</v>
          </cell>
          <cell r="E1467" t="str">
            <v>PRA</v>
          </cell>
          <cell r="F1467" t="str">
            <v>DNR Prod Facilty</v>
          </cell>
          <cell r="G1467" t="str">
            <v>Corporate PRA</v>
          </cell>
          <cell r="H1467" t="str">
            <v>NIP_D_GUGG-Isoko_PRA</v>
          </cell>
          <cell r="I1467" t="str">
            <v>Ranked OUT</v>
          </cell>
          <cell r="J1467" t="str">
            <v>4. Oil Pre-FID</v>
          </cell>
          <cell r="K1467" t="str">
            <v>PRA</v>
          </cell>
        </row>
        <row r="1468">
          <cell r="B1468" t="str">
            <v>NIP_D_GUGG-Ogini_PRA_D</v>
          </cell>
          <cell r="C1468" t="str">
            <v>Doable</v>
          </cell>
          <cell r="D1468" t="str">
            <v>Corporate</v>
          </cell>
          <cell r="E1468" t="str">
            <v>PRA</v>
          </cell>
          <cell r="F1468" t="str">
            <v>DNR Prod Facilty</v>
          </cell>
          <cell r="G1468" t="str">
            <v>Corporate PRA</v>
          </cell>
          <cell r="H1468" t="str">
            <v>NIP_D_GUGG-Ogini_PRA</v>
          </cell>
          <cell r="I1468" t="str">
            <v>Ranked IN</v>
          </cell>
          <cell r="J1468" t="str">
            <v>4. Oil Pre-FID</v>
          </cell>
          <cell r="K1468" t="str">
            <v>PRA</v>
          </cell>
        </row>
        <row r="1469">
          <cell r="B1469" t="str">
            <v>NIP_D_GUGG-Oroni_PRA_D</v>
          </cell>
          <cell r="C1469" t="str">
            <v>Doable</v>
          </cell>
          <cell r="D1469" t="str">
            <v>Corporate</v>
          </cell>
          <cell r="E1469" t="str">
            <v>PRA</v>
          </cell>
          <cell r="F1469" t="str">
            <v>DNR Prod Facilty</v>
          </cell>
          <cell r="G1469" t="str">
            <v>Corporate PRA</v>
          </cell>
          <cell r="H1469" t="str">
            <v>NIP_D_GUGG-Oroni_PRA</v>
          </cell>
          <cell r="I1469" t="str">
            <v>Ranked OUT</v>
          </cell>
          <cell r="J1469" t="str">
            <v>4. Oil Pre-FID</v>
          </cell>
          <cell r="K1469" t="str">
            <v>PRA</v>
          </cell>
        </row>
        <row r="1470">
          <cell r="B1470" t="str">
            <v>NIP_D_GUGG-Ughelli East_PRA_D</v>
          </cell>
          <cell r="C1470" t="str">
            <v>Doable</v>
          </cell>
          <cell r="D1470" t="str">
            <v>Corporate</v>
          </cell>
          <cell r="E1470" t="str">
            <v>PRA</v>
          </cell>
          <cell r="F1470" t="str">
            <v>DNR Prod Facilty</v>
          </cell>
          <cell r="G1470" t="str">
            <v>Corporate PRA</v>
          </cell>
          <cell r="H1470" t="str">
            <v>NIP_D_GUGG-Ughelli East_PRA</v>
          </cell>
          <cell r="I1470" t="str">
            <v>Ranked IN</v>
          </cell>
          <cell r="J1470" t="str">
            <v>4. Oil Pre-FID</v>
          </cell>
          <cell r="K1470" t="str">
            <v>PRA</v>
          </cell>
        </row>
        <row r="1471">
          <cell r="B1471" t="str">
            <v>NIP_D_GUGG-Ughelli West_PRA_D</v>
          </cell>
          <cell r="C1471" t="str">
            <v>Doable</v>
          </cell>
          <cell r="D1471" t="str">
            <v>Corporate</v>
          </cell>
          <cell r="E1471" t="str">
            <v>PRA</v>
          </cell>
          <cell r="F1471" t="str">
            <v>DNR Prod Facilty</v>
          </cell>
          <cell r="G1471" t="str">
            <v>Corporate PRA</v>
          </cell>
          <cell r="H1471" t="str">
            <v>NIP_D_GUGG-Ughelli West_PRA</v>
          </cell>
          <cell r="I1471" t="str">
            <v>Ranked OUT</v>
          </cell>
          <cell r="J1471" t="str">
            <v>4. Oil Pre-FID</v>
          </cell>
          <cell r="K1471" t="str">
            <v>PRA</v>
          </cell>
        </row>
        <row r="1472">
          <cell r="B1472" t="str">
            <v>NIP_D_Imo River FOD_PRA_D</v>
          </cell>
          <cell r="C1472" t="str">
            <v>Doable</v>
          </cell>
          <cell r="D1472" t="str">
            <v>Corporate</v>
          </cell>
          <cell r="E1472" t="str">
            <v>PRA</v>
          </cell>
          <cell r="F1472" t="str">
            <v>DNR Prod Facilty</v>
          </cell>
          <cell r="G1472" t="str">
            <v>Corporate PRA</v>
          </cell>
          <cell r="H1472" t="str">
            <v>NIP_D_Imo River FOD_PRA</v>
          </cell>
          <cell r="I1472" t="str">
            <v>Ranked IN</v>
          </cell>
          <cell r="J1472" t="str">
            <v>4. Oil Pre-FID</v>
          </cell>
          <cell r="K1472" t="str">
            <v>PRA</v>
          </cell>
        </row>
        <row r="1473">
          <cell r="B1473" t="str">
            <v>NIP_D_IMOR_ELA_D01_D</v>
          </cell>
          <cell r="C1473" t="str">
            <v>Doable</v>
          </cell>
          <cell r="D1473" t="str">
            <v>ELA</v>
          </cell>
          <cell r="E1473" t="str">
            <v>IMOR</v>
          </cell>
          <cell r="F1473" t="str">
            <v>IMO_RIVER3_FS</v>
          </cell>
          <cell r="G1473" t="str">
            <v>NIP_BP06_Imo River FOD</v>
          </cell>
          <cell r="H1473" t="str">
            <v>NIP_D_IMOR_ELA_D01</v>
          </cell>
          <cell r="I1473" t="str">
            <v>Ranked IN</v>
          </cell>
          <cell r="J1473" t="str">
            <v>4. Oil Pre-FID</v>
          </cell>
          <cell r="K1473" t="str">
            <v>3. New Oil</v>
          </cell>
        </row>
        <row r="1474">
          <cell r="B1474" t="str">
            <v>NIP_D_IMOR_ELA_R01_D</v>
          </cell>
          <cell r="C1474" t="str">
            <v>Doable</v>
          </cell>
          <cell r="D1474" t="str">
            <v>ELA</v>
          </cell>
          <cell r="E1474" t="str">
            <v>IMOR</v>
          </cell>
          <cell r="F1474" t="str">
            <v>IMO_RIVER3_FS</v>
          </cell>
          <cell r="G1474" t="str">
            <v>NIP_BP06_2006 LIO</v>
          </cell>
          <cell r="H1474" t="str">
            <v>NIP_D_IMOR_ELA_R01</v>
          </cell>
          <cell r="I1474" t="str">
            <v>Ranked IN</v>
          </cell>
          <cell r="J1474" t="str">
            <v>1. NFA</v>
          </cell>
          <cell r="K1474" t="str">
            <v>2. LIO</v>
          </cell>
        </row>
        <row r="1475">
          <cell r="B1475" t="str">
            <v>NIP_D_IMOR_ELA_R02_D</v>
          </cell>
          <cell r="C1475" t="str">
            <v>Doable</v>
          </cell>
          <cell r="D1475" t="str">
            <v>ELA</v>
          </cell>
          <cell r="E1475" t="str">
            <v>IMOR</v>
          </cell>
          <cell r="F1475" t="str">
            <v>IMO_RIVER3_FS</v>
          </cell>
          <cell r="G1475" t="str">
            <v>NIP_BP06_2007 LIO</v>
          </cell>
          <cell r="H1475" t="str">
            <v>NIP_D_IMOR_ELA_R02</v>
          </cell>
          <cell r="I1475" t="str">
            <v>Ranked IN</v>
          </cell>
          <cell r="J1475" t="str">
            <v>1. NFA</v>
          </cell>
          <cell r="K1475" t="str">
            <v>2. LIO</v>
          </cell>
        </row>
        <row r="1476">
          <cell r="B1476" t="str">
            <v>NIP_D_Integrity_PRA_D</v>
          </cell>
          <cell r="C1476" t="str">
            <v>Doable</v>
          </cell>
          <cell r="D1476" t="str">
            <v>Corporate</v>
          </cell>
          <cell r="E1476" t="str">
            <v>PRA</v>
          </cell>
          <cell r="F1476" t="str">
            <v>DNR Prod Facilty</v>
          </cell>
          <cell r="G1476" t="str">
            <v>Corporate PRA</v>
          </cell>
          <cell r="H1476" t="str">
            <v>NIP_D_Integrity_PRA</v>
          </cell>
          <cell r="I1476" t="str">
            <v>Ranked IN</v>
          </cell>
          <cell r="J1476" t="str">
            <v>1. NFA</v>
          </cell>
          <cell r="K1476" t="str">
            <v>PRA</v>
          </cell>
        </row>
        <row r="1477">
          <cell r="B1477" t="str">
            <v>NIP_D_ISEN_WSS_G30_D</v>
          </cell>
          <cell r="C1477" t="str">
            <v>Doable</v>
          </cell>
          <cell r="D1477" t="str">
            <v>WSS</v>
          </cell>
          <cell r="E1477" t="str">
            <v>ISEN</v>
          </cell>
          <cell r="F1477" t="str">
            <v>NAG Cluster PF</v>
          </cell>
          <cell r="G1477" t="e">
            <v>#N/A</v>
          </cell>
          <cell r="H1477" t="str">
            <v>NIP_D_ISEN_WSS_G30</v>
          </cell>
          <cell r="I1477" t="str">
            <v>Ranked OUT</v>
          </cell>
          <cell r="J1477" t="str">
            <v>8. New gas (OKLNG)</v>
          </cell>
          <cell r="K1477" t="str">
            <v>3. New Oil</v>
          </cell>
        </row>
        <row r="1478">
          <cell r="B1478" t="str">
            <v>NIP_D_ISIM_ELA_R01_D</v>
          </cell>
          <cell r="C1478" t="str">
            <v>Doable</v>
          </cell>
          <cell r="D1478" t="str">
            <v>ELA</v>
          </cell>
          <cell r="E1478" t="str">
            <v>ISIM</v>
          </cell>
          <cell r="F1478" t="str">
            <v>ISIMIRI1_FS</v>
          </cell>
          <cell r="G1478" t="str">
            <v>NIP_BP06_2006 LIO</v>
          </cell>
          <cell r="H1478" t="str">
            <v>NIP_D_ISIM_ELA_R01</v>
          </cell>
          <cell r="I1478" t="str">
            <v>Ranked IN</v>
          </cell>
          <cell r="J1478" t="str">
            <v>1. NFA</v>
          </cell>
          <cell r="K1478" t="str">
            <v>2. LIO</v>
          </cell>
        </row>
        <row r="1479">
          <cell r="B1479" t="str">
            <v>NIP_D_ISOK_WLA_D01_D</v>
          </cell>
          <cell r="C1479" t="str">
            <v>Doable</v>
          </cell>
          <cell r="D1479" t="str">
            <v>WLA</v>
          </cell>
          <cell r="E1479" t="str">
            <v>ISOK</v>
          </cell>
          <cell r="F1479" t="str">
            <v>OGINI1_FS</v>
          </cell>
          <cell r="G1479" t="str">
            <v>NIP_BP06_GUGG-Isoko</v>
          </cell>
          <cell r="H1479" t="str">
            <v>NIP_D_ISOK_WLA_D01</v>
          </cell>
          <cell r="I1479" t="str">
            <v>Ranked OUT</v>
          </cell>
          <cell r="J1479" t="str">
            <v>4. Oil Pre-FID</v>
          </cell>
          <cell r="K1479" t="str">
            <v>3. New Oil</v>
          </cell>
        </row>
        <row r="1480">
          <cell r="B1480" t="str">
            <v>NIP_D_ISOK_WLA_I01_D</v>
          </cell>
          <cell r="C1480" t="str">
            <v>Doable</v>
          </cell>
          <cell r="D1480" t="str">
            <v>WLA</v>
          </cell>
          <cell r="E1480" t="str">
            <v>ISOK</v>
          </cell>
          <cell r="F1480" t="str">
            <v>OGINI1_FS</v>
          </cell>
          <cell r="G1480" t="str">
            <v>NIP_BP06_GUGG-Isoko</v>
          </cell>
          <cell r="H1480" t="str">
            <v>NIP_D_ISOK_WLA_I01</v>
          </cell>
          <cell r="I1480" t="str">
            <v>Ranked OUT</v>
          </cell>
          <cell r="J1480" t="str">
            <v>1. NFA</v>
          </cell>
          <cell r="K1480" t="str">
            <v>3. New Oil</v>
          </cell>
        </row>
        <row r="1481">
          <cell r="B1481" t="str">
            <v>NIP_D_ISOK_WLA_T01_D</v>
          </cell>
          <cell r="C1481" t="str">
            <v>Doable</v>
          </cell>
          <cell r="D1481" t="str">
            <v>WLA</v>
          </cell>
          <cell r="E1481" t="str">
            <v>ISOK</v>
          </cell>
          <cell r="F1481" t="str">
            <v>OGINI1_FS</v>
          </cell>
          <cell r="G1481" t="str">
            <v>NIP_BP06_2006 LIO</v>
          </cell>
          <cell r="H1481" t="str">
            <v>NIP_D_ISOK_WLA_T01</v>
          </cell>
          <cell r="I1481" t="str">
            <v>Ranked IN</v>
          </cell>
          <cell r="J1481" t="str">
            <v>1. NFA</v>
          </cell>
          <cell r="K1481" t="str">
            <v>2. LIO</v>
          </cell>
        </row>
        <row r="1482">
          <cell r="B1482" t="str">
            <v>NIP_D_ISUZ_ELA_R01_D</v>
          </cell>
          <cell r="C1482" t="str">
            <v>Doable</v>
          </cell>
          <cell r="D1482" t="str">
            <v>ELA</v>
          </cell>
          <cell r="E1482" t="str">
            <v>ISUZ</v>
          </cell>
          <cell r="F1482" t="str">
            <v>UMUECHEM1_FS</v>
          </cell>
          <cell r="G1482" t="str">
            <v>NIP_BP06_2006 LIO</v>
          </cell>
          <cell r="H1482" t="str">
            <v>NIP_D_ISUZ_ELA_R01</v>
          </cell>
          <cell r="I1482" t="str">
            <v>Ranked IN</v>
          </cell>
          <cell r="J1482" t="str">
            <v>1. NFA</v>
          </cell>
          <cell r="K1482" t="str">
            <v>2. LIO</v>
          </cell>
        </row>
        <row r="1483">
          <cell r="B1483" t="str">
            <v>NIP_D_JONC_WNS_L01_D</v>
          </cell>
          <cell r="C1483" t="str">
            <v>Doable</v>
          </cell>
          <cell r="D1483" t="str">
            <v>WNS</v>
          </cell>
          <cell r="E1483" t="str">
            <v>JONC</v>
          </cell>
          <cell r="F1483" t="str">
            <v>JONES_CREEK1_FS</v>
          </cell>
          <cell r="G1483" t="str">
            <v>NIP_BP06_Jones Creek Gaslift</v>
          </cell>
          <cell r="H1483" t="str">
            <v>NIP_D_JONC_WNS_L01</v>
          </cell>
          <cell r="I1483" t="str">
            <v>Ranked IN</v>
          </cell>
          <cell r="J1483" t="str">
            <v>1. NFA</v>
          </cell>
          <cell r="K1483" t="str">
            <v>3. New Oil</v>
          </cell>
        </row>
        <row r="1484">
          <cell r="B1484" t="str">
            <v>NIP_D_JONC_WNS_L02_D</v>
          </cell>
          <cell r="C1484" t="str">
            <v>Doable</v>
          </cell>
          <cell r="D1484" t="str">
            <v>WNS</v>
          </cell>
          <cell r="E1484" t="str">
            <v>JONC</v>
          </cell>
          <cell r="F1484" t="str">
            <v>JONES_CREEK1_FS</v>
          </cell>
          <cell r="G1484" t="str">
            <v>NIP_BP06_Jones Creek Gaslift</v>
          </cell>
          <cell r="H1484" t="str">
            <v>NIP_D_JONC_WNS_L02</v>
          </cell>
          <cell r="I1484" t="str">
            <v>Ranked IN</v>
          </cell>
          <cell r="J1484" t="str">
            <v>1. NFA</v>
          </cell>
          <cell r="K1484" t="str">
            <v>3. New Oil</v>
          </cell>
        </row>
        <row r="1485">
          <cell r="B1485" t="str">
            <v>NIP_D_JONC_WNS_R03_D</v>
          </cell>
          <cell r="C1485" t="str">
            <v>Doable</v>
          </cell>
          <cell r="D1485" t="str">
            <v>WNS</v>
          </cell>
          <cell r="E1485" t="str">
            <v>JONC</v>
          </cell>
          <cell r="F1485" t="str">
            <v>JONES_CREEK1_FS</v>
          </cell>
          <cell r="G1485" t="str">
            <v>NIP_BP06_2008 LIO</v>
          </cell>
          <cell r="H1485" t="str">
            <v>NIP_D_JONC_WNS_R03</v>
          </cell>
          <cell r="I1485" t="str">
            <v>Ranked IN</v>
          </cell>
          <cell r="J1485" t="str">
            <v>1. NFA</v>
          </cell>
          <cell r="K1485" t="str">
            <v>2. LIO</v>
          </cell>
        </row>
        <row r="1486">
          <cell r="B1486" t="str">
            <v>NIP_D_JONC_WNS_T01_D</v>
          </cell>
          <cell r="C1486" t="str">
            <v>Doable</v>
          </cell>
          <cell r="D1486" t="str">
            <v>WNS</v>
          </cell>
          <cell r="E1486" t="str">
            <v>JONC</v>
          </cell>
          <cell r="F1486" t="str">
            <v>JONES_CREEK1_FS</v>
          </cell>
          <cell r="G1486" t="str">
            <v>NIP_BP06_2006 LIO</v>
          </cell>
          <cell r="H1486" t="str">
            <v>NIP_D_JONC_WNS_T01</v>
          </cell>
          <cell r="I1486" t="str">
            <v>Ranked IN</v>
          </cell>
          <cell r="J1486" t="str">
            <v>1. NFA</v>
          </cell>
          <cell r="K1486" t="str">
            <v>2. LIO</v>
          </cell>
        </row>
        <row r="1487">
          <cell r="B1487" t="str">
            <v>NIP_D_Jones Creek FOD_PRA_D</v>
          </cell>
          <cell r="C1487" t="str">
            <v>Doable</v>
          </cell>
          <cell r="D1487" t="str">
            <v>Corporate</v>
          </cell>
          <cell r="E1487" t="str">
            <v>PRA</v>
          </cell>
          <cell r="F1487" t="str">
            <v>DNR Prod Facilty</v>
          </cell>
          <cell r="G1487" t="str">
            <v>Corporate PRA</v>
          </cell>
          <cell r="H1487" t="str">
            <v>NIP_D_Jones Creek FOD_PRA</v>
          </cell>
          <cell r="I1487" t="str">
            <v>Ranked OUT</v>
          </cell>
          <cell r="J1487" t="str">
            <v>4. Oil Pre-FID</v>
          </cell>
          <cell r="K1487" t="str">
            <v>PRA</v>
          </cell>
        </row>
        <row r="1488">
          <cell r="B1488" t="str">
            <v>NIP_D_Jones Creek Gaslift_PRA_D</v>
          </cell>
          <cell r="C1488" t="str">
            <v>Doable</v>
          </cell>
          <cell r="D1488" t="str">
            <v>Corporate</v>
          </cell>
          <cell r="E1488" t="str">
            <v>PRA</v>
          </cell>
          <cell r="F1488" t="str">
            <v>DNR Prod Facilty</v>
          </cell>
          <cell r="G1488" t="str">
            <v>Corporate PRA</v>
          </cell>
          <cell r="H1488" t="str">
            <v>NIP_D_Jones Creek Gaslift_PRA</v>
          </cell>
          <cell r="I1488" t="str">
            <v>Ranked IN</v>
          </cell>
          <cell r="J1488" t="str">
            <v>3. Oil Post-FID</v>
          </cell>
          <cell r="K1488" t="str">
            <v>PRA</v>
          </cell>
        </row>
        <row r="1489">
          <cell r="B1489" t="str">
            <v>NIP_D_KABI_WSS_G30_D</v>
          </cell>
          <cell r="C1489" t="str">
            <v>Doable</v>
          </cell>
          <cell r="D1489" t="str">
            <v>WSS</v>
          </cell>
          <cell r="E1489" t="str">
            <v>KABI</v>
          </cell>
          <cell r="F1489" t="str">
            <v>NAG Cluster PF</v>
          </cell>
          <cell r="G1489" t="e">
            <v>#N/A</v>
          </cell>
          <cell r="H1489" t="str">
            <v>NIP_D_KABI_WSS_G30</v>
          </cell>
          <cell r="I1489" t="str">
            <v>Ranked OUT</v>
          </cell>
          <cell r="J1489" t="str">
            <v>8. New gas (OKLNG)</v>
          </cell>
          <cell r="K1489" t="str">
            <v>3. New Oil</v>
          </cell>
        </row>
        <row r="1490">
          <cell r="B1490" t="str">
            <v>NIP_D_KANB_WSS_D03_D</v>
          </cell>
          <cell r="C1490" t="str">
            <v>Doable</v>
          </cell>
          <cell r="D1490" t="str">
            <v>WSS</v>
          </cell>
          <cell r="E1490" t="str">
            <v>KANB</v>
          </cell>
          <cell r="F1490" t="str">
            <v>TUNU1_FS</v>
          </cell>
          <cell r="G1490" t="str">
            <v>NIP_BP06_Southern Swamp IOGP</v>
          </cell>
          <cell r="H1490" t="str">
            <v>NIP_D_KANB_WSS_D03</v>
          </cell>
          <cell r="I1490" t="str">
            <v>Ranked IN</v>
          </cell>
          <cell r="J1490" t="str">
            <v>6. New gas (NLNG)</v>
          </cell>
          <cell r="K1490" t="str">
            <v>3. New Oil</v>
          </cell>
        </row>
        <row r="1491">
          <cell r="B1491" t="str">
            <v>NIP_D_KANB_WSS_D04_D</v>
          </cell>
          <cell r="C1491" t="str">
            <v>Doable</v>
          </cell>
          <cell r="D1491" t="str">
            <v>WSS</v>
          </cell>
          <cell r="E1491" t="str">
            <v>KANB</v>
          </cell>
          <cell r="F1491" t="str">
            <v>TUNU1_FS</v>
          </cell>
          <cell r="G1491" t="str">
            <v>NIP_BP06_Southern Swamp IOGP</v>
          </cell>
          <cell r="H1491" t="str">
            <v>NIP_D_KANB_WSS_D04</v>
          </cell>
          <cell r="I1491" t="str">
            <v>Ranked IN</v>
          </cell>
          <cell r="J1491" t="str">
            <v>6. New gas (NLNG)</v>
          </cell>
          <cell r="K1491" t="str">
            <v>3. New Oil</v>
          </cell>
        </row>
        <row r="1492">
          <cell r="B1492" t="str">
            <v>NIP_D_KANB_WSS_I01_D</v>
          </cell>
          <cell r="C1492" t="str">
            <v>Doable</v>
          </cell>
          <cell r="D1492" t="str">
            <v>WSS</v>
          </cell>
          <cell r="E1492" t="str">
            <v>KANB</v>
          </cell>
          <cell r="F1492" t="str">
            <v>TUNU1_FS</v>
          </cell>
          <cell r="G1492" t="str">
            <v>NIP_BP06_Southern Swamp IOGP</v>
          </cell>
          <cell r="H1492" t="str">
            <v>NIP_D_KANB_WSS_I01</v>
          </cell>
          <cell r="I1492" t="str">
            <v>Ranked IN</v>
          </cell>
          <cell r="J1492" t="str">
            <v>6. New gas (NLNG)</v>
          </cell>
          <cell r="K1492" t="str">
            <v>3. New Oil</v>
          </cell>
        </row>
        <row r="1493">
          <cell r="B1493" t="str">
            <v>NIP_D_KANB_WSS_R02_D</v>
          </cell>
          <cell r="C1493" t="str">
            <v>Doable</v>
          </cell>
          <cell r="D1493" t="str">
            <v>WSS</v>
          </cell>
          <cell r="E1493" t="str">
            <v>KANB</v>
          </cell>
          <cell r="F1493" t="str">
            <v>TUNU1_FS</v>
          </cell>
          <cell r="G1493" t="str">
            <v>NIP_BP06_Southern Swamp IOGP</v>
          </cell>
          <cell r="H1493" t="str">
            <v>NIP_D_KANB_WSS_R02</v>
          </cell>
          <cell r="I1493" t="str">
            <v>Ranked IN</v>
          </cell>
          <cell r="J1493" t="str">
            <v>6. New gas (NLNG)</v>
          </cell>
          <cell r="K1493" t="str">
            <v>2. LIO</v>
          </cell>
        </row>
        <row r="1494">
          <cell r="B1494" t="str">
            <v>NIP_D_KAUE_EES_D01_D</v>
          </cell>
          <cell r="C1494" t="str">
            <v>Doable</v>
          </cell>
          <cell r="D1494" t="str">
            <v>EES</v>
          </cell>
          <cell r="E1494" t="str">
            <v>KAUE</v>
          </cell>
          <cell r="F1494" t="str">
            <v>NEW_BONNY1_FS</v>
          </cell>
          <cell r="G1494" t="str">
            <v>NIP_BP06_Bonny/Kalaekule IOGD</v>
          </cell>
          <cell r="H1494" t="str">
            <v>NIP_D_KAUE_EES_D01</v>
          </cell>
          <cell r="I1494" t="str">
            <v>Ranked IN</v>
          </cell>
          <cell r="J1494" t="str">
            <v>4. Oil Pre-FID</v>
          </cell>
          <cell r="K1494" t="str">
            <v>3. New Oil</v>
          </cell>
        </row>
        <row r="1495">
          <cell r="B1495" t="str">
            <v>NIP_D_KAUE_EES_D02_D</v>
          </cell>
          <cell r="C1495" t="str">
            <v>Doable</v>
          </cell>
          <cell r="D1495" t="str">
            <v>EES</v>
          </cell>
          <cell r="E1495" t="str">
            <v>KAUE</v>
          </cell>
          <cell r="F1495" t="str">
            <v>KALAEKULE1_FS</v>
          </cell>
          <cell r="G1495" t="str">
            <v>NIP_BP06_Bonny/Kalaekule IOGD</v>
          </cell>
          <cell r="H1495" t="str">
            <v>NIP_D_KAUE_EES_D02</v>
          </cell>
          <cell r="I1495" t="str">
            <v>Ranked IN</v>
          </cell>
          <cell r="J1495" t="str">
            <v>4. Oil Pre-FID</v>
          </cell>
          <cell r="K1495" t="str">
            <v>3. New Oil</v>
          </cell>
        </row>
        <row r="1496">
          <cell r="B1496" t="str">
            <v>NIP_D_KCNT_EES_D01_D</v>
          </cell>
          <cell r="C1496" t="str">
            <v>Doable</v>
          </cell>
          <cell r="D1496" t="str">
            <v>EES</v>
          </cell>
          <cell r="E1496" t="str">
            <v>KCNT</v>
          </cell>
          <cell r="F1496" t="str">
            <v>NEW_BONNY1_FS</v>
          </cell>
          <cell r="G1496" t="str">
            <v>NIP_BP06_Bonny/Kalaekule IOGD</v>
          </cell>
          <cell r="H1496" t="str">
            <v>NIP_D_KCNT_EES_D01</v>
          </cell>
          <cell r="I1496" t="str">
            <v>Ranked IN</v>
          </cell>
          <cell r="J1496" t="str">
            <v>4. Oil Pre-FID</v>
          </cell>
          <cell r="K1496" t="str">
            <v>3. New Oil</v>
          </cell>
        </row>
        <row r="1497">
          <cell r="B1497" t="str">
            <v>NIP_D_KCTL_EEE_D01_D</v>
          </cell>
          <cell r="C1497" t="str">
            <v>Doable</v>
          </cell>
          <cell r="D1497" t="str">
            <v>Corporate</v>
          </cell>
          <cell r="E1497" t="str">
            <v>EEE</v>
          </cell>
          <cell r="F1497" t="str">
            <v>DNR Prod Facilty</v>
          </cell>
          <cell r="G1497" t="str">
            <v>Corporate - East</v>
          </cell>
          <cell r="H1497" t="str">
            <v>NIP_D_KCTL_EEE_D01</v>
          </cell>
          <cell r="I1497" t="str">
            <v>Ranked IN</v>
          </cell>
          <cell r="J1497" t="str">
            <v>1. NFA</v>
          </cell>
          <cell r="K1497" t="str">
            <v>3. New Oil</v>
          </cell>
        </row>
        <row r="1498">
          <cell r="B1498" t="str">
            <v>NIP_D_KOCR_ELA_D01_D</v>
          </cell>
          <cell r="C1498" t="str">
            <v>Doable</v>
          </cell>
          <cell r="D1498" t="str">
            <v>ELA</v>
          </cell>
          <cell r="E1498" t="str">
            <v>KOCR</v>
          </cell>
          <cell r="F1498" t="str">
            <v>PLANNED_GBARAN2_FS</v>
          </cell>
          <cell r="G1498" t="str">
            <v>NIP_BP06_GU Phase 1</v>
          </cell>
          <cell r="H1498" t="str">
            <v>NIP_D_KOCR_ELA_D01</v>
          </cell>
          <cell r="I1498" t="str">
            <v>Ranked IN</v>
          </cell>
          <cell r="J1498" t="str">
            <v>5. Ongoing Gas</v>
          </cell>
          <cell r="K1498" t="str">
            <v>3. New Oil</v>
          </cell>
        </row>
        <row r="1499">
          <cell r="B1499" t="str">
            <v>NIP_D_KOCR_ELA_G01_D</v>
          </cell>
          <cell r="C1499" t="str">
            <v>Doable</v>
          </cell>
          <cell r="D1499" t="str">
            <v>ELA</v>
          </cell>
          <cell r="E1499" t="str">
            <v>KOCR</v>
          </cell>
          <cell r="F1499" t="str">
            <v>NAG PF</v>
          </cell>
          <cell r="G1499" t="e">
            <v>#N/A</v>
          </cell>
          <cell r="H1499" t="str">
            <v>NIP_D_KOCR_ELA_G01</v>
          </cell>
          <cell r="I1499" t="str">
            <v>Ranked IN</v>
          </cell>
          <cell r="J1499" t="str">
            <v>5. Ongoing Gas</v>
          </cell>
          <cell r="K1499" t="str">
            <v>3. New Oil</v>
          </cell>
        </row>
        <row r="1500">
          <cell r="B1500" t="str">
            <v>NIP_D_KOCR_ELA_G02_D</v>
          </cell>
          <cell r="C1500" t="str">
            <v>Doable</v>
          </cell>
          <cell r="D1500" t="str">
            <v>ELA</v>
          </cell>
          <cell r="E1500" t="str">
            <v>KOCR</v>
          </cell>
          <cell r="F1500" t="str">
            <v>NAG PF</v>
          </cell>
          <cell r="G1500" t="e">
            <v>#N/A</v>
          </cell>
          <cell r="H1500" t="str">
            <v>NIP_D_KOCR_ELA_G02</v>
          </cell>
          <cell r="I1500" t="str">
            <v>Ranked IN</v>
          </cell>
          <cell r="J1500" t="str">
            <v>6. New gas (NLNG)</v>
          </cell>
          <cell r="K1500" t="str">
            <v>3. New Oil</v>
          </cell>
        </row>
        <row r="1501">
          <cell r="B1501" t="str">
            <v>NIP_D_KOCR_ELA_G03_D</v>
          </cell>
          <cell r="C1501" t="str">
            <v>Doable</v>
          </cell>
          <cell r="D1501" t="str">
            <v>ELA</v>
          </cell>
          <cell r="E1501" t="str">
            <v>KOCR</v>
          </cell>
          <cell r="F1501" t="str">
            <v>NAG PF</v>
          </cell>
          <cell r="G1501" t="e">
            <v>#N/A</v>
          </cell>
          <cell r="H1501" t="str">
            <v>NIP_D_KOCR_ELA_G03</v>
          </cell>
          <cell r="I1501" t="str">
            <v>Ranked IN</v>
          </cell>
          <cell r="J1501" t="str">
            <v>6. New gas (NLNG)</v>
          </cell>
          <cell r="K1501" t="str">
            <v>3. New Oil</v>
          </cell>
        </row>
        <row r="1502">
          <cell r="B1502" t="str">
            <v>NIP_D_KOCR_ELA_R01_D</v>
          </cell>
          <cell r="C1502" t="str">
            <v>Doable</v>
          </cell>
          <cell r="D1502" t="str">
            <v>ELA</v>
          </cell>
          <cell r="E1502" t="str">
            <v>KOCR</v>
          </cell>
          <cell r="F1502" t="str">
            <v>KOLO_CREEK1_FS</v>
          </cell>
          <cell r="G1502" t="str">
            <v>NIP_BP06_2006 LIO</v>
          </cell>
          <cell r="H1502" t="str">
            <v>NIP_D_KOCR_ELA_R01</v>
          </cell>
          <cell r="I1502" t="str">
            <v>Ranked IN</v>
          </cell>
          <cell r="J1502" t="str">
            <v>1. NFA</v>
          </cell>
          <cell r="K1502" t="str">
            <v>2. LIO</v>
          </cell>
        </row>
        <row r="1503">
          <cell r="B1503" t="str">
            <v>NIP_D_KOCR_ELA_R02_D</v>
          </cell>
          <cell r="C1503" t="str">
            <v>Doable</v>
          </cell>
          <cell r="D1503" t="str">
            <v>ELA</v>
          </cell>
          <cell r="E1503" t="str">
            <v>KOCR</v>
          </cell>
          <cell r="F1503" t="str">
            <v>KOLO_CREEK1_FS</v>
          </cell>
          <cell r="G1503" t="str">
            <v>NIP_BP06_2007 LIO</v>
          </cell>
          <cell r="H1503" t="str">
            <v>NIP_D_KOCR_ELA_R02</v>
          </cell>
          <cell r="I1503" t="str">
            <v>Ranked IN</v>
          </cell>
          <cell r="J1503" t="str">
            <v>1. NFA</v>
          </cell>
          <cell r="K1503" t="str">
            <v>2. LIO</v>
          </cell>
        </row>
        <row r="1504">
          <cell r="B1504" t="str">
            <v>NIP_D_KOKR_WLA_T01_D</v>
          </cell>
          <cell r="C1504" t="str">
            <v>Doable</v>
          </cell>
          <cell r="D1504" t="str">
            <v>WLA</v>
          </cell>
          <cell r="E1504" t="str">
            <v>KOKR</v>
          </cell>
          <cell r="F1504" t="str">
            <v>KOKORI1_FS</v>
          </cell>
          <cell r="G1504" t="str">
            <v>NIP_BP06_2006 LIO</v>
          </cell>
          <cell r="H1504" t="str">
            <v>NIP_D_KOKR_WLA_T01</v>
          </cell>
          <cell r="I1504" t="str">
            <v>Ranked IN</v>
          </cell>
          <cell r="J1504" t="str">
            <v>1. NFA</v>
          </cell>
          <cell r="K1504" t="str">
            <v>2. LIO</v>
          </cell>
        </row>
        <row r="1505">
          <cell r="B1505" t="str">
            <v>NIP_D_KOLO_WSS_G30_D</v>
          </cell>
          <cell r="C1505" t="str">
            <v>Doable</v>
          </cell>
          <cell r="D1505" t="str">
            <v>WSS</v>
          </cell>
          <cell r="E1505" t="str">
            <v>KOLO</v>
          </cell>
          <cell r="F1505" t="str">
            <v>NAG Cluster PF</v>
          </cell>
          <cell r="G1505" t="e">
            <v>#N/A</v>
          </cell>
          <cell r="H1505" t="str">
            <v>NIP_D_KOLO_WSS_G30</v>
          </cell>
          <cell r="I1505" t="str">
            <v>Ranked OUT</v>
          </cell>
          <cell r="J1505" t="str">
            <v>8. New gas (OKLNG)</v>
          </cell>
          <cell r="K1505" t="str">
            <v>3. New Oil</v>
          </cell>
        </row>
        <row r="1506">
          <cell r="B1506" t="str">
            <v>NIP_D_KOMA_ELA_G01_D</v>
          </cell>
          <cell r="C1506" t="str">
            <v>Doable</v>
          </cell>
          <cell r="D1506" t="str">
            <v>ELA</v>
          </cell>
          <cell r="E1506" t="str">
            <v>KOMA</v>
          </cell>
          <cell r="F1506" t="str">
            <v>NAG PF</v>
          </cell>
          <cell r="G1506" t="e">
            <v>#N/A</v>
          </cell>
          <cell r="H1506" t="str">
            <v>NIP_D_KOMA_ELA_G01</v>
          </cell>
          <cell r="I1506" t="str">
            <v>Ranked IN</v>
          </cell>
          <cell r="J1506" t="str">
            <v>5. Ongoing Gas</v>
          </cell>
          <cell r="K1506" t="str">
            <v>3. New Oil</v>
          </cell>
        </row>
        <row r="1507">
          <cell r="B1507" t="str">
            <v>NIP_D_KOMA_ELA_G02_D</v>
          </cell>
          <cell r="C1507" t="str">
            <v>Doable</v>
          </cell>
          <cell r="D1507" t="str">
            <v>ELA</v>
          </cell>
          <cell r="E1507" t="str">
            <v>KOMA</v>
          </cell>
          <cell r="F1507" t="str">
            <v>NAG PF</v>
          </cell>
          <cell r="G1507" t="e">
            <v>#N/A</v>
          </cell>
          <cell r="H1507" t="str">
            <v>NIP_D_KOMA_ELA_G02</v>
          </cell>
          <cell r="I1507" t="str">
            <v>Ranked IN</v>
          </cell>
          <cell r="J1507" t="str">
            <v>6. New gas (NLNG)</v>
          </cell>
          <cell r="K1507" t="str">
            <v>3. New Oil</v>
          </cell>
        </row>
        <row r="1508">
          <cell r="B1508" t="str">
            <v>NIP_D_KORA_EES_D01_D</v>
          </cell>
          <cell r="C1508" t="str">
            <v>Doable</v>
          </cell>
          <cell r="D1508" t="str">
            <v>EES</v>
          </cell>
          <cell r="E1508" t="str">
            <v>KORA</v>
          </cell>
          <cell r="F1508" t="str">
            <v>NEW_BONNY1_FS</v>
          </cell>
          <cell r="G1508" t="str">
            <v>NIP_BP06_Bonny/Kalaekule IOGD</v>
          </cell>
          <cell r="H1508" t="str">
            <v>NIP_D_KORA_EES_D01</v>
          </cell>
          <cell r="I1508" t="str">
            <v>Ranked IN</v>
          </cell>
          <cell r="J1508" t="str">
            <v>4. Oil Pre-FID</v>
          </cell>
          <cell r="K1508" t="str">
            <v>3. New Oil</v>
          </cell>
        </row>
        <row r="1509">
          <cell r="B1509" t="str">
            <v>NIP_D_KRAK_EES_D01_D</v>
          </cell>
          <cell r="C1509" t="str">
            <v>Doable</v>
          </cell>
          <cell r="D1509" t="str">
            <v>EES</v>
          </cell>
          <cell r="E1509" t="str">
            <v>KRAK</v>
          </cell>
          <cell r="F1509" t="str">
            <v>KRAKAMA1_FS</v>
          </cell>
          <cell r="G1509" t="str">
            <v>NIP_BP06_Cawthorne Channel Node Ph-2</v>
          </cell>
          <cell r="H1509" t="str">
            <v>NIP_D_KRAK_EES_D01</v>
          </cell>
          <cell r="I1509" t="str">
            <v>Ranked IN</v>
          </cell>
          <cell r="J1509" t="str">
            <v>4. Oil Pre-FID</v>
          </cell>
          <cell r="K1509" t="str">
            <v>3. New Oil</v>
          </cell>
        </row>
        <row r="1510">
          <cell r="B1510" t="str">
            <v>NIP_D_KRAK_EES_D02_D</v>
          </cell>
          <cell r="C1510" t="str">
            <v>Doable</v>
          </cell>
          <cell r="D1510" t="str">
            <v>EES</v>
          </cell>
          <cell r="E1510" t="str">
            <v>KRAK</v>
          </cell>
          <cell r="F1510" t="str">
            <v>KRAKAMA1_FS</v>
          </cell>
          <cell r="G1510" t="str">
            <v>NIP_BP06_Cawthorne Channel Node Ph-2</v>
          </cell>
          <cell r="H1510" t="str">
            <v>NIP_D_KRAK_EES_D02</v>
          </cell>
          <cell r="I1510" t="str">
            <v>Ranked IN</v>
          </cell>
          <cell r="J1510" t="str">
            <v>4. Oil Pre-FID</v>
          </cell>
          <cell r="K1510" t="str">
            <v>3. New Oil</v>
          </cell>
        </row>
        <row r="1511">
          <cell r="B1511" t="str">
            <v>NIP_D_KUGE_EES_D01_D</v>
          </cell>
          <cell r="C1511" t="str">
            <v>Doable</v>
          </cell>
          <cell r="D1511" t="str">
            <v>EES</v>
          </cell>
          <cell r="E1511" t="str">
            <v>KUGE</v>
          </cell>
          <cell r="F1511" t="str">
            <v>NEW_BONNY1_FS</v>
          </cell>
          <cell r="G1511" t="str">
            <v>NIP_BP06_Bonny/Kalaekule IOGD</v>
          </cell>
          <cell r="H1511" t="str">
            <v>NIP_D_KUGE_EES_D01</v>
          </cell>
          <cell r="I1511" t="str">
            <v>Ranked IN</v>
          </cell>
          <cell r="J1511" t="str">
            <v>4. Oil Pre-FID</v>
          </cell>
          <cell r="K1511" t="str">
            <v>3. New Oil</v>
          </cell>
        </row>
        <row r="1512">
          <cell r="B1512" t="str">
            <v>NIP_D_KZDZ_EES_D01_D</v>
          </cell>
          <cell r="C1512" t="str">
            <v>Doable</v>
          </cell>
          <cell r="D1512" t="str">
            <v>EES</v>
          </cell>
          <cell r="E1512" t="str">
            <v>KZDZ</v>
          </cell>
          <cell r="F1512" t="str">
            <v>NEW_BONNY1_FS</v>
          </cell>
          <cell r="G1512" t="str">
            <v>NIP_BP06_Bonny/Kalaekule IOGD</v>
          </cell>
          <cell r="H1512" t="str">
            <v>NIP_D_KZDZ_EES_D01</v>
          </cell>
          <cell r="I1512" t="str">
            <v>Ranked IN</v>
          </cell>
          <cell r="J1512" t="str">
            <v>4. Oil Pre-FID</v>
          </cell>
          <cell r="K1512" t="str">
            <v>3. New Oil</v>
          </cell>
        </row>
        <row r="1513">
          <cell r="B1513" t="str">
            <v>NIP_D_LIG_PRA_D</v>
          </cell>
          <cell r="C1513" t="str">
            <v>Doable</v>
          </cell>
          <cell r="D1513" t="str">
            <v>Corporate</v>
          </cell>
          <cell r="E1513" t="str">
            <v>PRA</v>
          </cell>
          <cell r="F1513" t="str">
            <v>DNR Prod Facilty</v>
          </cell>
          <cell r="G1513" t="str">
            <v>Corporate PRA</v>
          </cell>
          <cell r="H1513" t="str">
            <v>NIP_D_LIG_PRA</v>
          </cell>
          <cell r="I1513" t="str">
            <v>Ranked IN</v>
          </cell>
          <cell r="J1513" t="str">
            <v>1. NFA</v>
          </cell>
          <cell r="K1513" t="str">
            <v>PRA</v>
          </cell>
        </row>
        <row r="1514">
          <cell r="B1514" t="str">
            <v>NIP_D_LIO Adjustment_D</v>
          </cell>
          <cell r="C1514" t="str">
            <v>Doable</v>
          </cell>
          <cell r="D1514" t="str">
            <v>Management</v>
          </cell>
          <cell r="E1514" t="str">
            <v>Adjustment</v>
          </cell>
          <cell r="F1514" t="str">
            <v>Corporate Management</v>
          </cell>
          <cell r="G1514" t="str">
            <v>NIP_BP06_NFA</v>
          </cell>
          <cell r="H1514" t="str">
            <v>NIP_D_LIO Adjustment</v>
          </cell>
          <cell r="I1514" t="str">
            <v>Ranked IN</v>
          </cell>
          <cell r="J1514" t="str">
            <v>1. NFA</v>
          </cell>
          <cell r="K1514" t="str">
            <v>Adjustment</v>
          </cell>
        </row>
        <row r="1515">
          <cell r="B1515" t="str">
            <v>NIP_D_Management Adjustment_D</v>
          </cell>
          <cell r="C1515" t="str">
            <v>Doable</v>
          </cell>
          <cell r="D1515" t="str">
            <v>Management</v>
          </cell>
          <cell r="E1515" t="str">
            <v>Adjustment</v>
          </cell>
          <cell r="F1515" t="str">
            <v>Corporate Management</v>
          </cell>
          <cell r="G1515" t="str">
            <v>NIP_BP06_NFA</v>
          </cell>
          <cell r="H1515" t="str">
            <v>NIP_D_Management Adjustment</v>
          </cell>
          <cell r="I1515" t="str">
            <v>Ranked IN</v>
          </cell>
          <cell r="J1515" t="str">
            <v>1. NFA</v>
          </cell>
          <cell r="K1515" t="str">
            <v>Adjustment</v>
          </cell>
        </row>
        <row r="1516">
          <cell r="B1516" t="str">
            <v>NIP_D_MINI_ELA_I01_D</v>
          </cell>
          <cell r="C1516" t="str">
            <v>Doable</v>
          </cell>
          <cell r="D1516" t="str">
            <v>ELA</v>
          </cell>
          <cell r="E1516" t="str">
            <v>MINI</v>
          </cell>
          <cell r="F1516" t="str">
            <v>AHIA1_FS</v>
          </cell>
          <cell r="G1516" t="str">
            <v>NIP_BP06_AG Solutions-Ahia Adibawa</v>
          </cell>
          <cell r="H1516" t="str">
            <v>NIP_D_MINI_ELA_I01</v>
          </cell>
          <cell r="I1516" t="str">
            <v>Ranked IN</v>
          </cell>
          <cell r="J1516" t="str">
            <v>4. Oil Pre-FID</v>
          </cell>
          <cell r="K1516" t="str">
            <v>3. New Oil</v>
          </cell>
        </row>
        <row r="1517">
          <cell r="B1517" t="str">
            <v>NIP_D_MINI_ELA_R01_D</v>
          </cell>
          <cell r="C1517" t="str">
            <v>Doable</v>
          </cell>
          <cell r="D1517" t="str">
            <v>ELA</v>
          </cell>
          <cell r="E1517" t="str">
            <v>MINI</v>
          </cell>
          <cell r="F1517" t="str">
            <v>AHIA1_FS</v>
          </cell>
          <cell r="G1517" t="str">
            <v>NIP_BP06_2006 LIO</v>
          </cell>
          <cell r="H1517" t="str">
            <v>NIP_D_MINI_ELA_R01</v>
          </cell>
          <cell r="I1517" t="str">
            <v>Ranked IN</v>
          </cell>
          <cell r="J1517" t="str">
            <v>1. NFA</v>
          </cell>
          <cell r="K1517" t="str">
            <v>2. LIO</v>
          </cell>
        </row>
        <row r="1518">
          <cell r="B1518" t="str">
            <v>NIP_D_MINI_ELA_R02_D</v>
          </cell>
          <cell r="C1518" t="str">
            <v>Doable</v>
          </cell>
          <cell r="D1518" t="str">
            <v>ELA</v>
          </cell>
          <cell r="E1518" t="str">
            <v>MINI</v>
          </cell>
          <cell r="F1518" t="str">
            <v>AHIA1_FS</v>
          </cell>
          <cell r="G1518" t="str">
            <v>NIP_BP06_2007 LIO</v>
          </cell>
          <cell r="H1518" t="str">
            <v>NIP_D_MINI_ELA_R02</v>
          </cell>
          <cell r="I1518" t="str">
            <v>Ranked IN</v>
          </cell>
          <cell r="J1518" t="str">
            <v>1. NFA</v>
          </cell>
          <cell r="K1518" t="str">
            <v>2. LIO</v>
          </cell>
        </row>
        <row r="1519">
          <cell r="B1519" t="str">
            <v>NIP_D_NCTL_EEE_D01_D</v>
          </cell>
          <cell r="C1519" t="str">
            <v>Doable</v>
          </cell>
          <cell r="D1519" t="str">
            <v>Corporate</v>
          </cell>
          <cell r="E1519" t="str">
            <v>EEE</v>
          </cell>
          <cell r="F1519" t="str">
            <v>DNR Prod Facilty</v>
          </cell>
          <cell r="G1519" t="str">
            <v>Corporate - East</v>
          </cell>
          <cell r="H1519" t="str">
            <v>NIP_D_NCTL_EEE_D01</v>
          </cell>
          <cell r="I1519" t="str">
            <v>Ranked IN</v>
          </cell>
          <cell r="J1519" t="str">
            <v>1. NFA</v>
          </cell>
          <cell r="K1519" t="str">
            <v>3. New Oil</v>
          </cell>
        </row>
        <row r="1520">
          <cell r="B1520" t="str">
            <v>NIP_D_NECE_EWS_R03_D</v>
          </cell>
          <cell r="C1520" t="str">
            <v>Doable</v>
          </cell>
          <cell r="D1520" t="str">
            <v>EWS</v>
          </cell>
          <cell r="E1520" t="str">
            <v>NECE</v>
          </cell>
          <cell r="F1520" t="str">
            <v>NEMBE_CREEK1_FS</v>
          </cell>
          <cell r="G1520" t="str">
            <v>NIP_BP06_2008 LIO</v>
          </cell>
          <cell r="H1520" t="str">
            <v>NIP_D_NECE_EWS_R03</v>
          </cell>
          <cell r="I1520" t="str">
            <v>Ranked IN</v>
          </cell>
          <cell r="J1520" t="str">
            <v>1. NFA</v>
          </cell>
          <cell r="K1520" t="str">
            <v>2. LIO</v>
          </cell>
        </row>
        <row r="1521">
          <cell r="B1521" t="str">
            <v>NIP_D_Nembe Creek Early Oil_PRA_D</v>
          </cell>
          <cell r="C1521" t="str">
            <v>Doable</v>
          </cell>
          <cell r="D1521" t="str">
            <v>Corporate</v>
          </cell>
          <cell r="E1521" t="str">
            <v>PRA</v>
          </cell>
          <cell r="F1521" t="str">
            <v>DNR Prod Facilty</v>
          </cell>
          <cell r="G1521" t="str">
            <v>Corporate PRA</v>
          </cell>
          <cell r="H1521" t="str">
            <v>NIP_D_Nembe Creek Early Oil_PRA</v>
          </cell>
          <cell r="I1521" t="str">
            <v>Ranked IN</v>
          </cell>
          <cell r="J1521" t="str">
            <v>3. Oil Post-FID</v>
          </cell>
          <cell r="K1521" t="str">
            <v>PRA</v>
          </cell>
        </row>
        <row r="1522">
          <cell r="B1522" t="str">
            <v>NIP_D_Nembe Creek Phase 1_PRA_D</v>
          </cell>
          <cell r="C1522" t="str">
            <v>Doable</v>
          </cell>
          <cell r="D1522" t="str">
            <v>Corporate</v>
          </cell>
          <cell r="E1522" t="str">
            <v>PRA</v>
          </cell>
          <cell r="F1522" t="str">
            <v>DNR Prod Facilty</v>
          </cell>
          <cell r="G1522" t="str">
            <v>Corporate PRA</v>
          </cell>
          <cell r="H1522" t="str">
            <v>NIP_D_Nembe Creek Phase 1_PRA</v>
          </cell>
          <cell r="I1522" t="str">
            <v>Ranked IN</v>
          </cell>
          <cell r="J1522" t="str">
            <v>3. Oil Post-FID</v>
          </cell>
          <cell r="K1522" t="str">
            <v>PRA</v>
          </cell>
        </row>
        <row r="1523">
          <cell r="B1523" t="str">
            <v>NIP_D_Nembe Creek Phase 2_PRA_D</v>
          </cell>
          <cell r="C1523" t="str">
            <v>Doable</v>
          </cell>
          <cell r="D1523" t="str">
            <v>Corporate</v>
          </cell>
          <cell r="E1523" t="str">
            <v>PRA</v>
          </cell>
          <cell r="F1523" t="str">
            <v>DNR Prod Facilty</v>
          </cell>
          <cell r="G1523" t="str">
            <v>Corporate PRA</v>
          </cell>
          <cell r="H1523" t="str">
            <v>NIP_D_Nembe Creek Phase 2_PRA</v>
          </cell>
          <cell r="I1523" t="str">
            <v>Ranked IN</v>
          </cell>
          <cell r="J1523" t="str">
            <v>4. Oil Pre-FID</v>
          </cell>
          <cell r="K1523" t="str">
            <v>PRA</v>
          </cell>
        </row>
        <row r="1524">
          <cell r="B1524" t="str">
            <v>NIP_D_Nembe Creek Phase 3_PRA_D</v>
          </cell>
          <cell r="C1524" t="str">
            <v>Doable</v>
          </cell>
          <cell r="D1524" t="str">
            <v>Corporate</v>
          </cell>
          <cell r="E1524" t="str">
            <v>PRA</v>
          </cell>
          <cell r="F1524" t="str">
            <v>DNR Prod Facilty</v>
          </cell>
          <cell r="G1524" t="str">
            <v>Corporate PRA</v>
          </cell>
          <cell r="H1524" t="str">
            <v>NIP_D_Nembe Creek Phase 3_PRA</v>
          </cell>
          <cell r="I1524" t="str">
            <v>Ranked IN</v>
          </cell>
          <cell r="J1524" t="str">
            <v>4. Oil Pre-FID</v>
          </cell>
          <cell r="K1524" t="str">
            <v>PRA</v>
          </cell>
        </row>
        <row r="1525">
          <cell r="B1525" t="str">
            <v>NIP_D_Nembe Creek Phase 4_PRA_D</v>
          </cell>
          <cell r="C1525" t="str">
            <v>Doable</v>
          </cell>
          <cell r="D1525" t="str">
            <v>Corporate</v>
          </cell>
          <cell r="E1525" t="str">
            <v>PRA</v>
          </cell>
          <cell r="F1525" t="str">
            <v>DNR Prod Facilty</v>
          </cell>
          <cell r="G1525" t="str">
            <v>Corporate PRA</v>
          </cell>
          <cell r="H1525" t="str">
            <v>NIP_D_Nembe Creek Phase 4_PRA</v>
          </cell>
          <cell r="I1525" t="str">
            <v>Ranked IN</v>
          </cell>
          <cell r="J1525" t="str">
            <v>4. Oil Pre-FID</v>
          </cell>
          <cell r="K1525" t="str">
            <v>PRA</v>
          </cell>
        </row>
        <row r="1526">
          <cell r="B1526" t="str">
            <v>NIP_D_NEMC_EWS_B01_D</v>
          </cell>
          <cell r="C1526" t="str">
            <v>Doable</v>
          </cell>
          <cell r="D1526" t="str">
            <v>EWS</v>
          </cell>
          <cell r="E1526" t="str">
            <v>NEMC</v>
          </cell>
          <cell r="F1526" t="str">
            <v>NEMBE_CREEK4_FS</v>
          </cell>
          <cell r="G1526" t="str">
            <v>NIP_BP06_2006 LIO</v>
          </cell>
          <cell r="H1526" t="str">
            <v>NIP_D_NEMC_EWS_B01</v>
          </cell>
          <cell r="I1526" t="str">
            <v>Ranked IN</v>
          </cell>
          <cell r="J1526" t="str">
            <v>1. NFA</v>
          </cell>
          <cell r="K1526" t="str">
            <v>2. LIO</v>
          </cell>
        </row>
        <row r="1527">
          <cell r="B1527" t="str">
            <v>NIP_D_NEMC_EWS_D01_D</v>
          </cell>
          <cell r="C1527" t="str">
            <v>Doable</v>
          </cell>
          <cell r="D1527" t="str">
            <v>EWS</v>
          </cell>
          <cell r="E1527" t="str">
            <v>NEMC</v>
          </cell>
          <cell r="F1527" t="str">
            <v>NEMBE_CREEK1_FS</v>
          </cell>
          <cell r="G1527" t="str">
            <v>NIP_BP06_Nembe Creek Early Oil</v>
          </cell>
          <cell r="H1527" t="str">
            <v>NIP_D_NEMC_EWS_D01</v>
          </cell>
          <cell r="I1527" t="str">
            <v>Ranked IN</v>
          </cell>
          <cell r="J1527" t="str">
            <v>4. Oil Pre-FID</v>
          </cell>
          <cell r="K1527" t="str">
            <v>3. New Oil</v>
          </cell>
        </row>
        <row r="1528">
          <cell r="B1528" t="str">
            <v>NIP_D_NEMC_EWS_D08_D</v>
          </cell>
          <cell r="C1528" t="str">
            <v>Doable</v>
          </cell>
          <cell r="D1528" t="str">
            <v>EWS</v>
          </cell>
          <cell r="E1528" t="str">
            <v>NEMC</v>
          </cell>
          <cell r="F1528" t="str">
            <v>NEMBE_CREEK1_FS</v>
          </cell>
          <cell r="G1528" t="str">
            <v>NIP_BP06_Nembe Creek Phase 1</v>
          </cell>
          <cell r="H1528" t="str">
            <v>NIP_D_NEMC_EWS_D08</v>
          </cell>
          <cell r="I1528" t="str">
            <v>Ranked IN</v>
          </cell>
          <cell r="J1528" t="str">
            <v>4. Oil Pre-FID</v>
          </cell>
          <cell r="K1528" t="str">
            <v>3. New Oil</v>
          </cell>
        </row>
        <row r="1529">
          <cell r="B1529" t="str">
            <v>NIP_D_NEMC_EWS_D09_D</v>
          </cell>
          <cell r="C1529" t="str">
            <v>Doable</v>
          </cell>
          <cell r="D1529" t="str">
            <v>EWS</v>
          </cell>
          <cell r="E1529" t="str">
            <v>NEMC</v>
          </cell>
          <cell r="F1529" t="str">
            <v>NEMBE_CREEK1_FS</v>
          </cell>
          <cell r="G1529" t="str">
            <v>NIP_BP06_Nembe Creek Phase 2</v>
          </cell>
          <cell r="H1529" t="str">
            <v>NIP_D_NEMC_EWS_D09</v>
          </cell>
          <cell r="I1529" t="str">
            <v>Ranked IN</v>
          </cell>
          <cell r="J1529" t="str">
            <v>4. Oil Pre-FID</v>
          </cell>
          <cell r="K1529" t="str">
            <v>3. New Oil</v>
          </cell>
        </row>
        <row r="1530">
          <cell r="B1530" t="str">
            <v>NIP_D_NEMC_EWS_D10_D</v>
          </cell>
          <cell r="C1530" t="str">
            <v>Doable</v>
          </cell>
          <cell r="D1530" t="str">
            <v>EWS</v>
          </cell>
          <cell r="E1530" t="str">
            <v>NEMC</v>
          </cell>
          <cell r="F1530" t="str">
            <v>NEMBE_CREEK2_FS</v>
          </cell>
          <cell r="G1530" t="str">
            <v>NIP_BP06_Nembe Creek Phase 3</v>
          </cell>
          <cell r="H1530" t="str">
            <v>NIP_D_NEMC_EWS_D10</v>
          </cell>
          <cell r="I1530" t="str">
            <v>Ranked IN</v>
          </cell>
          <cell r="J1530" t="str">
            <v>4. Oil Pre-FID</v>
          </cell>
          <cell r="K1530" t="str">
            <v>3. New Oil</v>
          </cell>
        </row>
        <row r="1531">
          <cell r="B1531" t="str">
            <v>NIP_D_NEMC_EWS_D11_D</v>
          </cell>
          <cell r="C1531" t="str">
            <v>Doable</v>
          </cell>
          <cell r="D1531" t="str">
            <v>EWS</v>
          </cell>
          <cell r="E1531" t="str">
            <v>NEMC</v>
          </cell>
          <cell r="F1531" t="str">
            <v>NEMBE_CREEK2_FS</v>
          </cell>
          <cell r="G1531" t="str">
            <v>NIP_BP06_Nembe Creek Phase 3</v>
          </cell>
          <cell r="H1531" t="str">
            <v>NIP_D_NEMC_EWS_D11</v>
          </cell>
          <cell r="I1531" t="str">
            <v>Ranked IN</v>
          </cell>
          <cell r="J1531" t="str">
            <v>4. Oil Pre-FID</v>
          </cell>
          <cell r="K1531" t="str">
            <v>3. New Oil</v>
          </cell>
        </row>
        <row r="1532">
          <cell r="B1532" t="str">
            <v>NIP_D_NEMC_EWS_L01_D</v>
          </cell>
          <cell r="C1532" t="str">
            <v>Doable</v>
          </cell>
          <cell r="D1532" t="str">
            <v>EWS</v>
          </cell>
          <cell r="E1532" t="str">
            <v>NEMC</v>
          </cell>
          <cell r="F1532" t="str">
            <v>NEMBE_CREEK4_FS</v>
          </cell>
          <cell r="G1532" t="str">
            <v>NIP_BP06_Nembe Creek Phase 4</v>
          </cell>
          <cell r="H1532" t="str">
            <v>NIP_D_NEMC_EWS_L01</v>
          </cell>
          <cell r="I1532" t="str">
            <v>Ranked IN</v>
          </cell>
          <cell r="J1532" t="str">
            <v>4. Oil Pre-FID</v>
          </cell>
          <cell r="K1532" t="str">
            <v>3. New Oil</v>
          </cell>
        </row>
        <row r="1533">
          <cell r="B1533" t="str">
            <v>NIP_D_NEMC_EWS_R01_D</v>
          </cell>
          <cell r="C1533" t="str">
            <v>Doable</v>
          </cell>
          <cell r="D1533" t="str">
            <v>EWS</v>
          </cell>
          <cell r="E1533" t="str">
            <v>NEMC</v>
          </cell>
          <cell r="F1533" t="str">
            <v>NEMBE_CREEK3_FS</v>
          </cell>
          <cell r="G1533" t="str">
            <v>NIP_BP06_2006 LIO</v>
          </cell>
          <cell r="H1533" t="str">
            <v>NIP_D_NEMC_EWS_R01</v>
          </cell>
          <cell r="I1533" t="str">
            <v>Ranked IN</v>
          </cell>
          <cell r="J1533" t="str">
            <v>1. NFA</v>
          </cell>
          <cell r="K1533" t="str">
            <v>2. LIO</v>
          </cell>
        </row>
        <row r="1534">
          <cell r="B1534" t="str">
            <v>NIP_D_NEMC_EWS_R02_D</v>
          </cell>
          <cell r="C1534" t="str">
            <v>Doable</v>
          </cell>
          <cell r="D1534" t="str">
            <v>EWS</v>
          </cell>
          <cell r="E1534" t="str">
            <v>NEMC</v>
          </cell>
          <cell r="F1534" t="str">
            <v>NEMBE_CREEK4_FS</v>
          </cell>
          <cell r="G1534" t="str">
            <v>NIP_BP06_2007 LIO</v>
          </cell>
          <cell r="H1534" t="str">
            <v>NIP_D_NEMC_EWS_R02</v>
          </cell>
          <cell r="I1534" t="str">
            <v>Ranked IN</v>
          </cell>
          <cell r="J1534" t="str">
            <v>1. NFA</v>
          </cell>
          <cell r="K1534" t="str">
            <v>2. LIO</v>
          </cell>
        </row>
        <row r="1535">
          <cell r="B1535" t="str">
            <v>NIP_D_NEMC_EWS_R03_D</v>
          </cell>
          <cell r="C1535" t="str">
            <v>Doable</v>
          </cell>
          <cell r="D1535" t="str">
            <v>EWS</v>
          </cell>
          <cell r="E1535" t="str">
            <v>NEMC</v>
          </cell>
          <cell r="F1535" t="str">
            <v>NEMBE_CREEK4_FS</v>
          </cell>
          <cell r="G1535" t="str">
            <v>NIP_BP06_2008 LIO</v>
          </cell>
          <cell r="H1535" t="str">
            <v>NIP_D_NEMC_EWS_R03</v>
          </cell>
          <cell r="I1535" t="str">
            <v>Ranked IN</v>
          </cell>
          <cell r="J1535" t="str">
            <v>1. NFA</v>
          </cell>
          <cell r="K1535" t="str">
            <v>2. LIO</v>
          </cell>
        </row>
        <row r="1536">
          <cell r="B1536" t="str">
            <v>NIP_D_NEMC_EWS_W01_D</v>
          </cell>
          <cell r="C1536" t="str">
            <v>Doable</v>
          </cell>
          <cell r="D1536" t="str">
            <v>EWS</v>
          </cell>
          <cell r="E1536" t="str">
            <v>NEMC</v>
          </cell>
          <cell r="F1536" t="str">
            <v>NEMBE_CREEK2_FS</v>
          </cell>
          <cell r="G1536" t="str">
            <v>NIP_BP06_Nembe Creek Phase 4</v>
          </cell>
          <cell r="H1536" t="str">
            <v>NIP_D_NEMC_EWS_W01</v>
          </cell>
          <cell r="I1536" t="str">
            <v>Ranked IN</v>
          </cell>
          <cell r="J1536" t="str">
            <v>4. Oil Pre-FID</v>
          </cell>
          <cell r="K1536" t="str">
            <v>3. New Oil</v>
          </cell>
        </row>
        <row r="1537">
          <cell r="B1537" t="str">
            <v>NIP_D_NFA_PRA_D</v>
          </cell>
          <cell r="C1537" t="str">
            <v>Doable</v>
          </cell>
          <cell r="D1537" t="str">
            <v>Corporate</v>
          </cell>
          <cell r="E1537" t="str">
            <v>PRA</v>
          </cell>
          <cell r="F1537" t="str">
            <v>DNR Prod Facilty</v>
          </cell>
          <cell r="G1537" t="str">
            <v>Corporate PRA</v>
          </cell>
          <cell r="H1537" t="str">
            <v>NIP_D_NFA_PRA</v>
          </cell>
          <cell r="I1537" t="str">
            <v>Ranked IN</v>
          </cell>
          <cell r="J1537" t="str">
            <v>1. NFA</v>
          </cell>
          <cell r="K1537" t="str">
            <v>PRA</v>
          </cell>
        </row>
        <row r="1538">
          <cell r="B1538" t="str">
            <v>NIP_D_NKAL_ELA_D01_D</v>
          </cell>
          <cell r="C1538" t="str">
            <v>Doable</v>
          </cell>
          <cell r="D1538" t="str">
            <v>ELA</v>
          </cell>
          <cell r="E1538" t="str">
            <v>NKAL</v>
          </cell>
          <cell r="F1538" t="str">
            <v>NKALI1_FS</v>
          </cell>
          <cell r="G1538" t="str">
            <v>NIP_BP06_Imo River FOD</v>
          </cell>
          <cell r="H1538" t="str">
            <v>NIP_D_NKAL_ELA_D01</v>
          </cell>
          <cell r="I1538" t="str">
            <v>Ranked IN</v>
          </cell>
          <cell r="J1538" t="str">
            <v>4. Oil Pre-FID</v>
          </cell>
          <cell r="K1538" t="str">
            <v>3. New Oil</v>
          </cell>
        </row>
        <row r="1539">
          <cell r="B1539" t="str">
            <v>NIP_D_NKAL_ELA_R01_D</v>
          </cell>
          <cell r="C1539" t="str">
            <v>Doable</v>
          </cell>
          <cell r="D1539" t="str">
            <v>ELA</v>
          </cell>
          <cell r="E1539" t="str">
            <v>NKAL</v>
          </cell>
          <cell r="F1539" t="str">
            <v>NKALI1_FS</v>
          </cell>
          <cell r="G1539" t="str">
            <v>NIP_BP06_2006 LIO</v>
          </cell>
          <cell r="H1539" t="str">
            <v>NIP_D_NKAL_ELA_R01</v>
          </cell>
          <cell r="I1539" t="str">
            <v>Ranked IN</v>
          </cell>
          <cell r="J1539" t="str">
            <v>1. NFA</v>
          </cell>
          <cell r="K1539" t="str">
            <v>2. LIO</v>
          </cell>
        </row>
        <row r="1540">
          <cell r="B1540" t="str">
            <v>NIP_D_NKAL_ELA_R02_D</v>
          </cell>
          <cell r="C1540" t="str">
            <v>Doable</v>
          </cell>
          <cell r="D1540" t="str">
            <v>ELA</v>
          </cell>
          <cell r="E1540" t="str">
            <v>NKAL</v>
          </cell>
          <cell r="F1540" t="str">
            <v>NKALI1_FS</v>
          </cell>
          <cell r="G1540" t="str">
            <v>NIP_BP06_2007 LIO</v>
          </cell>
          <cell r="H1540" t="str">
            <v>NIP_D_NKAL_ELA_R02</v>
          </cell>
          <cell r="I1540" t="str">
            <v>Ranked IN</v>
          </cell>
          <cell r="J1540" t="str">
            <v>1. NFA</v>
          </cell>
          <cell r="K1540" t="str">
            <v>2. LIO</v>
          </cell>
        </row>
        <row r="1541">
          <cell r="B1541" t="str">
            <v>NIP_D_NKAL_ELA_S01_D</v>
          </cell>
          <cell r="C1541" t="str">
            <v>Doable</v>
          </cell>
          <cell r="D1541" t="str">
            <v>ELA</v>
          </cell>
          <cell r="E1541" t="str">
            <v>NKAL</v>
          </cell>
          <cell r="F1541" t="str">
            <v>NKALI1_FS</v>
          </cell>
          <cell r="G1541" t="str">
            <v>NIP_BP06_Integrity</v>
          </cell>
          <cell r="H1541" t="str">
            <v>NIP_D_NKAL_ELA_S01</v>
          </cell>
          <cell r="I1541" t="str">
            <v>Ranked IN</v>
          </cell>
          <cell r="J1541" t="str">
            <v>1. NFA</v>
          </cell>
          <cell r="K1541" t="str">
            <v>2. LIO</v>
          </cell>
        </row>
        <row r="1542">
          <cell r="B1542" t="str">
            <v>NIP_D_Nun River Oil_PRA_D</v>
          </cell>
          <cell r="C1542" t="str">
            <v>Doable</v>
          </cell>
          <cell r="D1542" t="str">
            <v>Corporate</v>
          </cell>
          <cell r="E1542" t="str">
            <v>PRA</v>
          </cell>
          <cell r="F1542" t="str">
            <v>DNR Prod Facilty</v>
          </cell>
          <cell r="G1542" t="str">
            <v>Corporate PRA</v>
          </cell>
          <cell r="H1542" t="str">
            <v>NIP_D_Nun River Oil_PRA</v>
          </cell>
          <cell r="I1542" t="str">
            <v>Ranked IN</v>
          </cell>
          <cell r="J1542" t="str">
            <v>4. Oil Pre-FID</v>
          </cell>
          <cell r="K1542" t="str">
            <v>PRA</v>
          </cell>
        </row>
        <row r="1543">
          <cell r="B1543" t="str">
            <v>NIP_D_NUNR_EWS_C01_D</v>
          </cell>
          <cell r="C1543" t="str">
            <v>Doable</v>
          </cell>
          <cell r="D1543" t="str">
            <v>EWS</v>
          </cell>
          <cell r="E1543" t="str">
            <v>NUNR</v>
          </cell>
          <cell r="F1543" t="str">
            <v>NUN_RIVER_CPF_FS</v>
          </cell>
          <cell r="G1543" t="str">
            <v>NIP_BP06_Nun River Oil</v>
          </cell>
          <cell r="H1543" t="str">
            <v>NIP_D_NUNR_EWS_C01</v>
          </cell>
          <cell r="I1543" t="str">
            <v>Ranked IN</v>
          </cell>
          <cell r="J1543" t="str">
            <v>4. Oil Pre-FID</v>
          </cell>
          <cell r="K1543" t="str">
            <v>3. New Oil</v>
          </cell>
        </row>
        <row r="1544">
          <cell r="B1544" t="str">
            <v>NIP_D_NUNR_EWS_G30_D</v>
          </cell>
          <cell r="C1544" t="str">
            <v>Doable</v>
          </cell>
          <cell r="D1544" t="str">
            <v>EWS</v>
          </cell>
          <cell r="E1544" t="str">
            <v>NUNR</v>
          </cell>
          <cell r="F1544" t="str">
            <v>Cluster 2A PF</v>
          </cell>
          <cell r="G1544" t="str">
            <v>NIP_BP06_Cluster 2A</v>
          </cell>
          <cell r="H1544" t="str">
            <v>NIP_D_NUNR_EWS_G30</v>
          </cell>
          <cell r="I1544" t="str">
            <v>Ranked OUT</v>
          </cell>
          <cell r="J1544" t="str">
            <v>8. New gas (OKLNG)</v>
          </cell>
          <cell r="K1544" t="str">
            <v>3. New Oil</v>
          </cell>
        </row>
        <row r="1545">
          <cell r="B1545" t="str">
            <v>NIP_D_NUNR_EWS_I02_D</v>
          </cell>
          <cell r="C1545" t="str">
            <v>Doable</v>
          </cell>
          <cell r="D1545" t="str">
            <v>EWS</v>
          </cell>
          <cell r="E1545" t="str">
            <v>NUNR</v>
          </cell>
          <cell r="F1545" t="str">
            <v>NUN_RIVER_CPF_FS</v>
          </cell>
          <cell r="G1545" t="str">
            <v>NIP_BP06_AG Solutions NunRiver DiebuCrk</v>
          </cell>
          <cell r="H1545" t="str">
            <v>NIP_D_NUNR_EWS_I02</v>
          </cell>
          <cell r="I1545" t="str">
            <v>Ranked IN</v>
          </cell>
          <cell r="J1545" t="str">
            <v>4. Oil Pre-FID</v>
          </cell>
          <cell r="K1545" t="str">
            <v>3. New Oil</v>
          </cell>
        </row>
        <row r="1546">
          <cell r="B1546" t="str">
            <v>NIP_D_NUNR_EWS_I31_D</v>
          </cell>
          <cell r="C1546" t="str">
            <v>Doable</v>
          </cell>
          <cell r="D1546" t="str">
            <v>EWS</v>
          </cell>
          <cell r="E1546" t="str">
            <v>NUNR</v>
          </cell>
          <cell r="F1546" t="str">
            <v>Cluster 2A PF</v>
          </cell>
          <cell r="G1546" t="str">
            <v>NIP_BP06_Cluster 2A</v>
          </cell>
          <cell r="H1546" t="str">
            <v>NIP_D_NUNR_EWS_I31</v>
          </cell>
          <cell r="I1546" t="str">
            <v>Ranked OUT</v>
          </cell>
          <cell r="J1546" t="str">
            <v>8. New gas (OKLNG)</v>
          </cell>
          <cell r="K1546" t="str">
            <v>3. New Oil</v>
          </cell>
        </row>
        <row r="1547">
          <cell r="B1547" t="str">
            <v>NIP_D_NUNR_EWS_R01_D</v>
          </cell>
          <cell r="C1547" t="str">
            <v>Doable</v>
          </cell>
          <cell r="D1547" t="str">
            <v>EWS</v>
          </cell>
          <cell r="E1547" t="str">
            <v>NUNR</v>
          </cell>
          <cell r="F1547" t="str">
            <v>NUN_RIVER1_FS</v>
          </cell>
          <cell r="G1547" t="str">
            <v>NIP_BP06_2006 LIO</v>
          </cell>
          <cell r="H1547" t="str">
            <v>NIP_D_NUNR_EWS_R01</v>
          </cell>
          <cell r="I1547" t="str">
            <v>Ranked IN</v>
          </cell>
          <cell r="J1547" t="str">
            <v>1. NFA</v>
          </cell>
          <cell r="K1547" t="str">
            <v>2. LIO</v>
          </cell>
        </row>
        <row r="1548">
          <cell r="B1548" t="str">
            <v>NIP_D_NUNR_EWS_R02_D</v>
          </cell>
          <cell r="C1548" t="str">
            <v>Doable</v>
          </cell>
          <cell r="D1548" t="str">
            <v>EWS</v>
          </cell>
          <cell r="E1548" t="str">
            <v>NUNR</v>
          </cell>
          <cell r="F1548" t="str">
            <v>NUN_RIVER1_FS</v>
          </cell>
          <cell r="G1548" t="str">
            <v>NIP_BP06_2007 LIO</v>
          </cell>
          <cell r="H1548" t="str">
            <v>NIP_D_NUNR_EWS_R02</v>
          </cell>
          <cell r="I1548" t="str">
            <v>Ranked IN</v>
          </cell>
          <cell r="J1548" t="str">
            <v>1. NFA</v>
          </cell>
          <cell r="K1548" t="str">
            <v>2. LIO</v>
          </cell>
        </row>
        <row r="1549">
          <cell r="B1549" t="str">
            <v>NIP_D_OBEA_ELA_G01_D</v>
          </cell>
          <cell r="C1549" t="str">
            <v>Doable</v>
          </cell>
          <cell r="D1549" t="str">
            <v>ELA</v>
          </cell>
          <cell r="E1549" t="str">
            <v>OBEA</v>
          </cell>
          <cell r="F1549" t="str">
            <v>NAG PF</v>
          </cell>
          <cell r="G1549" t="e">
            <v>#N/A</v>
          </cell>
          <cell r="H1549" t="str">
            <v>NIP_D_OBEA_ELA_G01</v>
          </cell>
          <cell r="I1549" t="str">
            <v>Ranked IN</v>
          </cell>
          <cell r="J1549" t="str">
            <v>5. Ongoing Gas</v>
          </cell>
          <cell r="K1549" t="str">
            <v>3. New Oil</v>
          </cell>
        </row>
        <row r="1550">
          <cell r="B1550" t="str">
            <v>NIP_D_OBEL_ELA_R01_D</v>
          </cell>
          <cell r="C1550" t="str">
            <v>Doable</v>
          </cell>
          <cell r="D1550" t="str">
            <v>ELA</v>
          </cell>
          <cell r="E1550" t="str">
            <v>OBEL</v>
          </cell>
          <cell r="F1550" t="str">
            <v>OBELE1_FS</v>
          </cell>
          <cell r="G1550" t="str">
            <v>NIP_BP06_2006 LIO</v>
          </cell>
          <cell r="H1550" t="str">
            <v>NIP_D_OBEL_ELA_R01</v>
          </cell>
          <cell r="I1550" t="str">
            <v>Ranked IN</v>
          </cell>
          <cell r="J1550" t="str">
            <v>1. NFA</v>
          </cell>
          <cell r="K1550" t="str">
            <v>2. LIO</v>
          </cell>
        </row>
        <row r="1551">
          <cell r="B1551" t="str">
            <v>NIP_D_OBEL_ELA_R02_D</v>
          </cell>
          <cell r="C1551" t="str">
            <v>Doable</v>
          </cell>
          <cell r="D1551" t="str">
            <v>ELA</v>
          </cell>
          <cell r="E1551" t="str">
            <v>OBEL</v>
          </cell>
          <cell r="F1551" t="str">
            <v>OBELE1_FS</v>
          </cell>
          <cell r="G1551" t="str">
            <v>NIP_BP06_2007 LIO</v>
          </cell>
          <cell r="H1551" t="str">
            <v>NIP_D_OBEL_ELA_R02</v>
          </cell>
          <cell r="I1551" t="str">
            <v>Ranked IN</v>
          </cell>
          <cell r="J1551" t="str">
            <v>1. NFA</v>
          </cell>
          <cell r="K1551" t="str">
            <v>2. LIO</v>
          </cell>
        </row>
        <row r="1552">
          <cell r="B1552" t="str">
            <v>NIP_D_Oben Oil_PRA_D</v>
          </cell>
          <cell r="C1552" t="str">
            <v>Doable</v>
          </cell>
          <cell r="D1552" t="str">
            <v>Corporate</v>
          </cell>
          <cell r="E1552" t="str">
            <v>PRA</v>
          </cell>
          <cell r="F1552" t="str">
            <v>DNR Prod Facilty</v>
          </cell>
          <cell r="G1552" t="str">
            <v>Corporate PRA</v>
          </cell>
          <cell r="H1552" t="str">
            <v>NIP_D_Oben Oil_PRA</v>
          </cell>
          <cell r="I1552" t="str">
            <v>Ranked OUT</v>
          </cell>
          <cell r="J1552" t="str">
            <v>4. Oil Pre-FID</v>
          </cell>
          <cell r="K1552" t="str">
            <v>PRA</v>
          </cell>
        </row>
        <row r="1553">
          <cell r="B1553" t="str">
            <v>NIP_D_OBEN_WLA_C01_D</v>
          </cell>
          <cell r="C1553" t="str">
            <v>Doable</v>
          </cell>
          <cell r="D1553" t="str">
            <v>WLA</v>
          </cell>
          <cell r="E1553" t="str">
            <v>OBEN</v>
          </cell>
          <cell r="F1553" t="str">
            <v>OBEN1_FS</v>
          </cell>
          <cell r="G1553" t="str">
            <v>NIP_BP06_Oben Oil</v>
          </cell>
          <cell r="H1553" t="str">
            <v>NIP_D_OBEN_WLA_C01</v>
          </cell>
          <cell r="I1553" t="str">
            <v>Ranked OUT</v>
          </cell>
          <cell r="J1553" t="str">
            <v>1. NFA</v>
          </cell>
          <cell r="K1553" t="str">
            <v>3. New Oil</v>
          </cell>
        </row>
        <row r="1554">
          <cell r="B1554" t="str">
            <v>NIP_D_OBEN_WLA_G01_D</v>
          </cell>
          <cell r="C1554" t="str">
            <v>Doable</v>
          </cell>
          <cell r="D1554" t="str">
            <v>WLA</v>
          </cell>
          <cell r="E1554" t="str">
            <v>OBEN</v>
          </cell>
          <cell r="F1554" t="str">
            <v>NAG PF</v>
          </cell>
          <cell r="G1554" t="e">
            <v>#N/A</v>
          </cell>
          <cell r="H1554" t="str">
            <v>NIP_D_OBEN_WLA_G01</v>
          </cell>
          <cell r="I1554" t="str">
            <v>Ranked IN</v>
          </cell>
          <cell r="J1554" t="str">
            <v>5. Ongoing Gas</v>
          </cell>
          <cell r="K1554" t="str">
            <v>3. New Oil</v>
          </cell>
        </row>
        <row r="1555">
          <cell r="B1555" t="str">
            <v>NIP_D_OBEN_WLA_G02_D</v>
          </cell>
          <cell r="C1555" t="str">
            <v>Doable</v>
          </cell>
          <cell r="D1555" t="str">
            <v>WLA</v>
          </cell>
          <cell r="E1555" t="str">
            <v>OBEN</v>
          </cell>
          <cell r="F1555" t="str">
            <v>NAG PF</v>
          </cell>
          <cell r="G1555" t="e">
            <v>#N/A</v>
          </cell>
          <cell r="H1555" t="str">
            <v>NIP_D_OBEN_WLA_G02</v>
          </cell>
          <cell r="I1555" t="str">
            <v>Ranked IN</v>
          </cell>
          <cell r="J1555" t="str">
            <v>5. Ongoing Gas</v>
          </cell>
          <cell r="K1555" t="str">
            <v>3. New Oil</v>
          </cell>
        </row>
        <row r="1556">
          <cell r="B1556" t="str">
            <v>NIP_D_OBGN_ELA_D01_D</v>
          </cell>
          <cell r="C1556" t="str">
            <v>Doable</v>
          </cell>
          <cell r="D1556" t="str">
            <v>ELA</v>
          </cell>
          <cell r="E1556" t="str">
            <v>OBGN</v>
          </cell>
          <cell r="F1556" t="str">
            <v>OBIGBO_NORTH1_FS</v>
          </cell>
          <cell r="G1556" t="str">
            <v>NIP_BP06_Obigbo Oil</v>
          </cell>
          <cell r="H1556" t="str">
            <v>NIP_D_OBGN_ELA_D01</v>
          </cell>
          <cell r="I1556" t="str">
            <v>Ranked IN</v>
          </cell>
          <cell r="J1556" t="str">
            <v>3. Oil Post-FID</v>
          </cell>
          <cell r="K1556" t="str">
            <v>3. New Oil</v>
          </cell>
        </row>
        <row r="1557">
          <cell r="B1557" t="str">
            <v>NIP_D_OBGN_ELA_R01_D</v>
          </cell>
          <cell r="C1557" t="str">
            <v>Doable</v>
          </cell>
          <cell r="D1557" t="str">
            <v>ELA</v>
          </cell>
          <cell r="E1557" t="str">
            <v>OBGN</v>
          </cell>
          <cell r="F1557" t="str">
            <v>OBIGBO_NORTH1_FS</v>
          </cell>
          <cell r="G1557" t="str">
            <v>NIP_BP06_2006 LIO</v>
          </cell>
          <cell r="H1557" t="str">
            <v>NIP_D_OBGN_ELA_R01</v>
          </cell>
          <cell r="I1557" t="str">
            <v>Ranked IN</v>
          </cell>
          <cell r="J1557" t="str">
            <v>1. NFA</v>
          </cell>
          <cell r="K1557" t="str">
            <v>2. LIO</v>
          </cell>
        </row>
        <row r="1558">
          <cell r="B1558" t="str">
            <v>NIP_D_OBGN_ELA_R02_D</v>
          </cell>
          <cell r="C1558" t="str">
            <v>Doable</v>
          </cell>
          <cell r="D1558" t="str">
            <v>ELA</v>
          </cell>
          <cell r="E1558" t="str">
            <v>OBGN</v>
          </cell>
          <cell r="F1558" t="str">
            <v>OBIGBO_NORTH1_FS</v>
          </cell>
          <cell r="G1558" t="str">
            <v>NIP_BP06_2007 LIO</v>
          </cell>
          <cell r="H1558" t="str">
            <v>NIP_D_OBGN_ELA_R02</v>
          </cell>
          <cell r="I1558" t="str">
            <v>Ranked IN</v>
          </cell>
          <cell r="J1558" t="str">
            <v>1. NFA</v>
          </cell>
          <cell r="K1558" t="str">
            <v>2. LIO</v>
          </cell>
        </row>
        <row r="1559">
          <cell r="B1559" t="str">
            <v>NIP_D_Obigbo Oil_PRA_D</v>
          </cell>
          <cell r="C1559" t="str">
            <v>Doable</v>
          </cell>
          <cell r="D1559" t="str">
            <v>Corporate</v>
          </cell>
          <cell r="E1559" t="str">
            <v>PRA</v>
          </cell>
          <cell r="F1559" t="str">
            <v>DNR Prod Facilty</v>
          </cell>
          <cell r="G1559" t="str">
            <v>Corporate PRA</v>
          </cell>
          <cell r="H1559" t="str">
            <v>NIP_D_Obigbo Oil_PRA</v>
          </cell>
          <cell r="I1559" t="str">
            <v>Ranked IN</v>
          </cell>
          <cell r="J1559" t="str">
            <v>3. Oil Post-FID</v>
          </cell>
          <cell r="K1559" t="str">
            <v>PRA</v>
          </cell>
        </row>
        <row r="1560">
          <cell r="B1560" t="str">
            <v>NIP_D_ODEC_EWS_R02_D</v>
          </cell>
          <cell r="C1560" t="str">
            <v>Doable</v>
          </cell>
          <cell r="D1560" t="str">
            <v>EWS</v>
          </cell>
          <cell r="E1560" t="str">
            <v>ODEC</v>
          </cell>
          <cell r="F1560" t="str">
            <v>ODEAMA_CREEK1_FS</v>
          </cell>
          <cell r="G1560" t="str">
            <v>NIP_BP06_2007 LIO</v>
          </cell>
          <cell r="H1560" t="str">
            <v>NIP_D_ODEC_EWS_R02</v>
          </cell>
          <cell r="I1560" t="str">
            <v>Ranked IN</v>
          </cell>
          <cell r="J1560" t="str">
            <v>1. NFA</v>
          </cell>
          <cell r="K1560" t="str">
            <v>2. LIO</v>
          </cell>
        </row>
        <row r="1561">
          <cell r="B1561" t="str">
            <v>NIP_D_ODEC_EWS_R03_D</v>
          </cell>
          <cell r="C1561" t="str">
            <v>Doable</v>
          </cell>
          <cell r="D1561" t="str">
            <v>EWS</v>
          </cell>
          <cell r="E1561" t="str">
            <v>ODEC</v>
          </cell>
          <cell r="F1561" t="str">
            <v>ODEAMA_CREEK1_FS</v>
          </cell>
          <cell r="G1561" t="str">
            <v>NIP_BP06_2008 LIO</v>
          </cell>
          <cell r="H1561" t="str">
            <v>NIP_D_ODEC_EWS_R03</v>
          </cell>
          <cell r="I1561" t="str">
            <v>Ranked IN</v>
          </cell>
          <cell r="J1561" t="str">
            <v>1. NFA</v>
          </cell>
          <cell r="K1561" t="str">
            <v>2. LIO</v>
          </cell>
        </row>
        <row r="1562">
          <cell r="B1562" t="str">
            <v>NIP_D_ODID_WNS_C01_D</v>
          </cell>
          <cell r="C1562" t="str">
            <v>Doable</v>
          </cell>
          <cell r="D1562" t="str">
            <v>WNS</v>
          </cell>
          <cell r="E1562" t="str">
            <v>ODID</v>
          </cell>
          <cell r="F1562" t="str">
            <v>ODIDI1_FS</v>
          </cell>
          <cell r="G1562" t="str">
            <v>NIP_BP06_Odidi Oil</v>
          </cell>
          <cell r="H1562" t="str">
            <v>NIP_D_ODID_WNS_C01</v>
          </cell>
          <cell r="I1562" t="str">
            <v>Ranked IN</v>
          </cell>
          <cell r="J1562" t="str">
            <v>3. Oil Post-FID</v>
          </cell>
          <cell r="K1562" t="str">
            <v>3. New Oil</v>
          </cell>
        </row>
        <row r="1563">
          <cell r="B1563" t="str">
            <v>NIP_D_ODID_WNS_G01_D</v>
          </cell>
          <cell r="C1563" t="str">
            <v>Doable</v>
          </cell>
          <cell r="D1563" t="str">
            <v>WNS</v>
          </cell>
          <cell r="E1563" t="str">
            <v>ODID</v>
          </cell>
          <cell r="F1563" t="str">
            <v>NAG PF</v>
          </cell>
          <cell r="G1563" t="e">
            <v>#N/A</v>
          </cell>
          <cell r="H1563" t="str">
            <v>NIP_D_ODID_WNS_G01</v>
          </cell>
          <cell r="I1563" t="str">
            <v>Ranked IN</v>
          </cell>
          <cell r="J1563" t="str">
            <v>5. Ongoing Gas</v>
          </cell>
          <cell r="K1563" t="str">
            <v>3. New Oil</v>
          </cell>
        </row>
        <row r="1564">
          <cell r="B1564" t="str">
            <v>NIP_D_ODID_WNS_I01_D</v>
          </cell>
          <cell r="C1564" t="str">
            <v>Doable</v>
          </cell>
          <cell r="D1564" t="str">
            <v>WNS</v>
          </cell>
          <cell r="E1564" t="str">
            <v>ODID</v>
          </cell>
          <cell r="F1564" t="str">
            <v>ODIDI2_FS</v>
          </cell>
          <cell r="G1564" t="str">
            <v>NIP_BP06_Odidi Oil</v>
          </cell>
          <cell r="H1564" t="str">
            <v>NIP_D_ODID_WNS_I01</v>
          </cell>
          <cell r="I1564" t="str">
            <v>Ranked IN</v>
          </cell>
          <cell r="J1564" t="str">
            <v>4. Oil Pre-FID</v>
          </cell>
          <cell r="K1564" t="str">
            <v>3. New Oil</v>
          </cell>
        </row>
        <row r="1565">
          <cell r="B1565" t="str">
            <v>NIP_D_ODID_WNS_T01_D</v>
          </cell>
          <cell r="C1565" t="str">
            <v>Doable</v>
          </cell>
          <cell r="D1565" t="str">
            <v>WNS</v>
          </cell>
          <cell r="E1565" t="str">
            <v>ODID</v>
          </cell>
          <cell r="F1565" t="str">
            <v>ODIDI1_FS</v>
          </cell>
          <cell r="G1565" t="str">
            <v>NIP_BP06_2006 LIO</v>
          </cell>
          <cell r="H1565" t="str">
            <v>NIP_D_ODID_WNS_T01</v>
          </cell>
          <cell r="I1565" t="str">
            <v>Ranked IN</v>
          </cell>
          <cell r="J1565" t="str">
            <v>1. NFA</v>
          </cell>
          <cell r="K1565" t="str">
            <v>2. LIO</v>
          </cell>
        </row>
        <row r="1566">
          <cell r="B1566" t="str">
            <v>NIP_D_ODID_WNS_T02_D</v>
          </cell>
          <cell r="C1566" t="str">
            <v>Doable</v>
          </cell>
          <cell r="D1566" t="str">
            <v>WNS</v>
          </cell>
          <cell r="E1566" t="str">
            <v>ODID</v>
          </cell>
          <cell r="F1566" t="str">
            <v>ODIDI2_FS</v>
          </cell>
          <cell r="G1566" t="str">
            <v>NIP_BP06_2007 LIO</v>
          </cell>
          <cell r="H1566" t="str">
            <v>NIP_D_ODID_WNS_T02</v>
          </cell>
          <cell r="I1566" t="str">
            <v>Ranked IN</v>
          </cell>
          <cell r="J1566" t="str">
            <v>1. NFA</v>
          </cell>
          <cell r="K1566" t="str">
            <v>2. LIO</v>
          </cell>
        </row>
        <row r="1567">
          <cell r="B1567" t="str">
            <v>NIP_D_Odidi NAG Facilities Cost_D</v>
          </cell>
          <cell r="C1567" t="str">
            <v>Doable</v>
          </cell>
          <cell r="D1567" t="str">
            <v>Facility Costs</v>
          </cell>
          <cell r="E1567" t="str">
            <v>ODID</v>
          </cell>
          <cell r="F1567" t="str">
            <v>DNR Prod Facilty</v>
          </cell>
          <cell r="G1567" t="str">
            <v>Corporate - Facility</v>
          </cell>
          <cell r="H1567" t="str">
            <v>NIP_D_Odidi NAG Facilities Cost</v>
          </cell>
          <cell r="I1567" t="str">
            <v>Ranked IN</v>
          </cell>
          <cell r="J1567" t="str">
            <v>5. Ongoing Gas</v>
          </cell>
          <cell r="K1567" t="str">
            <v>Facilities</v>
          </cell>
        </row>
        <row r="1568">
          <cell r="B1568" t="str">
            <v>NIP_D_Odidi node IOGP_PRA_D</v>
          </cell>
          <cell r="C1568" t="str">
            <v>Doable</v>
          </cell>
          <cell r="D1568" t="str">
            <v>Corporate</v>
          </cell>
          <cell r="E1568" t="str">
            <v>PRA</v>
          </cell>
          <cell r="F1568" t="str">
            <v>DNR Prod Facilty</v>
          </cell>
          <cell r="G1568" t="str">
            <v>Corporate PRA</v>
          </cell>
          <cell r="H1568" t="str">
            <v>NIP_D_Odidi node IOGP_PRA</v>
          </cell>
          <cell r="I1568" t="str">
            <v>Ranked IN</v>
          </cell>
          <cell r="J1568" t="str">
            <v>4. Oil Pre-FID</v>
          </cell>
          <cell r="K1568" t="str">
            <v>PRA</v>
          </cell>
        </row>
        <row r="1569">
          <cell r="B1569" t="str">
            <v>NIP_D_Odidi Oil_PRA_D</v>
          </cell>
          <cell r="C1569" t="str">
            <v>Doable</v>
          </cell>
          <cell r="D1569" t="str">
            <v>Corporate</v>
          </cell>
          <cell r="E1569" t="str">
            <v>PRA</v>
          </cell>
          <cell r="F1569" t="str">
            <v>DNR Prod Facilty</v>
          </cell>
          <cell r="G1569" t="str">
            <v>Corporate PRA</v>
          </cell>
          <cell r="H1569" t="str">
            <v>NIP_D_Odidi Oil_PRA</v>
          </cell>
          <cell r="I1569" t="str">
            <v>Ranked IN</v>
          </cell>
          <cell r="J1569" t="str">
            <v>4. Oil Pre-FID</v>
          </cell>
          <cell r="K1569" t="str">
            <v>PRA</v>
          </cell>
        </row>
        <row r="1570">
          <cell r="B1570" t="str">
            <v>NIP_D_ODON_WSS_D01_D</v>
          </cell>
          <cell r="C1570" t="str">
            <v>Doable</v>
          </cell>
          <cell r="D1570" t="str">
            <v>WSS</v>
          </cell>
          <cell r="E1570" t="str">
            <v>ODON</v>
          </cell>
          <cell r="F1570" t="str">
            <v>OGHARA FS</v>
          </cell>
          <cell r="G1570" t="str">
            <v>NIP_BP06_Cluster 2B</v>
          </cell>
          <cell r="H1570" t="str">
            <v>NIP_D_ODON_WSS_D01</v>
          </cell>
          <cell r="I1570" t="str">
            <v>Ranked OUT</v>
          </cell>
          <cell r="J1570" t="str">
            <v>8. New gas (OKLNG)</v>
          </cell>
          <cell r="K1570" t="str">
            <v>3. New Oil</v>
          </cell>
        </row>
        <row r="1571">
          <cell r="B1571" t="str">
            <v>NIP_D_ODON_WSS_G30_D</v>
          </cell>
          <cell r="C1571" t="str">
            <v>Doable</v>
          </cell>
          <cell r="D1571" t="str">
            <v>WSS</v>
          </cell>
          <cell r="E1571" t="str">
            <v>ODON</v>
          </cell>
          <cell r="F1571" t="str">
            <v>NAG Cluster PF</v>
          </cell>
          <cell r="G1571" t="e">
            <v>#N/A</v>
          </cell>
          <cell r="H1571" t="str">
            <v>NIP_D_ODON_WSS_G30</v>
          </cell>
          <cell r="I1571" t="str">
            <v>Ranked OUT</v>
          </cell>
          <cell r="J1571" t="str">
            <v>8. New gas (OKLNG)</v>
          </cell>
          <cell r="K1571" t="str">
            <v>3. New Oil</v>
          </cell>
        </row>
        <row r="1572">
          <cell r="B1572" t="str">
            <v>NIP_D_OGAR_WSS_G30_D</v>
          </cell>
          <cell r="C1572" t="str">
            <v>Doable</v>
          </cell>
          <cell r="D1572" t="str">
            <v>WSS</v>
          </cell>
          <cell r="E1572" t="str">
            <v>OGAR</v>
          </cell>
          <cell r="F1572" t="str">
            <v>NAG Cluster PF</v>
          </cell>
          <cell r="G1572" t="e">
            <v>#N/A</v>
          </cell>
          <cell r="H1572" t="str">
            <v>NIP_D_OGAR_WSS_G30</v>
          </cell>
          <cell r="I1572" t="str">
            <v>Ranked OUT</v>
          </cell>
          <cell r="J1572" t="str">
            <v>8. New gas (OKLNG)</v>
          </cell>
          <cell r="K1572" t="str">
            <v>3. New Oil</v>
          </cell>
        </row>
        <row r="1573">
          <cell r="B1573" t="str">
            <v>NIP_D_OGBO_WSS_D02_D</v>
          </cell>
          <cell r="C1573" t="str">
            <v>Doable</v>
          </cell>
          <cell r="D1573" t="str">
            <v>WSS</v>
          </cell>
          <cell r="E1573" t="str">
            <v>OGBO</v>
          </cell>
          <cell r="F1573" t="str">
            <v>OGBOTOBO1_FS</v>
          </cell>
          <cell r="G1573" t="str">
            <v>NIP_BP06_Southern Swamp IOGP</v>
          </cell>
          <cell r="H1573" t="str">
            <v>NIP_D_OGBO_WSS_D02</v>
          </cell>
          <cell r="I1573" t="str">
            <v>Ranked IN</v>
          </cell>
          <cell r="J1573" t="str">
            <v>6. New gas (NLNG)</v>
          </cell>
          <cell r="K1573" t="str">
            <v>3. New Oil</v>
          </cell>
        </row>
        <row r="1574">
          <cell r="B1574" t="str">
            <v>NIP_D_OGBO_WSS_I01_D</v>
          </cell>
          <cell r="C1574" t="str">
            <v>Doable</v>
          </cell>
          <cell r="D1574" t="str">
            <v>WSS</v>
          </cell>
          <cell r="E1574" t="str">
            <v>OGBO</v>
          </cell>
          <cell r="F1574" t="str">
            <v>OGBOTOBO1_FS</v>
          </cell>
          <cell r="G1574" t="str">
            <v>NIP_BP06_Southern Swamp IOGP</v>
          </cell>
          <cell r="H1574" t="str">
            <v>NIP_D_OGBO_WSS_I01</v>
          </cell>
          <cell r="I1574" t="str">
            <v>Ranked IN</v>
          </cell>
          <cell r="J1574" t="str">
            <v>6. New gas (NLNG)</v>
          </cell>
          <cell r="K1574" t="str">
            <v>3. New Oil</v>
          </cell>
        </row>
        <row r="1575">
          <cell r="B1575" t="str">
            <v>NIP_D_OGI_Bridgelink_D</v>
          </cell>
          <cell r="C1575" t="str">
            <v>Doable</v>
          </cell>
          <cell r="D1575" t="str">
            <v>Corporate</v>
          </cell>
          <cell r="E1575" t="str">
            <v>OGI</v>
          </cell>
          <cell r="F1575" t="str">
            <v>DNR Prod Facilty</v>
          </cell>
          <cell r="G1575" t="str">
            <v>Corporate OGI</v>
          </cell>
          <cell r="H1575" t="str">
            <v>NIP_D_OGI_Bridgelink</v>
          </cell>
          <cell r="I1575" t="str">
            <v>Ranked IN</v>
          </cell>
          <cell r="J1575" t="str">
            <v>6. New gas (NLNG)</v>
          </cell>
          <cell r="K1575" t="str">
            <v>Corporate</v>
          </cell>
        </row>
        <row r="1576">
          <cell r="B1576" t="str">
            <v>NIP_D_OGI_OdidiInterconnector_D</v>
          </cell>
          <cell r="C1576" t="str">
            <v>Doable</v>
          </cell>
          <cell r="D1576" t="str">
            <v>Corporate</v>
          </cell>
          <cell r="E1576" t="str">
            <v>OGI</v>
          </cell>
          <cell r="F1576" t="str">
            <v>DNR Prod Facilty</v>
          </cell>
          <cell r="G1576" t="str">
            <v>Corporate OGI</v>
          </cell>
          <cell r="H1576" t="str">
            <v>NIP_D_OGI_OdidiInterconnector</v>
          </cell>
          <cell r="I1576" t="str">
            <v>Ranked IN</v>
          </cell>
          <cell r="J1576" t="str">
            <v>6. New gas (NLNG)</v>
          </cell>
          <cell r="K1576" t="str">
            <v>Corporate</v>
          </cell>
        </row>
        <row r="1577">
          <cell r="B1577" t="str">
            <v>NIP_D_OGI_OKLNG GbaranInterconnector_D</v>
          </cell>
          <cell r="C1577" t="str">
            <v>Doable</v>
          </cell>
          <cell r="D1577" t="str">
            <v>Corporate</v>
          </cell>
          <cell r="E1577" t="str">
            <v>OGI</v>
          </cell>
          <cell r="F1577" t="str">
            <v>DNR Prod Facilty</v>
          </cell>
          <cell r="G1577" t="str">
            <v>Corporate OGI</v>
          </cell>
          <cell r="H1577" t="str">
            <v>NIP_D_OGI_OKLNG GbaranInterconnector</v>
          </cell>
          <cell r="I1577" t="str">
            <v>Ranked IN</v>
          </cell>
          <cell r="J1577" t="str">
            <v>6. New gas (NLNG)</v>
          </cell>
          <cell r="K1577" t="str">
            <v>Corporate</v>
          </cell>
        </row>
        <row r="1578">
          <cell r="B1578" t="str">
            <v>NIP_D_OGI_OKLNGTransmissionSystem_D</v>
          </cell>
          <cell r="C1578" t="str">
            <v>Doable</v>
          </cell>
          <cell r="D1578" t="str">
            <v>Corporate</v>
          </cell>
          <cell r="E1578" t="str">
            <v>OGI</v>
          </cell>
          <cell r="F1578" t="str">
            <v>DNR Prod Facilty</v>
          </cell>
          <cell r="G1578" t="str">
            <v>Corporate OGI</v>
          </cell>
          <cell r="H1578" t="str">
            <v>NIP_D_OGI_OKLNGTransmissionSystem</v>
          </cell>
          <cell r="I1578" t="str">
            <v>Ranked IN</v>
          </cell>
          <cell r="J1578" t="str">
            <v>6. New gas (NLNG)</v>
          </cell>
          <cell r="K1578" t="str">
            <v>Corporate</v>
          </cell>
        </row>
        <row r="1579">
          <cell r="B1579" t="str">
            <v>NIP_D_OGIN_WLA_D01_D</v>
          </cell>
          <cell r="C1579" t="str">
            <v>Doable</v>
          </cell>
          <cell r="D1579" t="str">
            <v>WLA</v>
          </cell>
          <cell r="E1579" t="str">
            <v>OGIN</v>
          </cell>
          <cell r="F1579" t="str">
            <v>OGINI1_FS</v>
          </cell>
          <cell r="G1579" t="str">
            <v>NIP_BP06_GUGG-Ogini</v>
          </cell>
          <cell r="H1579" t="str">
            <v>NIP_D_OGIN_WLA_D01</v>
          </cell>
          <cell r="I1579" t="str">
            <v>Ranked IN</v>
          </cell>
          <cell r="J1579" t="str">
            <v>4. Oil Pre-FID</v>
          </cell>
          <cell r="K1579" t="str">
            <v>3. New Oil</v>
          </cell>
        </row>
        <row r="1580">
          <cell r="B1580" t="str">
            <v>NIP_D_OGIN_WLA_I01_D</v>
          </cell>
          <cell r="C1580" t="str">
            <v>Doable</v>
          </cell>
          <cell r="D1580" t="str">
            <v>WLA</v>
          </cell>
          <cell r="E1580" t="str">
            <v>OGIN</v>
          </cell>
          <cell r="F1580" t="str">
            <v>OGINI1_FS</v>
          </cell>
          <cell r="G1580" t="str">
            <v>NIP_BP06_GUGG-Ogini</v>
          </cell>
          <cell r="H1580" t="str">
            <v>NIP_D_OGIN_WLA_I01</v>
          </cell>
          <cell r="I1580" t="str">
            <v>Ranked IN</v>
          </cell>
          <cell r="J1580" t="str">
            <v>4. Oil Pre-FID</v>
          </cell>
          <cell r="K1580" t="str">
            <v>3. New Oil</v>
          </cell>
        </row>
        <row r="1581">
          <cell r="B1581" t="str">
            <v>NIP_D_OGIN_WLA_T01_D</v>
          </cell>
          <cell r="C1581" t="str">
            <v>Doable</v>
          </cell>
          <cell r="D1581" t="str">
            <v>WLA</v>
          </cell>
          <cell r="E1581" t="str">
            <v>OGIN</v>
          </cell>
          <cell r="F1581" t="str">
            <v>OGINI1_FS</v>
          </cell>
          <cell r="G1581" t="str">
            <v>NIP_BP06_2006 LIO</v>
          </cell>
          <cell r="H1581" t="str">
            <v>NIP_D_OGIN_WLA_T01</v>
          </cell>
          <cell r="I1581" t="str">
            <v>Ranked IN</v>
          </cell>
          <cell r="J1581" t="str">
            <v>1. NFA</v>
          </cell>
          <cell r="K1581" t="str">
            <v>2. LIO</v>
          </cell>
        </row>
        <row r="1582">
          <cell r="B1582" t="str">
            <v>NIP_D_OGIS_WWW_G01_D</v>
          </cell>
          <cell r="C1582" t="str">
            <v>Doable</v>
          </cell>
          <cell r="D1582" t="str">
            <v>Corporate</v>
          </cell>
          <cell r="E1582" t="str">
            <v>WWW</v>
          </cell>
          <cell r="F1582" t="str">
            <v>DNR Prod Facilty</v>
          </cell>
          <cell r="G1582" t="str">
            <v>Corporate - West</v>
          </cell>
          <cell r="H1582" t="str">
            <v>NIP_D_OGIS_WWW_G01</v>
          </cell>
          <cell r="I1582" t="str">
            <v>Ranked IN</v>
          </cell>
          <cell r="J1582" t="str">
            <v>5. Ongoing Gas</v>
          </cell>
          <cell r="K1582" t="str">
            <v>3. New Oil</v>
          </cell>
        </row>
        <row r="1583">
          <cell r="B1583" t="str">
            <v>NIP_D_OGUA_ELA_G30_D</v>
          </cell>
          <cell r="C1583" t="str">
            <v>Doable</v>
          </cell>
          <cell r="D1583" t="str">
            <v>ELA</v>
          </cell>
          <cell r="E1583" t="str">
            <v>OGUA</v>
          </cell>
          <cell r="F1583" t="str">
            <v>NAG Cluster PF</v>
          </cell>
          <cell r="G1583" t="e">
            <v>#N/A</v>
          </cell>
          <cell r="H1583" t="str">
            <v>NIP_D_OGUA_ELA_G30</v>
          </cell>
          <cell r="I1583" t="str">
            <v>Ranked IN</v>
          </cell>
          <cell r="J1583" t="str">
            <v>6. New gas (NLNG)</v>
          </cell>
          <cell r="K1583" t="str">
            <v>3. New Oil</v>
          </cell>
        </row>
        <row r="1584">
          <cell r="B1584" t="str">
            <v>NIP_D_OGUT_ELA_D01_D</v>
          </cell>
          <cell r="C1584" t="str">
            <v>Doable</v>
          </cell>
          <cell r="D1584" t="str">
            <v>ELA</v>
          </cell>
          <cell r="E1584" t="str">
            <v>OGUT</v>
          </cell>
          <cell r="F1584" t="str">
            <v>OGUTA1_FS</v>
          </cell>
          <cell r="G1584" t="str">
            <v>NIP_BP06_Akri-Oguta IOGP</v>
          </cell>
          <cell r="H1584" t="str">
            <v>NIP_D_OGUT_ELA_D01</v>
          </cell>
          <cell r="I1584" t="str">
            <v>Ranked IN</v>
          </cell>
          <cell r="J1584" t="str">
            <v>4. Oil Pre-FID</v>
          </cell>
          <cell r="K1584" t="str">
            <v>3. New Oil</v>
          </cell>
        </row>
        <row r="1585">
          <cell r="B1585" t="str">
            <v>NIP_D_OGUT_ELA_D02_D</v>
          </cell>
          <cell r="C1585" t="str">
            <v>Doable</v>
          </cell>
          <cell r="D1585" t="str">
            <v>ELA</v>
          </cell>
          <cell r="E1585" t="str">
            <v>OGUT</v>
          </cell>
          <cell r="F1585" t="str">
            <v>OGUTA1_FS</v>
          </cell>
          <cell r="G1585" t="str">
            <v>NIP_BP06_Akri-Oguta IOGP</v>
          </cell>
          <cell r="H1585" t="str">
            <v>NIP_D_OGUT_ELA_D02</v>
          </cell>
          <cell r="I1585" t="str">
            <v>Ranked IN</v>
          </cell>
          <cell r="J1585" t="str">
            <v>4. Oil Pre-FID</v>
          </cell>
          <cell r="K1585" t="str">
            <v>3. New Oil</v>
          </cell>
        </row>
        <row r="1586">
          <cell r="B1586" t="str">
            <v>NIP_D_OGUT_ELA_I01_D</v>
          </cell>
          <cell r="C1586" t="str">
            <v>Doable</v>
          </cell>
          <cell r="D1586" t="str">
            <v>ELA</v>
          </cell>
          <cell r="E1586" t="str">
            <v>OGUT</v>
          </cell>
          <cell r="F1586" t="str">
            <v>OGUTA1_FS</v>
          </cell>
          <cell r="G1586" t="str">
            <v>NIP_BP06_AG Solutions-Akri Oguta</v>
          </cell>
          <cell r="H1586" t="str">
            <v>NIP_D_OGUT_ELA_I01</v>
          </cell>
          <cell r="I1586" t="str">
            <v>Ranked IN</v>
          </cell>
          <cell r="J1586" t="str">
            <v>4. Oil Pre-FID</v>
          </cell>
          <cell r="K1586" t="str">
            <v>3. New Oil</v>
          </cell>
        </row>
        <row r="1587">
          <cell r="B1587" t="str">
            <v>NIP_D_OGUT_ELA_R01_D</v>
          </cell>
          <cell r="C1587" t="str">
            <v>Doable</v>
          </cell>
          <cell r="D1587" t="str">
            <v>ELA</v>
          </cell>
          <cell r="E1587" t="str">
            <v>OGUT</v>
          </cell>
          <cell r="F1587" t="str">
            <v>OGUTA1_FS</v>
          </cell>
          <cell r="G1587" t="str">
            <v>NIP_BP06_2006 LIO</v>
          </cell>
          <cell r="H1587" t="str">
            <v>NIP_D_OGUT_ELA_R01</v>
          </cell>
          <cell r="I1587" t="str">
            <v>Ranked IN</v>
          </cell>
          <cell r="J1587" t="str">
            <v>1. NFA</v>
          </cell>
          <cell r="K1587" t="str">
            <v>2. LIO</v>
          </cell>
        </row>
        <row r="1588">
          <cell r="B1588" t="str">
            <v>NIP_D_OGUT_ELA_R02_D</v>
          </cell>
          <cell r="C1588" t="str">
            <v>Doable</v>
          </cell>
          <cell r="D1588" t="str">
            <v>ELA</v>
          </cell>
          <cell r="E1588" t="str">
            <v>OGUT</v>
          </cell>
          <cell r="F1588" t="str">
            <v>OGUTA1_FS</v>
          </cell>
          <cell r="G1588" t="str">
            <v>NIP_BP06_2007 LIO</v>
          </cell>
          <cell r="H1588" t="str">
            <v>NIP_D_OGUT_ELA_R02</v>
          </cell>
          <cell r="I1588" t="str">
            <v>Ranked IN</v>
          </cell>
          <cell r="J1588" t="str">
            <v>1. NFA</v>
          </cell>
          <cell r="K1588" t="str">
            <v>2. LIO</v>
          </cell>
        </row>
        <row r="1589">
          <cell r="B1589" t="str">
            <v>NIP_D_OKNU_WSS_D01_D</v>
          </cell>
          <cell r="C1589" t="str">
            <v>Doable</v>
          </cell>
          <cell r="D1589" t="str">
            <v>WSS</v>
          </cell>
          <cell r="E1589" t="str">
            <v>OKNU</v>
          </cell>
          <cell r="F1589" t="str">
            <v>OGHARA1_FS</v>
          </cell>
          <cell r="G1589" t="str">
            <v>NIP_BP06_Cluster 2B</v>
          </cell>
          <cell r="H1589" t="str">
            <v>NIP_D_OKNU_WSS_D01</v>
          </cell>
          <cell r="I1589" t="str">
            <v>Ranked OUT</v>
          </cell>
          <cell r="J1589" t="str">
            <v>8. New gas (OKLNG)</v>
          </cell>
          <cell r="K1589" t="str">
            <v>3. New Oil</v>
          </cell>
        </row>
        <row r="1590">
          <cell r="B1590" t="str">
            <v>NIP_D_OKNU_WSS_G30_D</v>
          </cell>
          <cell r="C1590" t="str">
            <v>Doable</v>
          </cell>
          <cell r="D1590" t="str">
            <v>WSS</v>
          </cell>
          <cell r="E1590" t="str">
            <v>OKNU</v>
          </cell>
          <cell r="F1590" t="str">
            <v>NAG Cluster PF</v>
          </cell>
          <cell r="G1590" t="e">
            <v>#N/A</v>
          </cell>
          <cell r="H1590" t="str">
            <v>NIP_D_OKNU_WSS_G30</v>
          </cell>
          <cell r="I1590" t="str">
            <v>Ranked OUT</v>
          </cell>
          <cell r="J1590" t="str">
            <v>8. New gas (OKLNG)</v>
          </cell>
          <cell r="K1590" t="str">
            <v>3. New Oil</v>
          </cell>
        </row>
        <row r="1591">
          <cell r="B1591" t="str">
            <v>NIP_D_OKOL_ELA_G01_D</v>
          </cell>
          <cell r="C1591" t="str">
            <v>Doable</v>
          </cell>
          <cell r="D1591" t="str">
            <v>ELA</v>
          </cell>
          <cell r="E1591" t="str">
            <v>OKOL</v>
          </cell>
          <cell r="F1591" t="str">
            <v>NAG PF</v>
          </cell>
          <cell r="G1591" t="e">
            <v>#N/A</v>
          </cell>
          <cell r="H1591" t="str">
            <v>NIP_D_OKOL_ELA_G01</v>
          </cell>
          <cell r="I1591" t="str">
            <v>Ranked IN</v>
          </cell>
          <cell r="J1591" t="str">
            <v>5. Ongoing Gas</v>
          </cell>
          <cell r="K1591" t="str">
            <v>3. New Oil</v>
          </cell>
        </row>
        <row r="1592">
          <cell r="B1592" t="str">
            <v>NIP_D_OKOR_EWS_D01_D</v>
          </cell>
          <cell r="C1592" t="str">
            <v>Doable</v>
          </cell>
          <cell r="D1592" t="str">
            <v>EWS</v>
          </cell>
          <cell r="E1592" t="str">
            <v>OKOR</v>
          </cell>
          <cell r="F1592" t="str">
            <v>SOKU1_FS</v>
          </cell>
          <cell r="G1592" t="str">
            <v>NIP_BP06_Okoroba/Oloibiri IOGD</v>
          </cell>
          <cell r="H1592" t="str">
            <v>NIP_D_OKOR_EWS_D01</v>
          </cell>
          <cell r="I1592" t="str">
            <v>Ranked IN</v>
          </cell>
          <cell r="J1592" t="str">
            <v>4. Oil Pre-FID</v>
          </cell>
          <cell r="K1592" t="str">
            <v>3. New Oil</v>
          </cell>
        </row>
        <row r="1593">
          <cell r="B1593" t="str">
            <v>NIP_D_OKOR_EWS_D02_D</v>
          </cell>
          <cell r="C1593" t="str">
            <v>Doable</v>
          </cell>
          <cell r="D1593" t="str">
            <v>EWS</v>
          </cell>
          <cell r="E1593" t="str">
            <v>OKOR</v>
          </cell>
          <cell r="F1593" t="str">
            <v>SOKU1_FS</v>
          </cell>
          <cell r="G1593" t="str">
            <v>NIP_BP06_Okoroba/Oloibiri IOGD</v>
          </cell>
          <cell r="H1593" t="str">
            <v>NIP_D_OKOR_EWS_D02</v>
          </cell>
          <cell r="I1593" t="str">
            <v>Ranked IN</v>
          </cell>
          <cell r="J1593" t="str">
            <v>4. Oil Pre-FID</v>
          </cell>
          <cell r="K1593" t="str">
            <v>3. New Oil</v>
          </cell>
        </row>
        <row r="1594">
          <cell r="B1594" t="str">
            <v>NIP_D_Okoroba/Oloibiri IOGD_PRA_D</v>
          </cell>
          <cell r="C1594" t="str">
            <v>Doable</v>
          </cell>
          <cell r="D1594" t="str">
            <v>Corporate</v>
          </cell>
          <cell r="E1594" t="str">
            <v>PRA</v>
          </cell>
          <cell r="F1594" t="str">
            <v>DNR Prod Facilty</v>
          </cell>
          <cell r="G1594" t="str">
            <v>Corporate PRA</v>
          </cell>
          <cell r="H1594" t="str">
            <v>NIP_D_Okoroba/Oloibiri IOGD_PRA</v>
          </cell>
          <cell r="I1594" t="str">
            <v>Ranked IN</v>
          </cell>
          <cell r="J1594" t="str">
            <v>4. Oil Pre-FID</v>
          </cell>
          <cell r="K1594" t="str">
            <v>PRA</v>
          </cell>
        </row>
        <row r="1595">
          <cell r="B1595" t="str">
            <v>NIP_D_OLOM_WLA_C01_D</v>
          </cell>
          <cell r="C1595" t="str">
            <v>Doable</v>
          </cell>
          <cell r="D1595" t="str">
            <v>WLA</v>
          </cell>
          <cell r="E1595" t="str">
            <v>OLOM</v>
          </cell>
          <cell r="F1595" t="str">
            <v>OLOMORO1_FS</v>
          </cell>
          <cell r="G1595" t="str">
            <v>NIP_BP06_Olomoro Workover</v>
          </cell>
          <cell r="H1595" t="str">
            <v>NIP_D_OLOM_WLA_C01</v>
          </cell>
          <cell r="I1595" t="str">
            <v>Ranked IN</v>
          </cell>
          <cell r="J1595" t="str">
            <v>4. Oil Pre-FID</v>
          </cell>
          <cell r="K1595" t="str">
            <v>3. New Oil</v>
          </cell>
        </row>
        <row r="1596">
          <cell r="B1596" t="str">
            <v>NIP_D_OLOM_WLA_D01_D</v>
          </cell>
          <cell r="C1596" t="str">
            <v>Doable</v>
          </cell>
          <cell r="D1596" t="str">
            <v>WLA</v>
          </cell>
          <cell r="E1596" t="str">
            <v>OLOM</v>
          </cell>
          <cell r="F1596" t="str">
            <v>OLOMORO1_FS</v>
          </cell>
          <cell r="G1596" t="str">
            <v>NIP_BP06_AOU Module 3</v>
          </cell>
          <cell r="H1596" t="str">
            <v>NIP_D_OLOM_WLA_D01</v>
          </cell>
          <cell r="I1596" t="str">
            <v>Ranked OUT</v>
          </cell>
          <cell r="J1596" t="str">
            <v>4. Oil Pre-FID</v>
          </cell>
          <cell r="K1596" t="str">
            <v>3. New Oil</v>
          </cell>
        </row>
        <row r="1597">
          <cell r="B1597" t="str">
            <v>NIP_D_OLOM_WLA_S01_D</v>
          </cell>
          <cell r="C1597" t="str">
            <v>Doable</v>
          </cell>
          <cell r="D1597" t="str">
            <v>WLA</v>
          </cell>
          <cell r="E1597" t="str">
            <v>OLOM</v>
          </cell>
          <cell r="F1597" t="str">
            <v>OLOMORO1_FS</v>
          </cell>
          <cell r="G1597" t="str">
            <v>NIP_BP06_Integrity</v>
          </cell>
          <cell r="H1597" t="str">
            <v>NIP_D_OLOM_WLA_S01</v>
          </cell>
          <cell r="I1597" t="str">
            <v>Ranked IN</v>
          </cell>
          <cell r="J1597" t="str">
            <v>1. NFA</v>
          </cell>
          <cell r="K1597" t="str">
            <v>2. LIO</v>
          </cell>
        </row>
        <row r="1598">
          <cell r="B1598" t="str">
            <v>NIP_D_OLOM_WLA_T01_D</v>
          </cell>
          <cell r="C1598" t="str">
            <v>Doable</v>
          </cell>
          <cell r="D1598" t="str">
            <v>WLA</v>
          </cell>
          <cell r="E1598" t="str">
            <v>OLOM</v>
          </cell>
          <cell r="F1598" t="str">
            <v>OLOMORO1_FS</v>
          </cell>
          <cell r="G1598" t="str">
            <v>NIP_BP06_2006 LIO</v>
          </cell>
          <cell r="H1598" t="str">
            <v>NIP_D_OLOM_WLA_T01</v>
          </cell>
          <cell r="I1598" t="str">
            <v>Ranked IN</v>
          </cell>
          <cell r="J1598" t="str">
            <v>1. NFA</v>
          </cell>
          <cell r="K1598" t="str">
            <v>2. LIO</v>
          </cell>
        </row>
        <row r="1599">
          <cell r="B1599" t="str">
            <v>NIP_D_Olomoro Workover_PRA_D</v>
          </cell>
          <cell r="C1599" t="str">
            <v>Doable</v>
          </cell>
          <cell r="D1599" t="str">
            <v>Corporate</v>
          </cell>
          <cell r="E1599" t="str">
            <v>PRA</v>
          </cell>
          <cell r="F1599" t="str">
            <v>DNR Prod Facilty</v>
          </cell>
          <cell r="G1599" t="str">
            <v>Corporate PRA</v>
          </cell>
          <cell r="H1599" t="str">
            <v>NIP_D_Olomoro Workover_PRA</v>
          </cell>
          <cell r="I1599" t="str">
            <v>Ranked IN</v>
          </cell>
          <cell r="J1599" t="str">
            <v>4. Oil Pre-FID</v>
          </cell>
          <cell r="K1599" t="str">
            <v>PRA</v>
          </cell>
        </row>
        <row r="1600">
          <cell r="B1600" t="str">
            <v>NIP_D_OPNO_WSS_G01_D</v>
          </cell>
          <cell r="C1600" t="str">
            <v>Doable</v>
          </cell>
          <cell r="D1600" t="str">
            <v>WSS</v>
          </cell>
          <cell r="E1600" t="str">
            <v>OPNO</v>
          </cell>
          <cell r="F1600" t="str">
            <v>NAG PF</v>
          </cell>
          <cell r="G1600" t="e">
            <v>#N/A</v>
          </cell>
          <cell r="H1600" t="str">
            <v>NIP_D_OPNO_WSS_G01</v>
          </cell>
          <cell r="I1600" t="str">
            <v>Ranked OUT</v>
          </cell>
          <cell r="J1600" t="str">
            <v>8. New gas (OKLNG)</v>
          </cell>
          <cell r="K1600" t="str">
            <v>3. New Oil</v>
          </cell>
        </row>
        <row r="1601">
          <cell r="B1601" t="str">
            <v>NIP_D_OPNO_WSS_I01_D</v>
          </cell>
          <cell r="C1601" t="str">
            <v>Doable</v>
          </cell>
          <cell r="D1601" t="str">
            <v>WSS</v>
          </cell>
          <cell r="E1601" t="str">
            <v>OPNO</v>
          </cell>
          <cell r="F1601" t="str">
            <v>OPUKUSHI1_FS</v>
          </cell>
          <cell r="G1601" t="str">
            <v>NIP_BP06_Southern Swamp IOGP</v>
          </cell>
          <cell r="H1601" t="str">
            <v>NIP_D_OPNO_WSS_I01</v>
          </cell>
          <cell r="I1601" t="str">
            <v>Ranked IN</v>
          </cell>
          <cell r="J1601" t="str">
            <v>6. New gas (NLNG)</v>
          </cell>
          <cell r="K1601" t="str">
            <v>3. New Oil</v>
          </cell>
        </row>
        <row r="1602">
          <cell r="B1602" t="str">
            <v>NIP_D_OPOM_WSS_I01_D</v>
          </cell>
          <cell r="C1602" t="str">
            <v>Doable</v>
          </cell>
          <cell r="D1602" t="str">
            <v>WSS</v>
          </cell>
          <cell r="E1602" t="str">
            <v>OPOM</v>
          </cell>
          <cell r="F1602" t="str">
            <v>BENISEDE1_FS</v>
          </cell>
          <cell r="G1602" t="str">
            <v>NIP_BP06_Southern Swamp IOGP</v>
          </cell>
          <cell r="H1602" t="str">
            <v>NIP_D_OPOM_WSS_I01</v>
          </cell>
          <cell r="I1602" t="str">
            <v>Ranked IN</v>
          </cell>
          <cell r="J1602" t="str">
            <v>6. New gas (NLNG)</v>
          </cell>
          <cell r="K1602" t="str">
            <v>3. New Oil</v>
          </cell>
        </row>
        <row r="1603">
          <cell r="B1603" t="str">
            <v>NIP_D_OPOM_WSS_R02_D</v>
          </cell>
          <cell r="C1603" t="str">
            <v>Doable</v>
          </cell>
          <cell r="D1603" t="str">
            <v>WSS</v>
          </cell>
          <cell r="E1603" t="str">
            <v>OPOM</v>
          </cell>
          <cell r="F1603" t="str">
            <v>BENISEDE1_FS</v>
          </cell>
          <cell r="G1603" t="str">
            <v>NIP_BP06_2007 LIO</v>
          </cell>
          <cell r="H1603" t="str">
            <v>NIP_D_OPOM_WSS_R02</v>
          </cell>
          <cell r="I1603" t="str">
            <v>Ranked IN</v>
          </cell>
          <cell r="J1603" t="str">
            <v>1. NFA</v>
          </cell>
          <cell r="K1603" t="str">
            <v>2. LIO</v>
          </cell>
        </row>
        <row r="1604">
          <cell r="B1604" t="str">
            <v>NIP_D_OPUA_WNS_D01_D</v>
          </cell>
          <cell r="C1604" t="str">
            <v>Doable</v>
          </cell>
          <cell r="D1604" t="str">
            <v>WNS</v>
          </cell>
          <cell r="E1604" t="str">
            <v>OPUA</v>
          </cell>
          <cell r="F1604" t="str">
            <v>OPUAMA1_FS</v>
          </cell>
          <cell r="G1604" t="str">
            <v>NIP_BP06_Otumara Node IOGD</v>
          </cell>
          <cell r="H1604" t="str">
            <v>NIP_D_OPUA_WNS_D01</v>
          </cell>
          <cell r="I1604" t="str">
            <v>Ranked IN</v>
          </cell>
          <cell r="J1604" t="str">
            <v>4. Oil Pre-FID</v>
          </cell>
          <cell r="K1604" t="str">
            <v>3. New Oil</v>
          </cell>
        </row>
        <row r="1605">
          <cell r="B1605" t="str">
            <v>NIP_D_OPUA_WNS_I01_D</v>
          </cell>
          <cell r="C1605" t="str">
            <v>Doable</v>
          </cell>
          <cell r="D1605" t="str">
            <v>WNS</v>
          </cell>
          <cell r="E1605" t="str">
            <v>OPUA</v>
          </cell>
          <cell r="F1605" t="str">
            <v>OPUAMA1_FS</v>
          </cell>
          <cell r="G1605" t="str">
            <v>NIP_BP06_AG Solutions-Otumara</v>
          </cell>
          <cell r="H1605" t="str">
            <v>NIP_D_OPUA_WNS_I01</v>
          </cell>
          <cell r="I1605" t="str">
            <v>Ranked IN</v>
          </cell>
          <cell r="J1605" t="str">
            <v>4. Oil Pre-FID</v>
          </cell>
          <cell r="K1605" t="str">
            <v>3. New Oil</v>
          </cell>
        </row>
        <row r="1606">
          <cell r="B1606" t="str">
            <v>NIP_D_OPUK_WSS_D03_D</v>
          </cell>
          <cell r="C1606" t="str">
            <v>Doable</v>
          </cell>
          <cell r="D1606" t="str">
            <v>WSS</v>
          </cell>
          <cell r="E1606" t="str">
            <v>OPUK</v>
          </cell>
          <cell r="F1606" t="str">
            <v>OPUKUSHI1_FS</v>
          </cell>
          <cell r="G1606" t="str">
            <v>NIP_BP06_Southern Swamp IOGP</v>
          </cell>
          <cell r="H1606" t="str">
            <v>NIP_D_OPUK_WSS_D03</v>
          </cell>
          <cell r="I1606" t="str">
            <v>Ranked IN</v>
          </cell>
          <cell r="J1606" t="str">
            <v>6. New gas (NLNG)</v>
          </cell>
          <cell r="K1606" t="str">
            <v>3. New Oil</v>
          </cell>
        </row>
        <row r="1607">
          <cell r="B1607" t="str">
            <v>NIP_D_OPUK_WSS_D04_D</v>
          </cell>
          <cell r="C1607" t="str">
            <v>Doable</v>
          </cell>
          <cell r="D1607" t="str">
            <v>WSS</v>
          </cell>
          <cell r="E1607" t="str">
            <v>OPUK</v>
          </cell>
          <cell r="F1607" t="str">
            <v>OPUKUSHI1_FS</v>
          </cell>
          <cell r="G1607" t="str">
            <v>NIP_BP06_Southern Swamp IOGP</v>
          </cell>
          <cell r="H1607" t="str">
            <v>NIP_D_OPUK_WSS_D04</v>
          </cell>
          <cell r="I1607" t="str">
            <v>Ranked IN</v>
          </cell>
          <cell r="J1607" t="str">
            <v>6. New gas (NLNG)</v>
          </cell>
          <cell r="K1607" t="str">
            <v>3. New Oil</v>
          </cell>
        </row>
        <row r="1608">
          <cell r="B1608" t="str">
            <v>NIP_D_OPUK_WSS_G01_D</v>
          </cell>
          <cell r="C1608" t="str">
            <v>Doable</v>
          </cell>
          <cell r="D1608" t="str">
            <v>WSS</v>
          </cell>
          <cell r="E1608" t="str">
            <v>OPUK</v>
          </cell>
          <cell r="F1608" t="str">
            <v>NAG PF</v>
          </cell>
          <cell r="G1608" t="e">
            <v>#N/A</v>
          </cell>
          <cell r="H1608" t="str">
            <v>NIP_D_OPUK_WSS_G01</v>
          </cell>
          <cell r="I1608" t="str">
            <v>Ranked OUT</v>
          </cell>
          <cell r="J1608" t="str">
            <v>8. New gas (OKLNG)</v>
          </cell>
          <cell r="K1608" t="str">
            <v>3. New Oil</v>
          </cell>
        </row>
        <row r="1609">
          <cell r="B1609" t="str">
            <v>NIP_D_OPUK_WSS_I01_D</v>
          </cell>
          <cell r="C1609" t="str">
            <v>Doable</v>
          </cell>
          <cell r="D1609" t="str">
            <v>WSS</v>
          </cell>
          <cell r="E1609" t="str">
            <v>OPUK</v>
          </cell>
          <cell r="F1609" t="str">
            <v>OPUKUSHI1_FS</v>
          </cell>
          <cell r="G1609" t="str">
            <v>NIP_BP06_Southern Swamp IOGP</v>
          </cell>
          <cell r="H1609" t="str">
            <v>NIP_D_OPUK_WSS_I01</v>
          </cell>
          <cell r="I1609" t="str">
            <v>Ranked IN</v>
          </cell>
          <cell r="J1609" t="str">
            <v>6. New gas (NLNG)</v>
          </cell>
          <cell r="K1609" t="str">
            <v>3. New Oil</v>
          </cell>
        </row>
        <row r="1610">
          <cell r="B1610" t="str">
            <v>NIP_D_OPUK_WSS_R02_D</v>
          </cell>
          <cell r="C1610" t="str">
            <v>Doable</v>
          </cell>
          <cell r="D1610" t="str">
            <v>WSS</v>
          </cell>
          <cell r="E1610" t="str">
            <v>OPUK</v>
          </cell>
          <cell r="F1610" t="str">
            <v>OPUKUSHI1_FS</v>
          </cell>
          <cell r="G1610" t="str">
            <v>NIP_BP06_2007 LIO</v>
          </cell>
          <cell r="H1610" t="str">
            <v>NIP_D_OPUK_WSS_R02</v>
          </cell>
          <cell r="I1610" t="str">
            <v>Ranked IN</v>
          </cell>
          <cell r="J1610" t="str">
            <v>1. NFA</v>
          </cell>
          <cell r="K1610" t="str">
            <v>2. LIO</v>
          </cell>
        </row>
        <row r="1611">
          <cell r="B1611" t="str">
            <v>NIP_D_ORBO_WSS_G01_D</v>
          </cell>
          <cell r="C1611" t="str">
            <v>Doable</v>
          </cell>
          <cell r="D1611" t="str">
            <v>WSS</v>
          </cell>
          <cell r="E1611" t="str">
            <v>ORBO</v>
          </cell>
          <cell r="F1611" t="str">
            <v>NAG PF</v>
          </cell>
          <cell r="G1611" t="e">
            <v>#N/A</v>
          </cell>
          <cell r="H1611" t="str">
            <v>NIP_D_ORBO_WSS_G01</v>
          </cell>
          <cell r="I1611" t="str">
            <v>Ranked OUT</v>
          </cell>
          <cell r="J1611" t="str">
            <v>8. New gas (OKLNG)</v>
          </cell>
          <cell r="K1611" t="str">
            <v>3. New Oil</v>
          </cell>
        </row>
        <row r="1612">
          <cell r="B1612" t="str">
            <v>NIP_D_ORNI_WLA_I01_D</v>
          </cell>
          <cell r="C1612" t="str">
            <v>Doable</v>
          </cell>
          <cell r="D1612" t="str">
            <v>WLA</v>
          </cell>
          <cell r="E1612" t="str">
            <v>ORNI</v>
          </cell>
          <cell r="F1612" t="str">
            <v>ORONI1_FS</v>
          </cell>
          <cell r="G1612" t="str">
            <v>NIP_BP06_GUGG-Oroni</v>
          </cell>
          <cell r="H1612" t="str">
            <v>NIP_D_ORNI_WLA_I01</v>
          </cell>
          <cell r="I1612" t="str">
            <v>Ranked OUT</v>
          </cell>
          <cell r="J1612" t="str">
            <v>4. Oil Pre-FID</v>
          </cell>
          <cell r="K1612" t="str">
            <v>3. New Oil</v>
          </cell>
        </row>
        <row r="1613">
          <cell r="B1613" t="str">
            <v>NIP_D_ORNI_WLA_T01_D</v>
          </cell>
          <cell r="C1613" t="str">
            <v>Doable</v>
          </cell>
          <cell r="D1613" t="str">
            <v>WLA</v>
          </cell>
          <cell r="E1613" t="str">
            <v>ORNI</v>
          </cell>
          <cell r="F1613" t="str">
            <v>ORONI1_FS</v>
          </cell>
          <cell r="G1613" t="str">
            <v>NIP_BP06_2006 LIO</v>
          </cell>
          <cell r="H1613" t="str">
            <v>NIP_D_ORNI_WLA_T01</v>
          </cell>
          <cell r="I1613" t="str">
            <v>Ranked IN</v>
          </cell>
          <cell r="J1613" t="str">
            <v>1. NFA</v>
          </cell>
          <cell r="K1613" t="str">
            <v>2. LIO</v>
          </cell>
        </row>
        <row r="1614">
          <cell r="B1614" t="str">
            <v>NIP_D_ORUB_EES_D01_D</v>
          </cell>
          <cell r="C1614" t="str">
            <v>Doable</v>
          </cell>
          <cell r="D1614" t="str">
            <v>EES</v>
          </cell>
          <cell r="E1614" t="str">
            <v>ORUB</v>
          </cell>
          <cell r="F1614" t="str">
            <v>ORUBIRI1_FS</v>
          </cell>
          <cell r="G1614" t="str">
            <v>NIP_BP06_Alakiri Node FOD</v>
          </cell>
          <cell r="H1614" t="str">
            <v>NIP_D_ORUB_EES_D01</v>
          </cell>
          <cell r="I1614" t="str">
            <v>Ranked OUT</v>
          </cell>
          <cell r="J1614" t="str">
            <v>4. Oil Pre-FID</v>
          </cell>
          <cell r="K1614" t="str">
            <v>3. New Oil</v>
          </cell>
        </row>
        <row r="1615">
          <cell r="B1615" t="str">
            <v>NIP_D_ORUB_EES_R01_D</v>
          </cell>
          <cell r="C1615" t="str">
            <v>Doable</v>
          </cell>
          <cell r="D1615" t="str">
            <v>EES</v>
          </cell>
          <cell r="E1615" t="str">
            <v>ORUB</v>
          </cell>
          <cell r="F1615" t="str">
            <v>ORUBIRI1_FS</v>
          </cell>
          <cell r="G1615" t="str">
            <v>NIP_BP06_2006 LIO</v>
          </cell>
          <cell r="H1615" t="str">
            <v>NIP_D_ORUB_EES_R01</v>
          </cell>
          <cell r="I1615" t="str">
            <v>Ranked IN</v>
          </cell>
          <cell r="J1615" t="str">
            <v>1. NFA</v>
          </cell>
          <cell r="K1615" t="str">
            <v>2. LIO</v>
          </cell>
        </row>
        <row r="1616">
          <cell r="B1616" t="str">
            <v>NIP_D_OTAM_ELA_D01_D</v>
          </cell>
          <cell r="C1616" t="str">
            <v>Doable</v>
          </cell>
          <cell r="D1616" t="str">
            <v>ELA</v>
          </cell>
          <cell r="E1616" t="str">
            <v>OTAM</v>
          </cell>
          <cell r="F1616" t="str">
            <v>UMUECHEM1_FS</v>
          </cell>
          <cell r="G1616" t="str">
            <v>NIP_BP06_Umuechem/Otamini IOGD</v>
          </cell>
          <cell r="H1616" t="str">
            <v>NIP_D_OTAM_ELA_D01</v>
          </cell>
          <cell r="I1616" t="str">
            <v>Ranked IN</v>
          </cell>
          <cell r="J1616" t="str">
            <v>4. Oil Pre-FID</v>
          </cell>
          <cell r="K1616" t="str">
            <v>3. New Oil</v>
          </cell>
        </row>
        <row r="1617">
          <cell r="B1617" t="str">
            <v>NIP_D_OTAM_ELA_I01_D</v>
          </cell>
          <cell r="C1617" t="str">
            <v>Doable</v>
          </cell>
          <cell r="D1617" t="str">
            <v>ELA</v>
          </cell>
          <cell r="E1617" t="str">
            <v>OTAM</v>
          </cell>
          <cell r="F1617" t="str">
            <v>UMUECHEM1_FS</v>
          </cell>
          <cell r="G1617" t="str">
            <v>NIP_BP06_AG Solutions Umuechem/Otamini IOGD</v>
          </cell>
          <cell r="H1617" t="str">
            <v>NIP_D_OTAM_ELA_I01</v>
          </cell>
          <cell r="I1617" t="str">
            <v>Ranked IN</v>
          </cell>
          <cell r="J1617" t="str">
            <v>4. Oil Pre-FID</v>
          </cell>
          <cell r="K1617" t="str">
            <v>3. New Oil</v>
          </cell>
        </row>
        <row r="1618">
          <cell r="B1618" t="str">
            <v>NIP_D_OTAM_ELA_R01_D</v>
          </cell>
          <cell r="C1618" t="str">
            <v>Doable</v>
          </cell>
          <cell r="D1618" t="str">
            <v>ELA</v>
          </cell>
          <cell r="E1618" t="str">
            <v>OTAM</v>
          </cell>
          <cell r="F1618" t="str">
            <v>UMUECHEM1_FS</v>
          </cell>
          <cell r="G1618" t="str">
            <v>NIP_BP06_2006 LIO</v>
          </cell>
          <cell r="H1618" t="str">
            <v>NIP_D_OTAM_ELA_R01</v>
          </cell>
          <cell r="I1618" t="str">
            <v>Ranked IN</v>
          </cell>
          <cell r="J1618" t="str">
            <v>1. NFA</v>
          </cell>
          <cell r="K1618" t="str">
            <v>2. LIO</v>
          </cell>
        </row>
        <row r="1619">
          <cell r="B1619" t="str">
            <v>NIP_D_OTAM_ELA_R02_D</v>
          </cell>
          <cell r="C1619" t="str">
            <v>Doable</v>
          </cell>
          <cell r="D1619" t="str">
            <v>ELA</v>
          </cell>
          <cell r="E1619" t="str">
            <v>OTAM</v>
          </cell>
          <cell r="F1619" t="str">
            <v>UMUECHEM1_FS</v>
          </cell>
          <cell r="G1619" t="str">
            <v>NIP_BP06_2007 LIO</v>
          </cell>
          <cell r="H1619" t="str">
            <v>NIP_D_OTAM_ELA_R02</v>
          </cell>
          <cell r="I1619" t="str">
            <v>Ranked IN</v>
          </cell>
          <cell r="J1619" t="str">
            <v>1. NFA</v>
          </cell>
          <cell r="K1619" t="str">
            <v>2. LIO</v>
          </cell>
        </row>
        <row r="1620">
          <cell r="B1620" t="str">
            <v>NIP_D_OTAM_ELA_S01_D</v>
          </cell>
          <cell r="C1620" t="str">
            <v>Doable</v>
          </cell>
          <cell r="D1620" t="str">
            <v>ELA</v>
          </cell>
          <cell r="E1620" t="str">
            <v>OTAM</v>
          </cell>
          <cell r="F1620" t="str">
            <v>UMUECHEM1_FS</v>
          </cell>
          <cell r="G1620" t="str">
            <v>NIP_BP06_Integrity</v>
          </cell>
          <cell r="H1620" t="str">
            <v>NIP_D_OTAM_ELA_S01</v>
          </cell>
          <cell r="I1620" t="str">
            <v>Ranked IN</v>
          </cell>
          <cell r="J1620" t="str">
            <v>1. NFA</v>
          </cell>
          <cell r="K1620" t="str">
            <v>2. LIO</v>
          </cell>
        </row>
        <row r="1621">
          <cell r="B1621" t="str">
            <v>NIP_D_OTUM_WNS_C01_D</v>
          </cell>
          <cell r="C1621" t="str">
            <v>Doable</v>
          </cell>
          <cell r="D1621" t="str">
            <v>WNS</v>
          </cell>
          <cell r="E1621" t="str">
            <v>OTUM</v>
          </cell>
          <cell r="F1621" t="str">
            <v>OTUMARA1_FS</v>
          </cell>
          <cell r="G1621" t="str">
            <v>NIP_BP06_Otumara Node IOGD</v>
          </cell>
          <cell r="H1621" t="str">
            <v>NIP_D_OTUM_WNS_C01</v>
          </cell>
          <cell r="I1621" t="str">
            <v>Ranked IN</v>
          </cell>
          <cell r="J1621" t="str">
            <v>4. Oil Pre-FID</v>
          </cell>
          <cell r="K1621" t="str">
            <v>3. New Oil</v>
          </cell>
        </row>
        <row r="1622">
          <cell r="B1622" t="str">
            <v>NIP_D_OTUM_WNS_D02_D</v>
          </cell>
          <cell r="C1622" t="str">
            <v>Doable</v>
          </cell>
          <cell r="D1622" t="str">
            <v>WNS</v>
          </cell>
          <cell r="E1622" t="str">
            <v>OTUM</v>
          </cell>
          <cell r="F1622" t="str">
            <v>OTUMARA1_FS</v>
          </cell>
          <cell r="G1622" t="str">
            <v>NIP_BP06_Otumara Node IOGD</v>
          </cell>
          <cell r="H1622" t="str">
            <v>NIP_D_OTUM_WNS_D02</v>
          </cell>
          <cell r="I1622" t="str">
            <v>Ranked IN</v>
          </cell>
          <cell r="J1622" t="str">
            <v>4. Oil Pre-FID</v>
          </cell>
          <cell r="K1622" t="str">
            <v>3. New Oil</v>
          </cell>
        </row>
        <row r="1623">
          <cell r="B1623" t="str">
            <v>NIP_D_OTUM_WNS_I01_D</v>
          </cell>
          <cell r="C1623" t="str">
            <v>Doable</v>
          </cell>
          <cell r="D1623" t="str">
            <v>WNS</v>
          </cell>
          <cell r="E1623" t="str">
            <v>OTUM</v>
          </cell>
          <cell r="F1623" t="str">
            <v>OTUMARA1_FS</v>
          </cell>
          <cell r="G1623" t="str">
            <v>NIP_BP06_AG Solutions-Otumara</v>
          </cell>
          <cell r="H1623" t="str">
            <v>NIP_D_OTUM_WNS_I01</v>
          </cell>
          <cell r="I1623" t="str">
            <v>Ranked IN</v>
          </cell>
          <cell r="J1623" t="str">
            <v>4. Oil Pre-FID</v>
          </cell>
          <cell r="K1623" t="str">
            <v>3. New Oil</v>
          </cell>
        </row>
        <row r="1624">
          <cell r="B1624" t="str">
            <v>NIP_D_OTUM_WNS_L01_D</v>
          </cell>
          <cell r="C1624" t="str">
            <v>Doable</v>
          </cell>
          <cell r="D1624" t="str">
            <v>WNS</v>
          </cell>
          <cell r="E1624" t="str">
            <v>OTUM</v>
          </cell>
          <cell r="F1624" t="str">
            <v>OTUMARA1_FS</v>
          </cell>
          <cell r="G1624" t="str">
            <v>NIP_BP06_Otumara GL</v>
          </cell>
          <cell r="H1624" t="str">
            <v>NIP_D_OTUM_WNS_L01</v>
          </cell>
          <cell r="I1624" t="str">
            <v>Ranked IN</v>
          </cell>
          <cell r="J1624" t="str">
            <v>3. Oil Post-FID</v>
          </cell>
          <cell r="K1624" t="str">
            <v>3. New Oil</v>
          </cell>
        </row>
        <row r="1625">
          <cell r="B1625" t="str">
            <v>NIP_D_OTUM_WNS_T01_D</v>
          </cell>
          <cell r="C1625" t="str">
            <v>Doable</v>
          </cell>
          <cell r="D1625" t="str">
            <v>WNS</v>
          </cell>
          <cell r="E1625" t="str">
            <v>OTUM</v>
          </cell>
          <cell r="F1625" t="str">
            <v>OTUMARA1_FS</v>
          </cell>
          <cell r="G1625" t="str">
            <v>NIP_BP06_2006 LIO</v>
          </cell>
          <cell r="H1625" t="str">
            <v>NIP_D_OTUM_WNS_T01</v>
          </cell>
          <cell r="I1625" t="str">
            <v>Ranked IN</v>
          </cell>
          <cell r="J1625" t="str">
            <v>1. NFA</v>
          </cell>
          <cell r="K1625" t="str">
            <v>2. LIO</v>
          </cell>
        </row>
        <row r="1626">
          <cell r="B1626" t="str">
            <v>NIP_D_OTUM_WNS_T02_D</v>
          </cell>
          <cell r="C1626" t="str">
            <v>Doable</v>
          </cell>
          <cell r="D1626" t="str">
            <v>WNS</v>
          </cell>
          <cell r="E1626" t="str">
            <v>OTUM</v>
          </cell>
          <cell r="F1626" t="str">
            <v>OTUMARA1_FS</v>
          </cell>
          <cell r="G1626" t="str">
            <v>NIP_BP06_2007 LIO</v>
          </cell>
          <cell r="H1626" t="str">
            <v>NIP_D_OTUM_WNS_T02</v>
          </cell>
          <cell r="I1626" t="str">
            <v>Ranked IN</v>
          </cell>
          <cell r="J1626" t="str">
            <v>1. NFA</v>
          </cell>
          <cell r="K1626" t="str">
            <v>2. LIO</v>
          </cell>
        </row>
        <row r="1627">
          <cell r="B1627" t="str">
            <v>NIP_D_Otumara GL_PRA_D</v>
          </cell>
          <cell r="C1627" t="str">
            <v>Doable</v>
          </cell>
          <cell r="D1627" t="str">
            <v>Corporate</v>
          </cell>
          <cell r="E1627" t="str">
            <v>PRA</v>
          </cell>
          <cell r="F1627" t="str">
            <v>DNR Prod Facilty</v>
          </cell>
          <cell r="G1627" t="str">
            <v>Corporate PRA</v>
          </cell>
          <cell r="H1627" t="str">
            <v>NIP_D_Otumara GL_PRA</v>
          </cell>
          <cell r="I1627" t="str">
            <v>Ranked IN</v>
          </cell>
          <cell r="J1627" t="str">
            <v>3. Oil Post-FID</v>
          </cell>
          <cell r="K1627" t="str">
            <v>PRA</v>
          </cell>
        </row>
        <row r="1628">
          <cell r="B1628" t="str">
            <v>NIP_D_Otumara Node IOGD_PRA_D</v>
          </cell>
          <cell r="C1628" t="str">
            <v>Doable</v>
          </cell>
          <cell r="D1628" t="str">
            <v>Corporate</v>
          </cell>
          <cell r="E1628" t="str">
            <v>PRA</v>
          </cell>
          <cell r="F1628" t="str">
            <v>DNR Prod Facilty</v>
          </cell>
          <cell r="G1628" t="str">
            <v>Corporate PRA</v>
          </cell>
          <cell r="H1628" t="str">
            <v>NIP_D_Otumara Node IOGD_PRA</v>
          </cell>
          <cell r="I1628" t="str">
            <v>Ranked IN</v>
          </cell>
          <cell r="J1628" t="str">
            <v>4. Oil Pre-FID</v>
          </cell>
          <cell r="K1628" t="str">
            <v>PRA</v>
          </cell>
        </row>
        <row r="1629">
          <cell r="B1629" t="str">
            <v>NIP_D_OVHO_WLA_D02_D</v>
          </cell>
          <cell r="C1629" t="str">
            <v>Doable</v>
          </cell>
          <cell r="D1629" t="str">
            <v>WLA</v>
          </cell>
          <cell r="E1629" t="str">
            <v>OVHO</v>
          </cell>
          <cell r="F1629" t="str">
            <v>AMUKPE1_FS</v>
          </cell>
          <cell r="G1629" t="str">
            <v>NIP_BP06_Ovhor FOD</v>
          </cell>
          <cell r="H1629" t="str">
            <v>NIP_D_OVHO_WLA_D02</v>
          </cell>
          <cell r="I1629" t="str">
            <v>Ranked IN</v>
          </cell>
          <cell r="J1629" t="str">
            <v>3. Oil Post-FID</v>
          </cell>
          <cell r="K1629" t="str">
            <v>3. New Oil</v>
          </cell>
        </row>
        <row r="1630">
          <cell r="B1630" t="str">
            <v>NIP_D_OVHO_WLA_T01_D</v>
          </cell>
          <cell r="C1630" t="str">
            <v>Doable</v>
          </cell>
          <cell r="D1630" t="str">
            <v>WLA</v>
          </cell>
          <cell r="E1630" t="str">
            <v>OVHO</v>
          </cell>
          <cell r="F1630" t="str">
            <v>AMUKPE1_FS</v>
          </cell>
          <cell r="G1630" t="str">
            <v>NIP_BP06_2006 LIO</v>
          </cell>
          <cell r="H1630" t="str">
            <v>NIP_D_OVHO_WLA_T01</v>
          </cell>
          <cell r="I1630" t="str">
            <v>Ranked IN</v>
          </cell>
          <cell r="J1630" t="str">
            <v>1. NFA</v>
          </cell>
          <cell r="K1630" t="str">
            <v>2. LIO</v>
          </cell>
        </row>
        <row r="1631">
          <cell r="B1631" t="str">
            <v>NIP_D_Ovhor FOD Facilities Cost_D</v>
          </cell>
          <cell r="C1631" t="str">
            <v>Doable</v>
          </cell>
          <cell r="D1631" t="str">
            <v>Facility Costs</v>
          </cell>
          <cell r="E1631" t="str">
            <v>OVHO</v>
          </cell>
          <cell r="F1631" t="str">
            <v>DNR Prod Facilty</v>
          </cell>
          <cell r="G1631" t="str">
            <v>Corporate - Facility</v>
          </cell>
          <cell r="H1631" t="str">
            <v>NIP_D_Ovhor FOD Facilities Cost</v>
          </cell>
          <cell r="I1631" t="str">
            <v>Ranked IN</v>
          </cell>
          <cell r="J1631" t="str">
            <v>3. Oil Post-FID</v>
          </cell>
          <cell r="K1631" t="str">
            <v>Facilities</v>
          </cell>
        </row>
        <row r="1632">
          <cell r="B1632" t="str">
            <v>NIP_D_Ovhor FOD_PRA_D</v>
          </cell>
          <cell r="C1632" t="str">
            <v>Doable</v>
          </cell>
          <cell r="D1632" t="str">
            <v>Corporate</v>
          </cell>
          <cell r="E1632" t="str">
            <v>PRA</v>
          </cell>
          <cell r="F1632" t="str">
            <v>DNR Prod Facilty</v>
          </cell>
          <cell r="G1632" t="str">
            <v>Corporate PRA</v>
          </cell>
          <cell r="H1632" t="str">
            <v>NIP_D_Ovhor FOD_PRA</v>
          </cell>
          <cell r="I1632" t="str">
            <v>Ranked IN</v>
          </cell>
          <cell r="J1632" t="str">
            <v>3. Oil Post-FID</v>
          </cell>
          <cell r="K1632" t="str">
            <v>PRA</v>
          </cell>
        </row>
        <row r="1633">
          <cell r="B1633" t="str">
            <v>NIP_D_OWEH_WLA_T01_D</v>
          </cell>
          <cell r="C1633" t="str">
            <v>Doable</v>
          </cell>
          <cell r="D1633" t="str">
            <v>WLA</v>
          </cell>
          <cell r="E1633" t="str">
            <v>OWEH</v>
          </cell>
          <cell r="F1633" t="str">
            <v>OWEH1_FS</v>
          </cell>
          <cell r="G1633" t="str">
            <v>NIP_BP06_2006 LIO</v>
          </cell>
          <cell r="H1633" t="str">
            <v>NIP_D_OWEH_WLA_T01</v>
          </cell>
          <cell r="I1633" t="str">
            <v>Ranked IN</v>
          </cell>
          <cell r="J1633" t="str">
            <v>1. NFA</v>
          </cell>
          <cell r="K1633" t="str">
            <v>2. LIO</v>
          </cell>
        </row>
        <row r="1634">
          <cell r="B1634" t="str">
            <v>NIP_D_SAGR_WNS_I01_D</v>
          </cell>
          <cell r="C1634" t="str">
            <v>Doable</v>
          </cell>
          <cell r="D1634" t="str">
            <v>WNS</v>
          </cell>
          <cell r="E1634" t="str">
            <v>SAGR</v>
          </cell>
          <cell r="F1634" t="str">
            <v>SAGHARA1_FS</v>
          </cell>
          <cell r="G1634" t="str">
            <v>NIP_BP06_AG Solutions-Otumara</v>
          </cell>
          <cell r="H1634" t="str">
            <v>NIP_D_SAGR_WNS_I01</v>
          </cell>
          <cell r="I1634" t="str">
            <v>Ranked IN</v>
          </cell>
          <cell r="J1634" t="str">
            <v>4. Oil Pre-FID</v>
          </cell>
          <cell r="K1634" t="str">
            <v>3. New Oil</v>
          </cell>
        </row>
        <row r="1635">
          <cell r="B1635" t="str">
            <v>NIP_D_Santa Barbara FOD Phase 1_PRA_D</v>
          </cell>
          <cell r="C1635" t="str">
            <v>Doable</v>
          </cell>
          <cell r="D1635" t="str">
            <v>Corporate</v>
          </cell>
          <cell r="E1635" t="str">
            <v>PRA</v>
          </cell>
          <cell r="F1635" t="str">
            <v>DNR Prod Facilty</v>
          </cell>
          <cell r="G1635" t="str">
            <v>Corporate PRA</v>
          </cell>
          <cell r="H1635" t="str">
            <v>NIP_D_Santa Barbara FOD Phase 1_PRA</v>
          </cell>
          <cell r="I1635" t="str">
            <v>Ranked IN</v>
          </cell>
          <cell r="J1635" t="str">
            <v>4. Oil Pre-FID</v>
          </cell>
          <cell r="K1635" t="str">
            <v>PRA</v>
          </cell>
        </row>
        <row r="1636">
          <cell r="B1636" t="str">
            <v>NIP_D_Santa Barbara FOD Phase 2_PRA_D</v>
          </cell>
          <cell r="C1636" t="str">
            <v>Doable</v>
          </cell>
          <cell r="D1636" t="str">
            <v>Corporate</v>
          </cell>
          <cell r="E1636" t="str">
            <v>PRA</v>
          </cell>
          <cell r="F1636" t="str">
            <v>DNR Prod Facilty</v>
          </cell>
          <cell r="G1636" t="str">
            <v>Corporate PRA</v>
          </cell>
          <cell r="H1636" t="str">
            <v>NIP_D_Santa Barbara FOD Phase 2_PRA</v>
          </cell>
          <cell r="I1636" t="str">
            <v>Ranked IN</v>
          </cell>
          <cell r="J1636" t="str">
            <v>4. Oil Pre-FID</v>
          </cell>
          <cell r="K1636" t="str">
            <v>PRA</v>
          </cell>
        </row>
        <row r="1637">
          <cell r="B1637" t="str">
            <v>NIP_D_SAPL_WLA_SG1_D</v>
          </cell>
          <cell r="C1637" t="str">
            <v>Doable</v>
          </cell>
          <cell r="D1637" t="str">
            <v>WLA</v>
          </cell>
          <cell r="E1637" t="str">
            <v>SAPL</v>
          </cell>
          <cell r="F1637" t="str">
            <v>SAPELE1_FS</v>
          </cell>
          <cell r="G1637" t="e">
            <v>#N/A</v>
          </cell>
          <cell r="H1637" t="str">
            <v>NIP_D_SAPL_WLA_SG1</v>
          </cell>
          <cell r="I1637" t="str">
            <v>Ranked IN</v>
          </cell>
          <cell r="J1637" t="str">
            <v>1. NFA</v>
          </cell>
          <cell r="K1637" t="str">
            <v>3. New Oil</v>
          </cell>
        </row>
        <row r="1638">
          <cell r="B1638" t="str">
            <v>NIP_D_SAPL_WLA_T01_D</v>
          </cell>
          <cell r="C1638" t="str">
            <v>Doable</v>
          </cell>
          <cell r="D1638" t="str">
            <v>WLA</v>
          </cell>
          <cell r="E1638" t="str">
            <v>SAPL</v>
          </cell>
          <cell r="F1638" t="str">
            <v>SAPELE1_FS</v>
          </cell>
          <cell r="G1638" t="str">
            <v>NIP_BP06_2006 LIO</v>
          </cell>
          <cell r="H1638" t="str">
            <v>NIP_D_SAPL_WLA_T01</v>
          </cell>
          <cell r="I1638" t="str">
            <v>Ranked IN</v>
          </cell>
          <cell r="J1638" t="str">
            <v>1. NFA</v>
          </cell>
          <cell r="K1638" t="str">
            <v>2. LIO</v>
          </cell>
        </row>
        <row r="1639">
          <cell r="B1639" t="str">
            <v>NIP_D_SAPL_WLA_TG1_D</v>
          </cell>
          <cell r="C1639" t="str">
            <v>Doable</v>
          </cell>
          <cell r="D1639" t="str">
            <v>WLA</v>
          </cell>
          <cell r="E1639" t="str">
            <v>SAPL</v>
          </cell>
          <cell r="F1639" t="str">
            <v>SAPELE1_FS</v>
          </cell>
          <cell r="G1639" t="e">
            <v>#N/A</v>
          </cell>
          <cell r="H1639" t="str">
            <v>NIP_D_SAPL_WLA_TG1</v>
          </cell>
          <cell r="I1639" t="str">
            <v>Ranked IN</v>
          </cell>
          <cell r="J1639" t="str">
            <v>1. NFA</v>
          </cell>
          <cell r="K1639" t="str">
            <v>3. New Oil</v>
          </cell>
        </row>
        <row r="1640">
          <cell r="B1640" t="str">
            <v>NIP_D_SBAR_EWS_B01_D</v>
          </cell>
          <cell r="C1640" t="str">
            <v>Doable</v>
          </cell>
          <cell r="D1640" t="str">
            <v>EWS</v>
          </cell>
          <cell r="E1640" t="str">
            <v>SBAR</v>
          </cell>
          <cell r="F1640" t="str">
            <v>SANTA_BARBARA1_FS</v>
          </cell>
          <cell r="G1640" t="str">
            <v>NIP_BP06_2006 LIO</v>
          </cell>
          <cell r="H1640" t="str">
            <v>NIP_D_SBAR_EWS_B01</v>
          </cell>
          <cell r="I1640" t="str">
            <v>Ranked IN</v>
          </cell>
          <cell r="J1640" t="str">
            <v>1. NFA</v>
          </cell>
          <cell r="K1640" t="str">
            <v>2. LIO</v>
          </cell>
        </row>
        <row r="1641">
          <cell r="B1641" t="str">
            <v>NIP_D_SBAR_EWS_D01_D</v>
          </cell>
          <cell r="C1641" t="str">
            <v>Doable</v>
          </cell>
          <cell r="D1641" t="str">
            <v>EWS</v>
          </cell>
          <cell r="E1641" t="str">
            <v>SBAR</v>
          </cell>
          <cell r="F1641" t="str">
            <v>SANTA_BARBARA1_FS</v>
          </cell>
          <cell r="G1641" t="str">
            <v>NIP_BP06_Santa Barbara FOD Phase 1</v>
          </cell>
          <cell r="H1641" t="str">
            <v>NIP_D_SBAR_EWS_D01</v>
          </cell>
          <cell r="I1641" t="str">
            <v>Ranked IN</v>
          </cell>
          <cell r="J1641" t="str">
            <v>4. Oil Pre-FID</v>
          </cell>
          <cell r="K1641" t="str">
            <v>3. New Oil</v>
          </cell>
        </row>
        <row r="1642">
          <cell r="B1642" t="str">
            <v>NIP_D_SBAR_EWS_D02_D</v>
          </cell>
          <cell r="C1642" t="str">
            <v>Doable</v>
          </cell>
          <cell r="D1642" t="str">
            <v>EWS</v>
          </cell>
          <cell r="E1642" t="str">
            <v>SBAR</v>
          </cell>
          <cell r="F1642" t="str">
            <v>SANTA_BARBARA1_FS</v>
          </cell>
          <cell r="G1642" t="str">
            <v>NIP_BP06_Santa Barbara FOD Phase 2</v>
          </cell>
          <cell r="H1642" t="str">
            <v>NIP_D_SBAR_EWS_D02</v>
          </cell>
          <cell r="I1642" t="str">
            <v>Ranked IN</v>
          </cell>
          <cell r="J1642" t="str">
            <v>4. Oil Pre-FID</v>
          </cell>
          <cell r="K1642" t="str">
            <v>3. New Oil</v>
          </cell>
        </row>
        <row r="1643">
          <cell r="B1643" t="str">
            <v>NIP_D_SBAR_EWS_R03_D</v>
          </cell>
          <cell r="C1643" t="str">
            <v>Doable</v>
          </cell>
          <cell r="D1643" t="str">
            <v>EWS</v>
          </cell>
          <cell r="E1643" t="str">
            <v>SBAR</v>
          </cell>
          <cell r="F1643" t="str">
            <v>SANTA_BARBARA1_FS</v>
          </cell>
          <cell r="G1643" t="str">
            <v>NIP_BP06_2008 LIO</v>
          </cell>
          <cell r="H1643" t="str">
            <v>NIP_D_SBAR_EWS_R03</v>
          </cell>
          <cell r="I1643" t="str">
            <v>Ranked IN</v>
          </cell>
          <cell r="J1643" t="str">
            <v>1. NFA</v>
          </cell>
          <cell r="K1643" t="str">
            <v>2. LIO</v>
          </cell>
        </row>
        <row r="1644">
          <cell r="B1644" t="str">
            <v>NIP_D_SEIB_WSS_D01_D</v>
          </cell>
          <cell r="C1644" t="str">
            <v>Doable</v>
          </cell>
          <cell r="D1644" t="str">
            <v>WSS</v>
          </cell>
          <cell r="E1644" t="str">
            <v>SEIB</v>
          </cell>
          <cell r="F1644" t="str">
            <v>OPUKUSHI1_FS</v>
          </cell>
          <cell r="G1644" t="str">
            <v>NIP_BP06_Southern Swamp IOGP</v>
          </cell>
          <cell r="H1644" t="str">
            <v>NIP_D_SEIB_WSS_D01</v>
          </cell>
          <cell r="I1644" t="str">
            <v>Ranked IN</v>
          </cell>
          <cell r="J1644" t="str">
            <v>6. New gas (NLNG)</v>
          </cell>
          <cell r="K1644" t="str">
            <v>3. New Oil</v>
          </cell>
        </row>
        <row r="1645">
          <cell r="B1645" t="str">
            <v>NIP_D_SEIB_WSS_G30_D</v>
          </cell>
          <cell r="C1645" t="str">
            <v>Doable</v>
          </cell>
          <cell r="D1645" t="str">
            <v>WSS</v>
          </cell>
          <cell r="E1645" t="str">
            <v>SEIB</v>
          </cell>
          <cell r="F1645" t="str">
            <v>Cluster 2A PF</v>
          </cell>
          <cell r="G1645" t="str">
            <v>NIP_BP06_Cluster 2A</v>
          </cell>
          <cell r="H1645" t="str">
            <v>NIP_D_SEIB_WSS_G30</v>
          </cell>
          <cell r="I1645" t="str">
            <v>Ranked OUT</v>
          </cell>
          <cell r="J1645" t="str">
            <v>8. New gas (OKLNG)</v>
          </cell>
          <cell r="K1645" t="str">
            <v>3. New Oil</v>
          </cell>
        </row>
        <row r="1646">
          <cell r="B1646" t="str">
            <v>NIP_D_SEIB_WSS_I01_D</v>
          </cell>
          <cell r="C1646" t="str">
            <v>Doable</v>
          </cell>
          <cell r="D1646" t="str">
            <v>WSS</v>
          </cell>
          <cell r="E1646" t="str">
            <v>SEIB</v>
          </cell>
          <cell r="F1646" t="str">
            <v>OPUKUSHI1_FS</v>
          </cell>
          <cell r="G1646" t="str">
            <v>NIP_BP06_Southern Swamp IOGP</v>
          </cell>
          <cell r="H1646" t="str">
            <v>NIP_D_SEIB_WSS_I01</v>
          </cell>
          <cell r="I1646" t="str">
            <v>Ranked IN</v>
          </cell>
          <cell r="J1646" t="str">
            <v>6. New gas (NLNG)</v>
          </cell>
          <cell r="K1646" t="str">
            <v>3. New Oil</v>
          </cell>
        </row>
        <row r="1647">
          <cell r="B1647" t="str">
            <v>NIP_D_SEIB_WSS_R02_D</v>
          </cell>
          <cell r="C1647" t="str">
            <v>Doable</v>
          </cell>
          <cell r="D1647" t="str">
            <v>WSS</v>
          </cell>
          <cell r="E1647" t="str">
            <v>SEIB</v>
          </cell>
          <cell r="F1647" t="str">
            <v>OPUKUSHI1_FS</v>
          </cell>
          <cell r="G1647" t="str">
            <v>NIP_BP06_2007 LIO</v>
          </cell>
          <cell r="H1647" t="str">
            <v>NIP_D_SEIB_WSS_R02</v>
          </cell>
          <cell r="I1647" t="str">
            <v>Ranked IN</v>
          </cell>
          <cell r="J1647" t="str">
            <v>1. NFA</v>
          </cell>
          <cell r="K1647" t="str">
            <v>2. LIO</v>
          </cell>
        </row>
        <row r="1648">
          <cell r="B1648" t="str">
            <v>NIP_D_Soku Debottlenecking Facilities Cost_D</v>
          </cell>
          <cell r="C1648" t="str">
            <v>Doable</v>
          </cell>
          <cell r="D1648" t="str">
            <v>Facility Costs</v>
          </cell>
          <cell r="E1648" t="str">
            <v>SOKU</v>
          </cell>
          <cell r="F1648" t="str">
            <v>DNR Prod Facilty</v>
          </cell>
          <cell r="G1648" t="str">
            <v>Corporate - Facility</v>
          </cell>
          <cell r="H1648" t="str">
            <v>NIP_D_Soku Debottlenecking Facilities Cost</v>
          </cell>
          <cell r="I1648" t="str">
            <v>Ranked IN</v>
          </cell>
          <cell r="J1648" t="str">
            <v>5. Ongoing Gas</v>
          </cell>
          <cell r="K1648" t="str">
            <v>Facilities</v>
          </cell>
        </row>
        <row r="1649">
          <cell r="B1649" t="str">
            <v>NIP_D_Soku Gaslift_PRA_D</v>
          </cell>
          <cell r="C1649" t="str">
            <v>Doable</v>
          </cell>
          <cell r="D1649" t="str">
            <v>Corporate</v>
          </cell>
          <cell r="E1649" t="str">
            <v>PRA</v>
          </cell>
          <cell r="F1649" t="str">
            <v>DNR Prod Facilty</v>
          </cell>
          <cell r="G1649" t="str">
            <v>Corporate PRA</v>
          </cell>
          <cell r="H1649" t="str">
            <v>NIP_D_Soku Gaslift_PRA</v>
          </cell>
          <cell r="I1649" t="str">
            <v>Ranked IN</v>
          </cell>
          <cell r="J1649" t="str">
            <v>4. Oil Pre-FID</v>
          </cell>
          <cell r="K1649" t="str">
            <v>PRA</v>
          </cell>
        </row>
        <row r="1650">
          <cell r="B1650" t="str">
            <v>NIP_D_Soku NAG_PRA_D</v>
          </cell>
          <cell r="C1650" t="str">
            <v>Doable</v>
          </cell>
          <cell r="D1650" t="str">
            <v>Corporate</v>
          </cell>
          <cell r="E1650" t="str">
            <v>PRA</v>
          </cell>
          <cell r="F1650" t="str">
            <v>DNR Prod Facilty</v>
          </cell>
          <cell r="G1650" t="str">
            <v>Corporate PRA</v>
          </cell>
          <cell r="H1650" t="str">
            <v>NIP_D_Soku NAG_PRA</v>
          </cell>
          <cell r="I1650" t="str">
            <v>Ranked IN</v>
          </cell>
          <cell r="J1650" t="str">
            <v>8. New gas (OKLNG)</v>
          </cell>
          <cell r="K1650" t="str">
            <v>PRA</v>
          </cell>
        </row>
        <row r="1651">
          <cell r="B1651" t="str">
            <v>NIP_D_Soku North FOD_PRA_D</v>
          </cell>
          <cell r="C1651" t="str">
            <v>Doable</v>
          </cell>
          <cell r="D1651" t="str">
            <v>Corporate</v>
          </cell>
          <cell r="E1651" t="str">
            <v>PRA</v>
          </cell>
          <cell r="F1651" t="str">
            <v>DNR Prod Facilty</v>
          </cell>
          <cell r="G1651" t="str">
            <v>Corporate PRA</v>
          </cell>
          <cell r="H1651" t="str">
            <v>NIP_D_Soku North FOD_PRA</v>
          </cell>
          <cell r="I1651" t="str">
            <v>Ranked IN</v>
          </cell>
          <cell r="J1651" t="str">
            <v>4. Oil Pre-FID</v>
          </cell>
          <cell r="K1651" t="str">
            <v>PRA</v>
          </cell>
        </row>
        <row r="1652">
          <cell r="B1652" t="str">
            <v>NIP_D_SOKU_EWS_D01_D</v>
          </cell>
          <cell r="C1652" t="str">
            <v>Doable</v>
          </cell>
          <cell r="D1652" t="str">
            <v>EWS</v>
          </cell>
          <cell r="E1652" t="str">
            <v>SOKU</v>
          </cell>
          <cell r="F1652" t="str">
            <v>SOKU1_FS</v>
          </cell>
          <cell r="G1652" t="str">
            <v>NIP_BP06_Soku North FOD</v>
          </cell>
          <cell r="H1652" t="str">
            <v>NIP_D_SOKU_EWS_D01</v>
          </cell>
          <cell r="I1652" t="str">
            <v>Ranked IN</v>
          </cell>
          <cell r="J1652" t="str">
            <v>4. Oil Pre-FID</v>
          </cell>
          <cell r="K1652" t="str">
            <v>3. New Oil</v>
          </cell>
        </row>
        <row r="1653">
          <cell r="B1653" t="str">
            <v>NIP_D_SOKU_EWS_D02_D</v>
          </cell>
          <cell r="C1653" t="str">
            <v>Doable</v>
          </cell>
          <cell r="D1653" t="str">
            <v>EWS</v>
          </cell>
          <cell r="E1653" t="str">
            <v>SOKU</v>
          </cell>
          <cell r="F1653" t="str">
            <v>SOKU1_FS</v>
          </cell>
          <cell r="G1653" t="str">
            <v>NIP_BP06_Soku NAG + ORD</v>
          </cell>
          <cell r="H1653" t="str">
            <v>NIP_D_SOKU_EWS_D02</v>
          </cell>
          <cell r="I1653" t="str">
            <v>Ranked IN</v>
          </cell>
          <cell r="J1653" t="str">
            <v>5. Ongoing Gas</v>
          </cell>
          <cell r="K1653" t="str">
            <v>3. New Oil</v>
          </cell>
        </row>
        <row r="1654">
          <cell r="B1654" t="str">
            <v>NIP_D_SOKU_EWS_D03_D</v>
          </cell>
          <cell r="C1654" t="str">
            <v>Doable</v>
          </cell>
          <cell r="D1654" t="str">
            <v>EWS</v>
          </cell>
          <cell r="E1654" t="str">
            <v>SOKU</v>
          </cell>
          <cell r="F1654" t="str">
            <v>SOKU1_FS</v>
          </cell>
          <cell r="G1654" t="str">
            <v>NIP_BP06_Soku FOD</v>
          </cell>
          <cell r="H1654" t="str">
            <v>NIP_D_SOKU_EWS_D03</v>
          </cell>
          <cell r="I1654" t="str">
            <v>Ranked IN</v>
          </cell>
          <cell r="J1654" t="str">
            <v>4. Oil Pre-FID</v>
          </cell>
          <cell r="K1654" t="str">
            <v>3. New Oil</v>
          </cell>
        </row>
        <row r="1655">
          <cell r="B1655" t="str">
            <v>NIP_D_SOKU_EWS_G01_D</v>
          </cell>
          <cell r="C1655" t="str">
            <v>Doable</v>
          </cell>
          <cell r="D1655" t="str">
            <v>EWS</v>
          </cell>
          <cell r="E1655" t="str">
            <v>SOKU</v>
          </cell>
          <cell r="F1655" t="str">
            <v>NAG PF</v>
          </cell>
          <cell r="G1655" t="e">
            <v>#N/A</v>
          </cell>
          <cell r="H1655" t="str">
            <v>NIP_D_SOKU_EWS_G01</v>
          </cell>
          <cell r="I1655" t="str">
            <v>Ranked IN</v>
          </cell>
          <cell r="J1655" t="str">
            <v>5. Ongoing Gas</v>
          </cell>
          <cell r="K1655" t="str">
            <v>3. New Oil</v>
          </cell>
        </row>
        <row r="1656">
          <cell r="B1656" t="str">
            <v>NIP_D_SOKU_EWS_G02_D</v>
          </cell>
          <cell r="C1656" t="str">
            <v>Doable</v>
          </cell>
          <cell r="D1656" t="str">
            <v>EWS</v>
          </cell>
          <cell r="E1656" t="str">
            <v>SOKU</v>
          </cell>
          <cell r="F1656" t="str">
            <v>NAG PF</v>
          </cell>
          <cell r="G1656" t="e">
            <v>#N/A</v>
          </cell>
          <cell r="H1656" t="str">
            <v>NIP_D_SOKU_EWS_G02</v>
          </cell>
          <cell r="I1656" t="str">
            <v>Ranked IN</v>
          </cell>
          <cell r="J1656" t="str">
            <v>5. Ongoing Gas</v>
          </cell>
          <cell r="K1656" t="str">
            <v>3. New Oil</v>
          </cell>
        </row>
        <row r="1657">
          <cell r="B1657" t="str">
            <v>NIP_D_SOKU_EWS_L01_D</v>
          </cell>
          <cell r="C1657" t="str">
            <v>Doable</v>
          </cell>
          <cell r="D1657" t="str">
            <v>EWS</v>
          </cell>
          <cell r="E1657" t="str">
            <v>SOKU</v>
          </cell>
          <cell r="F1657" t="str">
            <v>SOKU1_FS</v>
          </cell>
          <cell r="G1657" t="str">
            <v>NIP_BP06_Soku Gaslift</v>
          </cell>
          <cell r="H1657" t="str">
            <v>NIP_D_SOKU_EWS_L01</v>
          </cell>
          <cell r="I1657" t="str">
            <v>Ranked IN</v>
          </cell>
          <cell r="J1657" t="str">
            <v>4. Oil Pre-FID</v>
          </cell>
          <cell r="K1657" t="str">
            <v>3. New Oil</v>
          </cell>
        </row>
        <row r="1658">
          <cell r="B1658" t="str">
            <v>NIP_D_SOKU_EWS_R02_D</v>
          </cell>
          <cell r="C1658" t="str">
            <v>Doable</v>
          </cell>
          <cell r="D1658" t="str">
            <v>EWS</v>
          </cell>
          <cell r="E1658" t="str">
            <v>SOKU</v>
          </cell>
          <cell r="F1658" t="str">
            <v>SOKU1_FS</v>
          </cell>
          <cell r="G1658" t="str">
            <v>NIP_BP06_2007 LIO</v>
          </cell>
          <cell r="H1658" t="str">
            <v>NIP_D_SOKU_EWS_R02</v>
          </cell>
          <cell r="I1658" t="str">
            <v>Ranked IN</v>
          </cell>
          <cell r="J1658" t="str">
            <v>1. NFA</v>
          </cell>
          <cell r="K1658" t="str">
            <v>2. LIO</v>
          </cell>
        </row>
        <row r="1659">
          <cell r="B1659" t="str">
            <v>NIP_D_SOKU_EWS_R03_D</v>
          </cell>
          <cell r="C1659" t="str">
            <v>Doable</v>
          </cell>
          <cell r="D1659" t="str">
            <v>EWS</v>
          </cell>
          <cell r="E1659" t="str">
            <v>SOKU</v>
          </cell>
          <cell r="F1659" t="str">
            <v>SOKU1_FS</v>
          </cell>
          <cell r="G1659" t="str">
            <v>NIP_BP06_2008 LIO</v>
          </cell>
          <cell r="H1659" t="str">
            <v>NIP_D_SOKU_EWS_R03</v>
          </cell>
          <cell r="I1659" t="str">
            <v>Ranked IN</v>
          </cell>
          <cell r="J1659" t="str">
            <v>1. NFA</v>
          </cell>
          <cell r="K1659" t="str">
            <v>2. LIO</v>
          </cell>
        </row>
        <row r="1660">
          <cell r="B1660" t="str">
            <v>NIP_D_SOKU_EWS_TG1_D</v>
          </cell>
          <cell r="C1660" t="str">
            <v>Doable</v>
          </cell>
          <cell r="D1660" t="str">
            <v>EWS</v>
          </cell>
          <cell r="E1660" t="str">
            <v>SOKU</v>
          </cell>
          <cell r="F1660" t="str">
            <v>SOKU1_FS</v>
          </cell>
          <cell r="G1660" t="e">
            <v>#N/A</v>
          </cell>
          <cell r="H1660" t="str">
            <v>NIP_D_SOKU_EWS_TG1</v>
          </cell>
          <cell r="I1660" t="str">
            <v>Ranked IN</v>
          </cell>
          <cell r="J1660" t="str">
            <v>1. NFA</v>
          </cell>
          <cell r="K1660" t="str">
            <v>3. New Oil</v>
          </cell>
        </row>
        <row r="1661">
          <cell r="B1661" t="str">
            <v>NIP_D_Southern Swamp IOGP_PRA_D</v>
          </cell>
          <cell r="C1661" t="str">
            <v>Doable</v>
          </cell>
          <cell r="D1661" t="str">
            <v>Corporate</v>
          </cell>
          <cell r="E1661" t="str">
            <v>PRA</v>
          </cell>
          <cell r="F1661" t="str">
            <v>DNR Prod Facilty</v>
          </cell>
          <cell r="G1661" t="str">
            <v>Corporate PRA</v>
          </cell>
          <cell r="H1661" t="str">
            <v>NIP_D_Southern Swamp IOGP_PRA</v>
          </cell>
          <cell r="I1661" t="str">
            <v>Ranked IN</v>
          </cell>
          <cell r="J1661" t="str">
            <v>6. New gas (NLNG)</v>
          </cell>
          <cell r="K1661" t="str">
            <v>PRA</v>
          </cell>
        </row>
        <row r="1662">
          <cell r="B1662" t="str">
            <v>NIP_D_Southern Swamp NAG_PRA_D</v>
          </cell>
          <cell r="C1662" t="str">
            <v>Doable</v>
          </cell>
          <cell r="D1662" t="str">
            <v>Corporate</v>
          </cell>
          <cell r="E1662" t="str">
            <v>PRA</v>
          </cell>
          <cell r="F1662" t="str">
            <v>DNR Prod Facilty</v>
          </cell>
          <cell r="G1662" t="str">
            <v>Corporate PRA</v>
          </cell>
          <cell r="H1662" t="str">
            <v>NIP_D_Southern Swamp NAG_PRA</v>
          </cell>
          <cell r="I1662" t="str">
            <v>Ranked OUT</v>
          </cell>
          <cell r="J1662" t="str">
            <v>8. New gas (OKLNG)</v>
          </cell>
          <cell r="K1662" t="str">
            <v>PRA</v>
          </cell>
        </row>
        <row r="1663">
          <cell r="B1663" t="str">
            <v>NIP_D_TUBU_OFS_G01_D</v>
          </cell>
          <cell r="C1663" t="str">
            <v>Doable</v>
          </cell>
          <cell r="D1663" t="str">
            <v>OFS</v>
          </cell>
          <cell r="E1663" t="str">
            <v>TUBU</v>
          </cell>
          <cell r="F1663" t="str">
            <v>Offshore PF</v>
          </cell>
          <cell r="G1663" t="str">
            <v>NIP_BP06_TUBU</v>
          </cell>
          <cell r="H1663" t="str">
            <v>NIP_D_TUBU_OFS_G01</v>
          </cell>
          <cell r="I1663" t="str">
            <v>Ranked OUT</v>
          </cell>
          <cell r="J1663" t="str">
            <v>6. New gas (NLNG)</v>
          </cell>
          <cell r="K1663" t="str">
            <v>3. New Oil</v>
          </cell>
        </row>
        <row r="1664">
          <cell r="B1664" t="str">
            <v>NIP_D_TUBU_PRA_D</v>
          </cell>
          <cell r="C1664" t="str">
            <v>Doable</v>
          </cell>
          <cell r="D1664" t="str">
            <v>Corporate</v>
          </cell>
          <cell r="E1664" t="str">
            <v>PRA</v>
          </cell>
          <cell r="F1664" t="str">
            <v>DNR Prod Facilty</v>
          </cell>
          <cell r="G1664" t="str">
            <v>Corporate PRA</v>
          </cell>
          <cell r="H1664" t="str">
            <v>NIP_D_TUBU_PRA</v>
          </cell>
          <cell r="I1664" t="str">
            <v>Ranked OUT</v>
          </cell>
          <cell r="J1664" t="str">
            <v>8. New gas (OKLNG)</v>
          </cell>
          <cell r="K1664" t="str">
            <v>PRA</v>
          </cell>
        </row>
        <row r="1665">
          <cell r="B1665" t="str">
            <v>NIP_D_TUNU_WSS_D02_D</v>
          </cell>
          <cell r="C1665" t="str">
            <v>Doable</v>
          </cell>
          <cell r="D1665" t="str">
            <v>WSS</v>
          </cell>
          <cell r="E1665" t="str">
            <v>TUNU</v>
          </cell>
          <cell r="F1665" t="str">
            <v>TUNU1_FS</v>
          </cell>
          <cell r="G1665" t="str">
            <v>NIP_BP06_Southern Swamp IOGP</v>
          </cell>
          <cell r="H1665" t="str">
            <v>NIP_D_TUNU_WSS_D02</v>
          </cell>
          <cell r="I1665" t="str">
            <v>Ranked IN</v>
          </cell>
          <cell r="J1665" t="str">
            <v>6. New gas (NLNG)</v>
          </cell>
          <cell r="K1665" t="str">
            <v>3. New Oil</v>
          </cell>
        </row>
        <row r="1666">
          <cell r="B1666" t="str">
            <v>NIP_D_TUNU_WSS_D04_D</v>
          </cell>
          <cell r="C1666" t="str">
            <v>Doable</v>
          </cell>
          <cell r="D1666" t="str">
            <v>WSS</v>
          </cell>
          <cell r="E1666" t="str">
            <v>TUNU</v>
          </cell>
          <cell r="F1666" t="str">
            <v>TUNU1_FS</v>
          </cell>
          <cell r="G1666" t="str">
            <v>NIP_BP06_Southern Swamp IOGP</v>
          </cell>
          <cell r="H1666" t="str">
            <v>NIP_D_TUNU_WSS_D04</v>
          </cell>
          <cell r="I1666" t="str">
            <v>Ranked IN</v>
          </cell>
          <cell r="J1666" t="str">
            <v>6. New gas (NLNG)</v>
          </cell>
          <cell r="K1666" t="str">
            <v>3. New Oil</v>
          </cell>
        </row>
        <row r="1667">
          <cell r="B1667" t="str">
            <v>NIP_D_TUNU_WSS_I01_D</v>
          </cell>
          <cell r="C1667" t="str">
            <v>Doable</v>
          </cell>
          <cell r="D1667" t="str">
            <v>WSS</v>
          </cell>
          <cell r="E1667" t="str">
            <v>TUNU</v>
          </cell>
          <cell r="F1667" t="str">
            <v>TUNU1_FS</v>
          </cell>
          <cell r="G1667" t="str">
            <v>NIP_BP06_Southern Swamp IOGP</v>
          </cell>
          <cell r="H1667" t="str">
            <v>NIP_D_TUNU_WSS_I01</v>
          </cell>
          <cell r="I1667" t="str">
            <v>Ranked IN</v>
          </cell>
          <cell r="J1667" t="str">
            <v>6. New gas (NLNG)</v>
          </cell>
          <cell r="K1667" t="str">
            <v>3. New Oil</v>
          </cell>
        </row>
        <row r="1668">
          <cell r="B1668" t="str">
            <v>NIP_D_TUNU_WSS_R02_D</v>
          </cell>
          <cell r="C1668" t="str">
            <v>Doable</v>
          </cell>
          <cell r="D1668" t="str">
            <v>WSS</v>
          </cell>
          <cell r="E1668" t="str">
            <v>TUNU</v>
          </cell>
          <cell r="F1668" t="str">
            <v>TUNU1_FS</v>
          </cell>
          <cell r="G1668" t="str">
            <v>NIP_BP06_2007 LIO</v>
          </cell>
          <cell r="H1668" t="str">
            <v>NIP_D_TUNU_WSS_R02</v>
          </cell>
          <cell r="I1668" t="str">
            <v>Ranked IN</v>
          </cell>
          <cell r="J1668" t="str">
            <v>1. NFA</v>
          </cell>
          <cell r="K1668" t="str">
            <v>2. LIO</v>
          </cell>
        </row>
        <row r="1669">
          <cell r="B1669" t="str">
            <v>NIP_D_UBEF_WNS_T02_D</v>
          </cell>
          <cell r="C1669" t="str">
            <v>Doable</v>
          </cell>
          <cell r="D1669" t="str">
            <v>WNS</v>
          </cell>
          <cell r="E1669" t="str">
            <v>UBEF</v>
          </cell>
          <cell r="F1669" t="str">
            <v>ODIDI2_FS</v>
          </cell>
          <cell r="G1669" t="str">
            <v>NIP_BP06_2007 LIO</v>
          </cell>
          <cell r="H1669" t="str">
            <v>NIP_D_UBEF_WNS_T02</v>
          </cell>
          <cell r="I1669" t="str">
            <v>Ranked IN</v>
          </cell>
          <cell r="J1669" t="str">
            <v>1. NFA</v>
          </cell>
          <cell r="K1669" t="str">
            <v>2. LIO</v>
          </cell>
        </row>
        <row r="1670">
          <cell r="B1670" t="str">
            <v>NIP_D_UBIE_ELA_D01_D</v>
          </cell>
          <cell r="C1670" t="str">
            <v>Doable</v>
          </cell>
          <cell r="D1670" t="str">
            <v>ELA</v>
          </cell>
          <cell r="E1670" t="str">
            <v>UBIE</v>
          </cell>
          <cell r="F1670" t="str">
            <v>PLANNED_GBARAN2_FS</v>
          </cell>
          <cell r="G1670" t="str">
            <v>NIP_BP06_GU Phase 3</v>
          </cell>
          <cell r="H1670" t="str">
            <v>NIP_D_UBIE_ELA_D01</v>
          </cell>
          <cell r="I1670" t="str">
            <v>Ranked IN</v>
          </cell>
          <cell r="J1670" t="str">
            <v>6. New gas (NLNG)</v>
          </cell>
          <cell r="K1670" t="str">
            <v>3. New Oil</v>
          </cell>
        </row>
        <row r="1671">
          <cell r="B1671" t="str">
            <v>NIP_D_UBIE_ELA_G01_D</v>
          </cell>
          <cell r="C1671" t="str">
            <v>Doable</v>
          </cell>
          <cell r="D1671" t="str">
            <v>ELA</v>
          </cell>
          <cell r="E1671" t="str">
            <v>UBIE</v>
          </cell>
          <cell r="F1671" t="str">
            <v>NAG PF</v>
          </cell>
          <cell r="G1671" t="e">
            <v>#N/A</v>
          </cell>
          <cell r="H1671" t="str">
            <v>NIP_D_UBIE_ELA_G01</v>
          </cell>
          <cell r="I1671" t="str">
            <v>Ranked IN</v>
          </cell>
          <cell r="J1671" t="str">
            <v>6. New gas (NLNG)</v>
          </cell>
          <cell r="K1671" t="str">
            <v>3. New Oil</v>
          </cell>
        </row>
        <row r="1672">
          <cell r="B1672" t="str">
            <v>NIP_D_UBIE_ELA_G02_D</v>
          </cell>
          <cell r="C1672" t="str">
            <v>Doable</v>
          </cell>
          <cell r="D1672" t="str">
            <v>ELA</v>
          </cell>
          <cell r="E1672" t="str">
            <v>UBIE</v>
          </cell>
          <cell r="F1672" t="str">
            <v>NAG PF</v>
          </cell>
          <cell r="G1672" t="e">
            <v>#N/A</v>
          </cell>
          <cell r="H1672" t="str">
            <v>NIP_D_UBIE_ELA_G02</v>
          </cell>
          <cell r="I1672" t="str">
            <v>Ranked IN</v>
          </cell>
          <cell r="J1672" t="str">
            <v>6. New gas (NLNG)</v>
          </cell>
          <cell r="K1672" t="str">
            <v>3. New Oil</v>
          </cell>
        </row>
        <row r="1673">
          <cell r="B1673" t="str">
            <v>NIP_D_UBIE_ELA_G03_D</v>
          </cell>
          <cell r="C1673" t="str">
            <v>Doable</v>
          </cell>
          <cell r="D1673" t="str">
            <v>ELA</v>
          </cell>
          <cell r="E1673" t="str">
            <v>UBIE</v>
          </cell>
          <cell r="F1673" t="str">
            <v>NAG PF</v>
          </cell>
          <cell r="G1673" t="e">
            <v>#N/A</v>
          </cell>
          <cell r="H1673" t="str">
            <v>NIP_D_UBIE_ELA_G03</v>
          </cell>
          <cell r="I1673" t="str">
            <v>Ranked IN</v>
          </cell>
          <cell r="J1673" t="str">
            <v>6. New gas (NLNG)</v>
          </cell>
          <cell r="K1673" t="str">
            <v>3. New Oil</v>
          </cell>
        </row>
        <row r="1674">
          <cell r="B1674" t="str">
            <v>NIP_D_UBIE_ELA_I01_D</v>
          </cell>
          <cell r="C1674" t="str">
            <v>Doable</v>
          </cell>
          <cell r="D1674" t="str">
            <v>ELA</v>
          </cell>
          <cell r="E1674" t="str">
            <v>UBIE</v>
          </cell>
          <cell r="F1674" t="str">
            <v>New Gbaran FS</v>
          </cell>
          <cell r="G1674" t="str">
            <v>NIP_BP06_AG Solutions-Gbaran Ubie</v>
          </cell>
          <cell r="H1674" t="str">
            <v>NIP_D_UBIE_ELA_I01</v>
          </cell>
          <cell r="I1674" t="str">
            <v>Ranked IN</v>
          </cell>
          <cell r="J1674" t="str">
            <v>4. Oil Pre-FID</v>
          </cell>
          <cell r="K1674" t="str">
            <v>3. New Oil</v>
          </cell>
        </row>
        <row r="1675">
          <cell r="B1675" t="str">
            <v>NIP_D_UBIE_ELA_R02_D</v>
          </cell>
          <cell r="C1675" t="str">
            <v>Doable</v>
          </cell>
          <cell r="D1675" t="str">
            <v>ELA</v>
          </cell>
          <cell r="E1675" t="str">
            <v>UBIE</v>
          </cell>
          <cell r="F1675" t="str">
            <v>UBIE1_FS</v>
          </cell>
          <cell r="G1675" t="str">
            <v>NIP_BP06_2007 LIO</v>
          </cell>
          <cell r="H1675" t="str">
            <v>NIP_D_UBIE_ELA_R02</v>
          </cell>
          <cell r="I1675" t="str">
            <v>Ranked IN</v>
          </cell>
          <cell r="J1675" t="str">
            <v>1. NFA</v>
          </cell>
          <cell r="K1675" t="str">
            <v>2. LIO</v>
          </cell>
        </row>
        <row r="1676">
          <cell r="B1676" t="str">
            <v>NIP_D_UDZZ_OFS_G01_D</v>
          </cell>
          <cell r="C1676" t="str">
            <v>Doable</v>
          </cell>
          <cell r="D1676" t="str">
            <v>OFS</v>
          </cell>
          <cell r="E1676" t="str">
            <v>UDZZ</v>
          </cell>
          <cell r="F1676" t="str">
            <v>Offshore PF</v>
          </cell>
          <cell r="G1676" t="str">
            <v>NIP_BP06_Ugly Duckling</v>
          </cell>
          <cell r="H1676" t="str">
            <v>NIP_D_UDZZ_OFS_G01</v>
          </cell>
          <cell r="I1676" t="str">
            <v>Ranked IN</v>
          </cell>
          <cell r="J1676" t="str">
            <v>6. New gas (NLNG)</v>
          </cell>
          <cell r="K1676" t="str">
            <v>3. New Oil</v>
          </cell>
        </row>
        <row r="1677">
          <cell r="B1677" t="str">
            <v>NIP_D_UGAD_ELA_R01_D</v>
          </cell>
          <cell r="C1677" t="str">
            <v>Doable</v>
          </cell>
          <cell r="D1677" t="str">
            <v>ELA</v>
          </cell>
          <cell r="E1677" t="str">
            <v>UGAD</v>
          </cell>
          <cell r="F1677" t="str">
            <v>EGBEMA_WEST1_FS</v>
          </cell>
          <cell r="G1677" t="str">
            <v>NIP_BP06_2006 LIO</v>
          </cell>
          <cell r="H1677" t="str">
            <v>NIP_D_UGAD_ELA_R01</v>
          </cell>
          <cell r="I1677" t="str">
            <v>Ranked IN</v>
          </cell>
          <cell r="J1677" t="str">
            <v>1. NFA</v>
          </cell>
          <cell r="K1677" t="str">
            <v>2. LIO</v>
          </cell>
        </row>
        <row r="1678">
          <cell r="B1678" t="str">
            <v>NIP_D_UGHE_WLA_D01_D</v>
          </cell>
          <cell r="C1678" t="str">
            <v>Doable</v>
          </cell>
          <cell r="D1678" t="str">
            <v>WLA</v>
          </cell>
          <cell r="E1678" t="str">
            <v>UGHE</v>
          </cell>
          <cell r="F1678" t="str">
            <v>UGHELLI_EAST1_FS</v>
          </cell>
          <cell r="G1678" t="str">
            <v>NIP_BP06_GUGG-Ughelli East</v>
          </cell>
          <cell r="H1678" t="str">
            <v>NIP_D_UGHE_WLA_D01</v>
          </cell>
          <cell r="I1678" t="str">
            <v>Ranked IN</v>
          </cell>
          <cell r="J1678" t="str">
            <v>4. Oil Pre-FID</v>
          </cell>
          <cell r="K1678" t="str">
            <v>3. New Oil</v>
          </cell>
        </row>
        <row r="1679">
          <cell r="B1679" t="str">
            <v>NIP_D_UGHE_WLA_G04_D</v>
          </cell>
          <cell r="C1679" t="str">
            <v>Doable</v>
          </cell>
          <cell r="D1679" t="str">
            <v>WLA</v>
          </cell>
          <cell r="E1679" t="str">
            <v>UGHE</v>
          </cell>
          <cell r="F1679" t="str">
            <v>NAG PF</v>
          </cell>
          <cell r="G1679" t="e">
            <v>#N/A</v>
          </cell>
          <cell r="H1679" t="str">
            <v>NIP_D_UGHE_WLA_G04</v>
          </cell>
          <cell r="I1679" t="str">
            <v>Ranked IN</v>
          </cell>
          <cell r="J1679" t="str">
            <v>7. New Gas (IPP)</v>
          </cell>
          <cell r="K1679" t="str">
            <v>3. New Oil</v>
          </cell>
        </row>
        <row r="1680">
          <cell r="B1680" t="str">
            <v>NIP_D_UGHE_WLA_I01_D</v>
          </cell>
          <cell r="C1680" t="str">
            <v>Doable</v>
          </cell>
          <cell r="D1680" t="str">
            <v>WLA</v>
          </cell>
          <cell r="E1680" t="str">
            <v>UGHE</v>
          </cell>
          <cell r="F1680" t="str">
            <v>UGHELLI_EAST1_FS</v>
          </cell>
          <cell r="G1680" t="str">
            <v>NIP_BP06_GUGG-Ughelli East</v>
          </cell>
          <cell r="H1680" t="str">
            <v>NIP_D_UGHE_WLA_I01</v>
          </cell>
          <cell r="I1680" t="str">
            <v>Ranked IN</v>
          </cell>
          <cell r="J1680" t="str">
            <v>4. Oil Pre-FID</v>
          </cell>
          <cell r="K1680" t="str">
            <v>3. New Oil</v>
          </cell>
        </row>
        <row r="1681">
          <cell r="B1681" t="str">
            <v>NIP_D_UGHE_WLA_S01_D</v>
          </cell>
          <cell r="C1681" t="str">
            <v>Doable</v>
          </cell>
          <cell r="D1681" t="str">
            <v>WLA</v>
          </cell>
          <cell r="E1681" t="str">
            <v>UGHE</v>
          </cell>
          <cell r="F1681" t="str">
            <v>UGHELLI_EAST1_FS</v>
          </cell>
          <cell r="G1681" t="str">
            <v>NIP_BP06_Integrity</v>
          </cell>
          <cell r="H1681" t="str">
            <v>NIP_D_UGHE_WLA_S01</v>
          </cell>
          <cell r="I1681" t="str">
            <v>Ranked IN</v>
          </cell>
          <cell r="J1681" t="str">
            <v>1. NFA</v>
          </cell>
          <cell r="K1681" t="str">
            <v>2. LIO</v>
          </cell>
        </row>
        <row r="1682">
          <cell r="B1682" t="str">
            <v>NIP_D_UGHE_WLA_T01_D</v>
          </cell>
          <cell r="C1682" t="str">
            <v>Doable</v>
          </cell>
          <cell r="D1682" t="str">
            <v>WLA</v>
          </cell>
          <cell r="E1682" t="str">
            <v>UGHE</v>
          </cell>
          <cell r="F1682" t="str">
            <v>UGHELLI_EAST1_FS</v>
          </cell>
          <cell r="G1682" t="str">
            <v>NIP_BP06_2006 LIO</v>
          </cell>
          <cell r="H1682" t="str">
            <v>NIP_D_UGHE_WLA_T01</v>
          </cell>
          <cell r="I1682" t="str">
            <v>Ranked IN</v>
          </cell>
          <cell r="J1682" t="str">
            <v>1. NFA</v>
          </cell>
          <cell r="K1682" t="str">
            <v>2. LIO</v>
          </cell>
        </row>
        <row r="1683">
          <cell r="B1683" t="str">
            <v>NIP_D_UGHE_WLA_TG1_D</v>
          </cell>
          <cell r="C1683" t="str">
            <v>Doable</v>
          </cell>
          <cell r="D1683" t="str">
            <v>WLA</v>
          </cell>
          <cell r="E1683" t="str">
            <v>UGHE</v>
          </cell>
          <cell r="F1683" t="str">
            <v>UGHELLI_EAST1_FS</v>
          </cell>
          <cell r="G1683" t="e">
            <v>#N/A</v>
          </cell>
          <cell r="H1683" t="str">
            <v>NIP_D_UGHE_WLA_TG1</v>
          </cell>
          <cell r="I1683" t="str">
            <v>Ranked IN</v>
          </cell>
          <cell r="J1683" t="str">
            <v>1. NFA</v>
          </cell>
          <cell r="K1683" t="str">
            <v>3. New Oil</v>
          </cell>
        </row>
        <row r="1684">
          <cell r="B1684" t="str">
            <v>NIP_D_UGHW_WLA_D01_D</v>
          </cell>
          <cell r="C1684" t="str">
            <v>Doable</v>
          </cell>
          <cell r="D1684" t="str">
            <v>WLA</v>
          </cell>
          <cell r="E1684" t="str">
            <v>UGHW</v>
          </cell>
          <cell r="F1684" t="str">
            <v>UGHELLI_WEST1_FS</v>
          </cell>
          <cell r="G1684" t="str">
            <v>NIP_BP06_GUGG-Ughelli West</v>
          </cell>
          <cell r="H1684" t="str">
            <v>NIP_D_UGHW_WLA_D01</v>
          </cell>
          <cell r="I1684" t="str">
            <v>Ranked OUT</v>
          </cell>
          <cell r="J1684" t="str">
            <v>4. Oil Pre-FID</v>
          </cell>
          <cell r="K1684" t="str">
            <v>3. New Oil</v>
          </cell>
        </row>
        <row r="1685">
          <cell r="B1685" t="str">
            <v>NIP_D_UGHW_WLA_I01_D</v>
          </cell>
          <cell r="C1685" t="str">
            <v>Doable</v>
          </cell>
          <cell r="D1685" t="str">
            <v>WLA</v>
          </cell>
          <cell r="E1685" t="str">
            <v>UGHW</v>
          </cell>
          <cell r="F1685" t="str">
            <v>UGHELLI_WEST1_FS</v>
          </cell>
          <cell r="G1685" t="str">
            <v>NIP_BP06_GUGG-Ughelli West</v>
          </cell>
          <cell r="H1685" t="str">
            <v>NIP_D_UGHW_WLA_I01</v>
          </cell>
          <cell r="I1685" t="str">
            <v>Ranked OUT</v>
          </cell>
          <cell r="J1685" t="str">
            <v>4. Oil Pre-FID</v>
          </cell>
          <cell r="K1685" t="str">
            <v>3. New Oil</v>
          </cell>
        </row>
        <row r="1686">
          <cell r="B1686" t="str">
            <v>NIP_D_UGHW_WLA_S01_D</v>
          </cell>
          <cell r="C1686" t="str">
            <v>Doable</v>
          </cell>
          <cell r="D1686" t="str">
            <v>WLA</v>
          </cell>
          <cell r="E1686" t="str">
            <v>UGHW</v>
          </cell>
          <cell r="F1686" t="str">
            <v>UGHELLI_WEST1_FS</v>
          </cell>
          <cell r="G1686" t="str">
            <v>NIP_BP06_Integrity</v>
          </cell>
          <cell r="H1686" t="str">
            <v>NIP_D_UGHW_WLA_S01</v>
          </cell>
          <cell r="I1686" t="str">
            <v>Ranked IN</v>
          </cell>
          <cell r="J1686" t="str">
            <v>1. NFA</v>
          </cell>
          <cell r="K1686" t="str">
            <v>2. LIO</v>
          </cell>
        </row>
        <row r="1687">
          <cell r="B1687" t="str">
            <v>NIP_D_UGHW_WLA_T01_D</v>
          </cell>
          <cell r="C1687" t="str">
            <v>Doable</v>
          </cell>
          <cell r="D1687" t="str">
            <v>WLA</v>
          </cell>
          <cell r="E1687" t="str">
            <v>UGHW</v>
          </cell>
          <cell r="F1687" t="str">
            <v>UGHELLI_WEST1_FS</v>
          </cell>
          <cell r="G1687" t="str">
            <v>NIP_BP06_2006 LIO</v>
          </cell>
          <cell r="H1687" t="str">
            <v>NIP_D_UGHW_WLA_T01</v>
          </cell>
          <cell r="I1687" t="str">
            <v>Ranked IN</v>
          </cell>
          <cell r="J1687" t="str">
            <v>1. NFA</v>
          </cell>
          <cell r="K1687" t="str">
            <v>2. LIO</v>
          </cell>
        </row>
        <row r="1688">
          <cell r="B1688" t="str">
            <v>NIP_D_Ugly Duckling_PRA_D</v>
          </cell>
          <cell r="C1688" t="str">
            <v>Doable</v>
          </cell>
          <cell r="D1688" t="str">
            <v>Corporate</v>
          </cell>
          <cell r="E1688" t="str">
            <v>PRA</v>
          </cell>
          <cell r="F1688" t="str">
            <v>DNR Prod Facilty</v>
          </cell>
          <cell r="G1688" t="str">
            <v>Corporate PRA</v>
          </cell>
          <cell r="H1688" t="str">
            <v>NIP_D_Ugly Duckling_PRA</v>
          </cell>
          <cell r="I1688" t="str">
            <v>Ranked IN</v>
          </cell>
          <cell r="J1688" t="str">
            <v>8. New gas (OKLNG)</v>
          </cell>
          <cell r="K1688" t="str">
            <v>PRA</v>
          </cell>
        </row>
        <row r="1689">
          <cell r="B1689" t="str">
            <v>NIP_D_UMUE_ELA_D01_D</v>
          </cell>
          <cell r="C1689" t="str">
            <v>Doable</v>
          </cell>
          <cell r="D1689" t="str">
            <v>ELA</v>
          </cell>
          <cell r="E1689" t="str">
            <v>UMUE</v>
          </cell>
          <cell r="F1689" t="str">
            <v>UMUECHEM1_FS</v>
          </cell>
          <cell r="G1689" t="str">
            <v>NIP_BP06_Umuechem/Otamini IOGD</v>
          </cell>
          <cell r="H1689" t="str">
            <v>NIP_D_UMUE_ELA_D01</v>
          </cell>
          <cell r="I1689" t="str">
            <v>Ranked IN</v>
          </cell>
          <cell r="J1689" t="str">
            <v>4. Oil Pre-FID</v>
          </cell>
          <cell r="K1689" t="str">
            <v>3. New Oil</v>
          </cell>
        </row>
        <row r="1690">
          <cell r="B1690" t="str">
            <v>NIP_D_UMUE_ELA_I01_D</v>
          </cell>
          <cell r="C1690" t="str">
            <v>Doable</v>
          </cell>
          <cell r="D1690" t="str">
            <v>ELA</v>
          </cell>
          <cell r="E1690" t="str">
            <v>UMUE</v>
          </cell>
          <cell r="F1690" t="str">
            <v>UMUECHEM1_FS</v>
          </cell>
          <cell r="G1690" t="str">
            <v>NIP_BP06_Umuechem/Otamini IOGD</v>
          </cell>
          <cell r="H1690" t="str">
            <v>NIP_D_UMUE_ELA_I01</v>
          </cell>
          <cell r="I1690" t="str">
            <v>Ranked IN</v>
          </cell>
          <cell r="J1690" t="str">
            <v>4. Oil Pre-FID</v>
          </cell>
          <cell r="K1690" t="str">
            <v>3. New Oil</v>
          </cell>
        </row>
        <row r="1691">
          <cell r="B1691" t="str">
            <v>NIP_D_UMUE_ELA_R01_D</v>
          </cell>
          <cell r="C1691" t="str">
            <v>Doable</v>
          </cell>
          <cell r="D1691" t="str">
            <v>ELA</v>
          </cell>
          <cell r="E1691" t="str">
            <v>UMUE</v>
          </cell>
          <cell r="F1691" t="str">
            <v>UMUECHEM1_FS</v>
          </cell>
          <cell r="G1691" t="str">
            <v>NIP_BP06_2006 LIO</v>
          </cell>
          <cell r="H1691" t="str">
            <v>NIP_D_UMUE_ELA_R01</v>
          </cell>
          <cell r="I1691" t="str">
            <v>Ranked IN</v>
          </cell>
          <cell r="J1691" t="str">
            <v>1. NFA</v>
          </cell>
          <cell r="K1691" t="str">
            <v>2. LIO</v>
          </cell>
        </row>
        <row r="1692">
          <cell r="B1692" t="str">
            <v>NIP_D_UMUE_ELA_R02_D</v>
          </cell>
          <cell r="C1692" t="str">
            <v>Doable</v>
          </cell>
          <cell r="D1692" t="str">
            <v>ELA</v>
          </cell>
          <cell r="E1692" t="str">
            <v>UMUE</v>
          </cell>
          <cell r="F1692" t="str">
            <v>UMUECHEM1_FS</v>
          </cell>
          <cell r="G1692" t="str">
            <v>NIP_BP06_2007 LIO</v>
          </cell>
          <cell r="H1692" t="str">
            <v>NIP_D_UMUE_ELA_R02</v>
          </cell>
          <cell r="I1692" t="str">
            <v>Ranked IN</v>
          </cell>
          <cell r="J1692" t="str">
            <v>1. NFA</v>
          </cell>
          <cell r="K1692" t="str">
            <v>2. LIO</v>
          </cell>
        </row>
        <row r="1693">
          <cell r="B1693" t="str">
            <v>NIP_D_Umuechem/Otamini IOGD_PRA_D</v>
          </cell>
          <cell r="C1693" t="str">
            <v>Doable</v>
          </cell>
          <cell r="D1693" t="str">
            <v>Corporate</v>
          </cell>
          <cell r="E1693" t="str">
            <v>PRA</v>
          </cell>
          <cell r="F1693" t="str">
            <v>DNR Prod Facilty</v>
          </cell>
          <cell r="G1693" t="str">
            <v>Corporate PRA</v>
          </cell>
          <cell r="H1693" t="str">
            <v>NIP_D_Umuechem/Otamini IOGD_PRA</v>
          </cell>
          <cell r="I1693" t="str">
            <v>Ranked IN</v>
          </cell>
          <cell r="J1693" t="str">
            <v>4. Oil Pre-FID</v>
          </cell>
          <cell r="K1693" t="str">
            <v>PRA</v>
          </cell>
        </row>
        <row r="1694">
          <cell r="B1694" t="str">
            <v>NIP_D_UTAP_EES_D01_D</v>
          </cell>
          <cell r="C1694" t="str">
            <v>Doable</v>
          </cell>
          <cell r="D1694" t="str">
            <v>EES</v>
          </cell>
          <cell r="E1694" t="str">
            <v>UTAP</v>
          </cell>
          <cell r="F1694" t="str">
            <v>UTAPATE1_FS</v>
          </cell>
          <cell r="G1694" t="str">
            <v>NIP_BP06_Utapate IOGP</v>
          </cell>
          <cell r="H1694" t="str">
            <v>NIP_D_UTAP_EES_D01</v>
          </cell>
          <cell r="I1694" t="str">
            <v>Ranked IN</v>
          </cell>
          <cell r="J1694" t="str">
            <v>4. Oil Pre-FID</v>
          </cell>
          <cell r="K1694" t="str">
            <v>3. New Oil</v>
          </cell>
        </row>
        <row r="1695">
          <cell r="B1695" t="str">
            <v>NIP_D_Utapate IOGP_PRA_D</v>
          </cell>
          <cell r="C1695" t="str">
            <v>Doable</v>
          </cell>
          <cell r="D1695" t="str">
            <v>Corporate</v>
          </cell>
          <cell r="E1695" t="str">
            <v>PRA</v>
          </cell>
          <cell r="F1695" t="str">
            <v>DNR Prod Facilty</v>
          </cell>
          <cell r="G1695" t="str">
            <v>Corporate PRA</v>
          </cell>
          <cell r="H1695" t="str">
            <v>NIP_D_Utapate IOGP_PRA</v>
          </cell>
          <cell r="I1695" t="str">
            <v>Ranked IN</v>
          </cell>
          <cell r="J1695" t="str">
            <v>4. Oil Pre-FID</v>
          </cell>
          <cell r="K1695" t="str">
            <v>PRA</v>
          </cell>
        </row>
        <row r="1696">
          <cell r="B1696" t="str">
            <v>NIP_D_UTOR_WLA_G02_D</v>
          </cell>
          <cell r="C1696" t="str">
            <v>Doable</v>
          </cell>
          <cell r="D1696" t="str">
            <v>WLA</v>
          </cell>
          <cell r="E1696" t="str">
            <v>UTOR</v>
          </cell>
          <cell r="F1696" t="str">
            <v>NAG PF</v>
          </cell>
          <cell r="G1696" t="e">
            <v>#N/A</v>
          </cell>
          <cell r="H1696" t="str">
            <v>NIP_D_UTOR_WLA_G02</v>
          </cell>
          <cell r="I1696" t="str">
            <v>Ranked IN</v>
          </cell>
          <cell r="J1696" t="str">
            <v>5. Ongoing Gas</v>
          </cell>
          <cell r="K1696" t="str">
            <v>3. New Oil</v>
          </cell>
        </row>
        <row r="1697">
          <cell r="B1697" t="str">
            <v>NIP_D_UTOR_WLA_G03_D</v>
          </cell>
          <cell r="C1697" t="str">
            <v>Doable</v>
          </cell>
          <cell r="D1697" t="str">
            <v>WLA</v>
          </cell>
          <cell r="E1697" t="str">
            <v>UTOR</v>
          </cell>
          <cell r="F1697" t="str">
            <v>NAG PF</v>
          </cell>
          <cell r="G1697" t="e">
            <v>#N/A</v>
          </cell>
          <cell r="H1697" t="str">
            <v>NIP_D_UTOR_WLA_G03</v>
          </cell>
          <cell r="I1697" t="str">
            <v>Ranked IN</v>
          </cell>
          <cell r="J1697" t="str">
            <v>5. Ongoing Gas</v>
          </cell>
          <cell r="K1697" t="str">
            <v>3. New Oil</v>
          </cell>
        </row>
        <row r="1698">
          <cell r="B1698" t="str">
            <v>NIP_D_UTOR_WLA_T01_D</v>
          </cell>
          <cell r="C1698" t="str">
            <v>Doable</v>
          </cell>
          <cell r="D1698" t="str">
            <v>WLA</v>
          </cell>
          <cell r="E1698" t="str">
            <v>UTOR</v>
          </cell>
          <cell r="F1698" t="str">
            <v>UTOROGU1_FS</v>
          </cell>
          <cell r="G1698" t="str">
            <v>NIP_BP06_2006 LIO</v>
          </cell>
          <cell r="H1698" t="str">
            <v>NIP_D_UTOR_WLA_T01</v>
          </cell>
          <cell r="I1698" t="str">
            <v>Ranked IN</v>
          </cell>
          <cell r="J1698" t="str">
            <v>1. NFA</v>
          </cell>
          <cell r="K1698" t="str">
            <v>2. LIO</v>
          </cell>
        </row>
        <row r="1699">
          <cell r="B1699" t="str">
            <v>NIP_D_UTOR_WLA_TG1_D</v>
          </cell>
          <cell r="C1699" t="str">
            <v>Doable</v>
          </cell>
          <cell r="D1699" t="str">
            <v>WLA</v>
          </cell>
          <cell r="E1699" t="str">
            <v>UTOR</v>
          </cell>
          <cell r="F1699" t="str">
            <v>UTOROGU1_FS</v>
          </cell>
          <cell r="G1699" t="e">
            <v>#N/A</v>
          </cell>
          <cell r="H1699" t="str">
            <v>NIP_D_UTOR_WLA_TG1</v>
          </cell>
          <cell r="I1699" t="str">
            <v>Ranked IN</v>
          </cell>
          <cell r="J1699" t="str">
            <v>1. NFA</v>
          </cell>
          <cell r="K1699" t="str">
            <v>3. New Oil</v>
          </cell>
        </row>
        <row r="1700">
          <cell r="B1700" t="str">
            <v>NIP_D_UZRE_WLA_T01_D</v>
          </cell>
          <cell r="C1700" t="str">
            <v>Doable</v>
          </cell>
          <cell r="D1700" t="str">
            <v>WLA</v>
          </cell>
          <cell r="E1700" t="str">
            <v>UZRE</v>
          </cell>
          <cell r="F1700" t="str">
            <v>UZERE_EAST1_FS</v>
          </cell>
          <cell r="G1700" t="str">
            <v>NIP_BP06_2006 LIO</v>
          </cell>
          <cell r="H1700" t="str">
            <v>NIP_D_UZRE_WLA_T01</v>
          </cell>
          <cell r="I1700" t="str">
            <v>Ranked IN</v>
          </cell>
          <cell r="J1700" t="str">
            <v>1. NFA</v>
          </cell>
          <cell r="K1700" t="str">
            <v>2. LIO</v>
          </cell>
        </row>
        <row r="1701">
          <cell r="B1701" t="str">
            <v>NIP_D_UZRW_WLA_T01_D</v>
          </cell>
          <cell r="C1701" t="str">
            <v>Doable</v>
          </cell>
          <cell r="D1701" t="str">
            <v>WLA</v>
          </cell>
          <cell r="E1701" t="str">
            <v>UZRW</v>
          </cell>
          <cell r="F1701" t="str">
            <v>UZERE_EAST1_FS</v>
          </cell>
          <cell r="G1701" t="str">
            <v>NIP_BP06_2006 LIO</v>
          </cell>
          <cell r="H1701" t="str">
            <v>NIP_D_UZRW_WLA_T01</v>
          </cell>
          <cell r="I1701" t="str">
            <v>Ranked IN</v>
          </cell>
          <cell r="J1701" t="str">
            <v>1. NFA</v>
          </cell>
          <cell r="K1701" t="str">
            <v>2. LIO</v>
          </cell>
        </row>
        <row r="1702">
          <cell r="B1702" t="str">
            <v>NIP_D_WAGP Gas Supply Facilities Cost_D</v>
          </cell>
          <cell r="C1702" t="str">
            <v>Doable</v>
          </cell>
          <cell r="D1702" t="str">
            <v>Facility Costs</v>
          </cell>
          <cell r="E1702" t="str">
            <v>WAGP</v>
          </cell>
          <cell r="F1702" t="str">
            <v>DNR Prod Facilty</v>
          </cell>
          <cell r="G1702" t="str">
            <v>Corporate - Facility</v>
          </cell>
          <cell r="H1702" t="str">
            <v>NIP_D_WAGP Gas Supply Facilities Cost</v>
          </cell>
          <cell r="I1702" t="str">
            <v>Ranked IN</v>
          </cell>
          <cell r="J1702" t="str">
            <v>5. Ongoing Gas</v>
          </cell>
          <cell r="K1702" t="str">
            <v>Facilities</v>
          </cell>
        </row>
        <row r="1703">
          <cell r="B1703" t="str">
            <v>NIP_D_WAGP Gas Supply_PRA_D</v>
          </cell>
          <cell r="C1703" t="str">
            <v>Doable</v>
          </cell>
          <cell r="D1703" t="str">
            <v>Corporate</v>
          </cell>
          <cell r="E1703" t="str">
            <v>PRA</v>
          </cell>
          <cell r="F1703" t="str">
            <v>DNR Prod Facilty</v>
          </cell>
          <cell r="G1703" t="str">
            <v>Corporate PRA</v>
          </cell>
          <cell r="H1703" t="str">
            <v>NIP_D_WAGP Gas Supply_PRA</v>
          </cell>
          <cell r="I1703" t="str">
            <v>Ranked IN</v>
          </cell>
          <cell r="J1703" t="str">
            <v>5. Ongoing Gas</v>
          </cell>
          <cell r="K1703" t="str">
            <v>PRA</v>
          </cell>
        </row>
        <row r="1704">
          <cell r="B1704" t="str">
            <v>NIP_D_Western Domgas Growth_PRA_D</v>
          </cell>
          <cell r="C1704" t="str">
            <v>Doable</v>
          </cell>
          <cell r="D1704" t="str">
            <v>Corporate</v>
          </cell>
          <cell r="E1704" t="str">
            <v>PRA</v>
          </cell>
          <cell r="F1704" t="str">
            <v>DNR Prod Facilty</v>
          </cell>
          <cell r="G1704" t="str">
            <v>Corporate PRA</v>
          </cell>
          <cell r="H1704" t="str">
            <v>NIP_D_Western Domgas Growth_PRA</v>
          </cell>
          <cell r="I1704" t="str">
            <v>Ranked IN</v>
          </cell>
          <cell r="J1704" t="str">
            <v>7. New Gas (IPP)</v>
          </cell>
          <cell r="K1704" t="str">
            <v>PRA</v>
          </cell>
        </row>
        <row r="1705">
          <cell r="B1705" t="str">
            <v>NIP_D_Western Domgas Interim_PRA_D</v>
          </cell>
          <cell r="C1705" t="str">
            <v>Doable</v>
          </cell>
          <cell r="D1705" t="str">
            <v>Corporate</v>
          </cell>
          <cell r="E1705" t="str">
            <v>PRA</v>
          </cell>
          <cell r="F1705" t="str">
            <v>DNR Prod Facilty</v>
          </cell>
          <cell r="G1705" t="str">
            <v>Corporate PRA</v>
          </cell>
          <cell r="H1705" t="str">
            <v>NIP_D_Western Domgas Interim_PRA</v>
          </cell>
          <cell r="I1705" t="str">
            <v>Ranked IN</v>
          </cell>
          <cell r="J1705" t="str">
            <v>7. New Gas (IPP)</v>
          </cell>
          <cell r="K1705" t="str">
            <v>PRA</v>
          </cell>
        </row>
        <row r="1706">
          <cell r="B1706" t="str">
            <v>NIP_D_ZARA_ELA_D01_D</v>
          </cell>
          <cell r="C1706" t="str">
            <v>Doable</v>
          </cell>
          <cell r="D1706" t="str">
            <v>ELA</v>
          </cell>
          <cell r="E1706" t="str">
            <v>ZARA</v>
          </cell>
          <cell r="F1706" t="str">
            <v>PLANNED_GBARAN2_FS</v>
          </cell>
          <cell r="G1706" t="str">
            <v>NIP_BP06_GU Phase 1</v>
          </cell>
          <cell r="H1706" t="str">
            <v>NIP_D_ZARA_ELA_D01</v>
          </cell>
          <cell r="I1706" t="str">
            <v>Ranked IN</v>
          </cell>
          <cell r="J1706" t="str">
            <v>5. Ongoing Gas</v>
          </cell>
          <cell r="K1706" t="str">
            <v>3. New Oil</v>
          </cell>
        </row>
        <row r="1707">
          <cell r="B1707" t="str">
            <v>NIP_D_ZARA_ELA_G01_D</v>
          </cell>
          <cell r="C1707" t="str">
            <v>Doable</v>
          </cell>
          <cell r="D1707" t="str">
            <v>ELA</v>
          </cell>
          <cell r="E1707" t="str">
            <v>ZARA</v>
          </cell>
          <cell r="F1707" t="str">
            <v>NAG PF</v>
          </cell>
          <cell r="G1707" t="e">
            <v>#N/A</v>
          </cell>
          <cell r="H1707" t="str">
            <v>NIP_D_ZARA_ELA_G01</v>
          </cell>
          <cell r="I1707" t="str">
            <v>Ranked IN</v>
          </cell>
          <cell r="J1707" t="str">
            <v>5. Ongoing Gas</v>
          </cell>
          <cell r="K1707" t="str">
            <v>3. New Oil</v>
          </cell>
        </row>
        <row r="1708">
          <cell r="B1708" t="str">
            <v>NIP_D_ZARA_ELA_G02_D</v>
          </cell>
          <cell r="C1708" t="str">
            <v>Doable</v>
          </cell>
          <cell r="D1708" t="str">
            <v>ELA</v>
          </cell>
          <cell r="E1708" t="str">
            <v>ZARA</v>
          </cell>
          <cell r="F1708" t="str">
            <v>NAG PF</v>
          </cell>
          <cell r="G1708" t="e">
            <v>#N/A</v>
          </cell>
          <cell r="H1708" t="str">
            <v>NIP_D_ZARA_ELA_G02</v>
          </cell>
          <cell r="I1708" t="str">
            <v>Ranked IN</v>
          </cell>
          <cell r="J1708" t="str">
            <v>6. New gas (NLNG)</v>
          </cell>
          <cell r="K1708" t="str">
            <v>3. New Oil</v>
          </cell>
        </row>
        <row r="1709">
          <cell r="B1709" t="str">
            <v>NIP_N_ADIB_ELA_N01_D</v>
          </cell>
          <cell r="C1709" t="str">
            <v>Doable</v>
          </cell>
          <cell r="D1709" t="str">
            <v>ELA</v>
          </cell>
          <cell r="E1709" t="str">
            <v>ADIB</v>
          </cell>
          <cell r="F1709" t="str">
            <v>ADIBAWA1_FS</v>
          </cell>
          <cell r="G1709" t="str">
            <v>NIP_BP06_NFA</v>
          </cell>
          <cell r="H1709" t="str">
            <v>NIP_N_ADIB_ELA_N01</v>
          </cell>
          <cell r="I1709" t="str">
            <v>Ranked IN</v>
          </cell>
          <cell r="J1709" t="str">
            <v>1. NFA</v>
          </cell>
          <cell r="K1709" t="str">
            <v>1. NFA</v>
          </cell>
        </row>
        <row r="1710">
          <cell r="B1710" t="str">
            <v>NIP_N_ADNE_ELA_N01_D</v>
          </cell>
          <cell r="C1710" t="str">
            <v>Doable</v>
          </cell>
          <cell r="D1710" t="str">
            <v>ELA</v>
          </cell>
          <cell r="E1710" t="str">
            <v>ADNE</v>
          </cell>
          <cell r="F1710" t="str">
            <v>ADIBAWA1_FS</v>
          </cell>
          <cell r="G1710" t="str">
            <v>NIP_BP06_NFA</v>
          </cell>
          <cell r="H1710" t="str">
            <v>NIP_N_ADNE_ELA_N01</v>
          </cell>
          <cell r="I1710" t="str">
            <v>Ranked IN</v>
          </cell>
          <cell r="J1710" t="str">
            <v>1. NFA</v>
          </cell>
          <cell r="K1710" t="str">
            <v>1. NFA</v>
          </cell>
        </row>
        <row r="1711">
          <cell r="B1711" t="str">
            <v>NIP_N_AFIE_WLA_N01_D</v>
          </cell>
          <cell r="C1711" t="str">
            <v>Doable</v>
          </cell>
          <cell r="D1711" t="str">
            <v>WLA</v>
          </cell>
          <cell r="E1711" t="str">
            <v>AFIE</v>
          </cell>
          <cell r="F1711" t="str">
            <v>AFIESERE1_FS</v>
          </cell>
          <cell r="G1711" t="str">
            <v>NIP_BP06_NFA</v>
          </cell>
          <cell r="H1711" t="str">
            <v>NIP_N_AFIE_WLA_N01</v>
          </cell>
          <cell r="I1711" t="str">
            <v>Ranked IN</v>
          </cell>
          <cell r="J1711" t="str">
            <v>1. NFA</v>
          </cell>
          <cell r="K1711" t="str">
            <v>1. NFA</v>
          </cell>
        </row>
        <row r="1712">
          <cell r="B1712" t="str">
            <v>NIP_N_AFRE_WSS_N01_D</v>
          </cell>
          <cell r="C1712" t="str">
            <v>Doable</v>
          </cell>
          <cell r="D1712" t="str">
            <v>WSS</v>
          </cell>
          <cell r="E1712" t="str">
            <v>AFRE</v>
          </cell>
          <cell r="F1712" t="str">
            <v>ESCRAVOS_BEACH1_FS</v>
          </cell>
          <cell r="G1712" t="str">
            <v>NIP_BP06_NFA</v>
          </cell>
          <cell r="H1712" t="str">
            <v>NIP_N_AFRE_WSS_N01</v>
          </cell>
          <cell r="I1712" t="str">
            <v>Ranked IN</v>
          </cell>
          <cell r="J1712" t="str">
            <v>1. NFA</v>
          </cell>
          <cell r="K1712" t="str">
            <v>1. NFA</v>
          </cell>
        </row>
        <row r="1713">
          <cell r="B1713" t="str">
            <v>NIP_N_AFUO_WSS_N01_D</v>
          </cell>
          <cell r="C1713" t="str">
            <v>Doable</v>
          </cell>
          <cell r="D1713" t="str">
            <v>WSS</v>
          </cell>
          <cell r="E1713" t="str">
            <v>AFUO</v>
          </cell>
          <cell r="F1713" t="str">
            <v>OGBN_NAOC1_FS</v>
          </cell>
          <cell r="G1713" t="str">
            <v>NIP_BP06_NFA</v>
          </cell>
          <cell r="H1713" t="str">
            <v>NIP_N_AFUO_WSS_N01</v>
          </cell>
          <cell r="I1713" t="str">
            <v>Ranked IN</v>
          </cell>
          <cell r="J1713" t="str">
            <v>1. NFA</v>
          </cell>
          <cell r="K1713" t="str">
            <v>1. NFA</v>
          </cell>
        </row>
        <row r="1714">
          <cell r="B1714" t="str">
            <v>NIP_N_AGBA_WSS_N01_D</v>
          </cell>
          <cell r="C1714" t="str">
            <v>Doable</v>
          </cell>
          <cell r="D1714" t="str">
            <v>WSS</v>
          </cell>
          <cell r="E1714" t="str">
            <v>AGBA</v>
          </cell>
          <cell r="F1714" t="str">
            <v>OGBOTOBO1_FS</v>
          </cell>
          <cell r="G1714" t="str">
            <v>NIP_BP06_NFA</v>
          </cell>
          <cell r="H1714" t="str">
            <v>NIP_N_AGBA_WSS_N01</v>
          </cell>
          <cell r="I1714" t="str">
            <v>Ranked IN</v>
          </cell>
          <cell r="J1714" t="str">
            <v>1. NFA</v>
          </cell>
          <cell r="K1714" t="str">
            <v>1. NFA</v>
          </cell>
        </row>
        <row r="1715">
          <cell r="B1715" t="str">
            <v>NIP_N_AGBD_ELA_N01_D</v>
          </cell>
          <cell r="C1715" t="str">
            <v>Doable</v>
          </cell>
          <cell r="D1715" t="str">
            <v>ELA</v>
          </cell>
          <cell r="E1715" t="str">
            <v>AGBD</v>
          </cell>
          <cell r="F1715" t="str">
            <v>AGBADA2_FS</v>
          </cell>
          <cell r="G1715" t="str">
            <v>NIP_BP06_NFA</v>
          </cell>
          <cell r="H1715" t="str">
            <v>NIP_N_AGBD_ELA_N01</v>
          </cell>
          <cell r="I1715" t="str">
            <v>Ranked IN</v>
          </cell>
          <cell r="J1715" t="str">
            <v>1. NFA</v>
          </cell>
          <cell r="K1715" t="str">
            <v>1. NFA</v>
          </cell>
        </row>
        <row r="1716">
          <cell r="B1716" t="str">
            <v>NIP_N_AHIA_ELA_N01_D</v>
          </cell>
          <cell r="C1716" t="str">
            <v>Doable</v>
          </cell>
          <cell r="D1716" t="str">
            <v>ELA</v>
          </cell>
          <cell r="E1716" t="str">
            <v>AHIA</v>
          </cell>
          <cell r="F1716" t="str">
            <v>AHIA1_FS</v>
          </cell>
          <cell r="G1716" t="str">
            <v>NIP_BP06_NFA</v>
          </cell>
          <cell r="H1716" t="str">
            <v>NIP_N_AHIA_ELA_N01</v>
          </cell>
          <cell r="I1716" t="str">
            <v>Ranked IN</v>
          </cell>
          <cell r="J1716" t="str">
            <v>1. NFA</v>
          </cell>
          <cell r="K1716" t="str">
            <v>1. NFA</v>
          </cell>
        </row>
        <row r="1717">
          <cell r="B1717" t="str">
            <v>NIP_N_AJAT_WSS_N01_D</v>
          </cell>
          <cell r="C1717" t="str">
            <v>Doable</v>
          </cell>
          <cell r="D1717" t="str">
            <v>WSS</v>
          </cell>
          <cell r="E1717" t="str">
            <v>AJAT</v>
          </cell>
          <cell r="F1717" t="str">
            <v>OPUKUSHI1_FS</v>
          </cell>
          <cell r="G1717" t="str">
            <v>NIP_BP06_NFA</v>
          </cell>
          <cell r="H1717" t="str">
            <v>NIP_N_AJAT_WSS_N01</v>
          </cell>
          <cell r="I1717" t="str">
            <v>Ranked IN</v>
          </cell>
          <cell r="J1717" t="str">
            <v>1. NFA</v>
          </cell>
          <cell r="K1717" t="str">
            <v>1. NFA</v>
          </cell>
        </row>
        <row r="1718">
          <cell r="B1718" t="str">
            <v>NIP_N_AJUJ_WNS_N01_D</v>
          </cell>
          <cell r="C1718" t="str">
            <v>Doable</v>
          </cell>
          <cell r="D1718" t="str">
            <v>WNS</v>
          </cell>
          <cell r="E1718" t="str">
            <v>AJUJ</v>
          </cell>
          <cell r="F1718" t="str">
            <v>BATAN1_FS</v>
          </cell>
          <cell r="G1718" t="str">
            <v>NIP_BP06_NFA</v>
          </cell>
          <cell r="H1718" t="str">
            <v>NIP_N_AJUJ_WNS_N01</v>
          </cell>
          <cell r="I1718" t="str">
            <v>Ranked IN</v>
          </cell>
          <cell r="J1718" t="str">
            <v>1. NFA</v>
          </cell>
          <cell r="K1718" t="str">
            <v>1. NFA</v>
          </cell>
        </row>
        <row r="1719">
          <cell r="B1719" t="str">
            <v>NIP_N_AKON_WSS_N01_D</v>
          </cell>
          <cell r="C1719" t="str">
            <v>Doable</v>
          </cell>
          <cell r="D1719" t="str">
            <v>WSS</v>
          </cell>
          <cell r="E1719" t="str">
            <v>AKON</v>
          </cell>
          <cell r="F1719" t="str">
            <v>BENISEDE1_FS</v>
          </cell>
          <cell r="G1719" t="str">
            <v>NIP_BP06_NFA</v>
          </cell>
          <cell r="H1719" t="str">
            <v>NIP_N_AKON_WSS_N01</v>
          </cell>
          <cell r="I1719" t="str">
            <v>Ranked IN</v>
          </cell>
          <cell r="J1719" t="str">
            <v>1. NFA</v>
          </cell>
          <cell r="K1719" t="str">
            <v>1. NFA</v>
          </cell>
        </row>
        <row r="1720">
          <cell r="B1720" t="str">
            <v>NIP_N_AKOS_EES_N01_D</v>
          </cell>
          <cell r="C1720" t="str">
            <v>Doable</v>
          </cell>
          <cell r="D1720" t="str">
            <v>EES</v>
          </cell>
          <cell r="E1720" t="str">
            <v>AKOS</v>
          </cell>
          <cell r="F1720" t="str">
            <v>CAWTHORNE_CHANNEL3_FS</v>
          </cell>
          <cell r="G1720" t="str">
            <v>NIP_BP06_NFA</v>
          </cell>
          <cell r="H1720" t="str">
            <v>NIP_N_AKOS_EES_N01</v>
          </cell>
          <cell r="I1720" t="str">
            <v>Ranked IN</v>
          </cell>
          <cell r="J1720" t="str">
            <v>1. NFA</v>
          </cell>
          <cell r="K1720" t="str">
            <v>1. NFA</v>
          </cell>
        </row>
        <row r="1721">
          <cell r="B1721" t="str">
            <v>NIP_N_ALAK_EES_G01_D</v>
          </cell>
          <cell r="C1721" t="str">
            <v>Doable</v>
          </cell>
          <cell r="D1721" t="str">
            <v>EES</v>
          </cell>
          <cell r="E1721" t="str">
            <v>ALAK</v>
          </cell>
          <cell r="F1721" t="str">
            <v>NAG PF</v>
          </cell>
          <cell r="G1721" t="e">
            <v>#N/A</v>
          </cell>
          <cell r="H1721" t="str">
            <v>NIP_N_ALAK_EES_G01</v>
          </cell>
          <cell r="I1721" t="str">
            <v>Ranked IN</v>
          </cell>
          <cell r="J1721" t="str">
            <v>1. NFA</v>
          </cell>
          <cell r="K1721" t="str">
            <v>1. NFA</v>
          </cell>
        </row>
        <row r="1722">
          <cell r="B1722" t="str">
            <v>NIP_N_ALAK_EES_N01_D</v>
          </cell>
          <cell r="C1722" t="str">
            <v>Doable</v>
          </cell>
          <cell r="D1722" t="str">
            <v>EES</v>
          </cell>
          <cell r="E1722" t="str">
            <v>ALAK</v>
          </cell>
          <cell r="F1722" t="str">
            <v>ALAKIRI1_FS</v>
          </cell>
          <cell r="G1722" t="str">
            <v>NIP_BP06_NFA</v>
          </cell>
          <cell r="H1722" t="str">
            <v>NIP_N_ALAK_EES_N01</v>
          </cell>
          <cell r="I1722" t="str">
            <v>Ranked IN</v>
          </cell>
          <cell r="J1722" t="str">
            <v>1. NFA</v>
          </cell>
          <cell r="K1722" t="str">
            <v>1. NFA</v>
          </cell>
        </row>
        <row r="1723">
          <cell r="B1723" t="str">
            <v>NIP_N_AMUK_WLA_N01_D</v>
          </cell>
          <cell r="C1723" t="str">
            <v>Doable</v>
          </cell>
          <cell r="D1723" t="str">
            <v>WLA</v>
          </cell>
          <cell r="E1723" t="str">
            <v>AMUK</v>
          </cell>
          <cell r="F1723" t="str">
            <v>AMUKPE1_FS</v>
          </cell>
          <cell r="G1723" t="str">
            <v>NIP_BP06_NFA</v>
          </cell>
          <cell r="H1723" t="str">
            <v>NIP_N_AMUK_WLA_N01</v>
          </cell>
          <cell r="I1723" t="str">
            <v>Ranked IN</v>
          </cell>
          <cell r="J1723" t="str">
            <v>1. NFA</v>
          </cell>
          <cell r="K1723" t="str">
            <v>1. NFA</v>
          </cell>
        </row>
        <row r="1724">
          <cell r="B1724" t="str">
            <v>NIP_N_AWNW_EES_N01_D</v>
          </cell>
          <cell r="C1724" t="str">
            <v>Doable</v>
          </cell>
          <cell r="D1724" t="str">
            <v>EES</v>
          </cell>
          <cell r="E1724" t="str">
            <v>AWNW</v>
          </cell>
          <cell r="F1724" t="str">
            <v>EKULAMA1_FS</v>
          </cell>
          <cell r="G1724" t="str">
            <v>NIP_BP06_NFA</v>
          </cell>
          <cell r="H1724" t="str">
            <v>NIP_N_AWNW_EES_N01</v>
          </cell>
          <cell r="I1724" t="str">
            <v>Ranked IN</v>
          </cell>
          <cell r="J1724" t="str">
            <v>1. NFA</v>
          </cell>
          <cell r="K1724" t="str">
            <v>1. NFA</v>
          </cell>
        </row>
        <row r="1725">
          <cell r="B1725" t="str">
            <v>NIP_N_AWOB_EES_N01_D</v>
          </cell>
          <cell r="C1725" t="str">
            <v>Doable</v>
          </cell>
          <cell r="D1725" t="str">
            <v>EES</v>
          </cell>
          <cell r="E1725" t="str">
            <v>AWOB</v>
          </cell>
          <cell r="F1725" t="str">
            <v>AWOBA1_FS</v>
          </cell>
          <cell r="G1725" t="str">
            <v>NIP_BP06_NFA</v>
          </cell>
          <cell r="H1725" t="str">
            <v>NIP_N_AWOB_EES_N01</v>
          </cell>
          <cell r="I1725" t="str">
            <v>Ranked IN</v>
          </cell>
          <cell r="J1725" t="str">
            <v>1. NFA</v>
          </cell>
          <cell r="K1725" t="str">
            <v>1. NFA</v>
          </cell>
        </row>
        <row r="1726">
          <cell r="B1726" t="str">
            <v>NIP_N_BATA_WNS_N01_D</v>
          </cell>
          <cell r="C1726" t="str">
            <v>Doable</v>
          </cell>
          <cell r="D1726" t="str">
            <v>WNS</v>
          </cell>
          <cell r="E1726" t="str">
            <v>BATA</v>
          </cell>
          <cell r="F1726" t="str">
            <v>BATAN1_FS</v>
          </cell>
          <cell r="G1726" t="str">
            <v>NIP_BP06_NFA</v>
          </cell>
          <cell r="H1726" t="str">
            <v>NIP_N_BATA_WNS_N01</v>
          </cell>
          <cell r="I1726" t="str">
            <v>Ranked IN</v>
          </cell>
          <cell r="J1726" t="str">
            <v>1. NFA</v>
          </cell>
          <cell r="K1726" t="str">
            <v>1. NFA</v>
          </cell>
        </row>
        <row r="1727">
          <cell r="B1727" t="str">
            <v>NIP_N_BELE_EWS_N01_D</v>
          </cell>
          <cell r="C1727" t="str">
            <v>Doable</v>
          </cell>
          <cell r="D1727" t="str">
            <v>EWS</v>
          </cell>
          <cell r="E1727" t="str">
            <v>BELE</v>
          </cell>
          <cell r="F1727" t="str">
            <v>BELEMA1_FS</v>
          </cell>
          <cell r="G1727" t="str">
            <v>NIP_BP06_NFA</v>
          </cell>
          <cell r="H1727" t="str">
            <v>NIP_N_BELE_EWS_N01</v>
          </cell>
          <cell r="I1727" t="str">
            <v>Ranked IN</v>
          </cell>
          <cell r="J1727" t="str">
            <v>1. NFA</v>
          </cell>
          <cell r="K1727" t="str">
            <v>1. NFA</v>
          </cell>
        </row>
        <row r="1728">
          <cell r="B1728" t="str">
            <v>NIP_N_BENS_WSS_N01_D</v>
          </cell>
          <cell r="C1728" t="str">
            <v>Doable</v>
          </cell>
          <cell r="D1728" t="str">
            <v>WSS</v>
          </cell>
          <cell r="E1728" t="str">
            <v>BENS</v>
          </cell>
          <cell r="F1728" t="str">
            <v>BENISEDE1_FS</v>
          </cell>
          <cell r="G1728" t="str">
            <v>NIP_BP06_NFA</v>
          </cell>
          <cell r="H1728" t="str">
            <v>NIP_N_BENS_WSS_N01</v>
          </cell>
          <cell r="I1728" t="str">
            <v>Ranked IN</v>
          </cell>
          <cell r="J1728" t="str">
            <v>1. NFA</v>
          </cell>
          <cell r="K1728" t="str">
            <v>1. NFA</v>
          </cell>
        </row>
        <row r="1729">
          <cell r="B1729" t="str">
            <v>NIP_N_BISE_ELA_N01_D</v>
          </cell>
          <cell r="C1729" t="str">
            <v>Doable</v>
          </cell>
          <cell r="D1729" t="str">
            <v>ELA</v>
          </cell>
          <cell r="E1729" t="str">
            <v>BISE</v>
          </cell>
          <cell r="F1729" t="str">
            <v>IDU_NAOC1_FS</v>
          </cell>
          <cell r="G1729" t="str">
            <v>NIP_BP06_NFA</v>
          </cell>
          <cell r="H1729" t="str">
            <v>NIP_N_BISE_ELA_N01</v>
          </cell>
          <cell r="I1729" t="str">
            <v>Ranked IN</v>
          </cell>
          <cell r="J1729" t="str">
            <v>1. NFA</v>
          </cell>
          <cell r="K1729" t="str">
            <v>1. NFA</v>
          </cell>
        </row>
        <row r="1730">
          <cell r="B1730" t="str">
            <v>NIP_N_BNYN_EES_N01_D</v>
          </cell>
          <cell r="C1730" t="str">
            <v>Doable</v>
          </cell>
          <cell r="D1730" t="str">
            <v>EES</v>
          </cell>
          <cell r="E1730" t="str">
            <v>BNYN</v>
          </cell>
          <cell r="F1730" t="str">
            <v>BONNY1_FS</v>
          </cell>
          <cell r="G1730" t="str">
            <v>NIP_BP06_NFA</v>
          </cell>
          <cell r="H1730" t="str">
            <v>NIP_N_BNYN_EES_N01</v>
          </cell>
          <cell r="I1730" t="str">
            <v>Ranked IN</v>
          </cell>
          <cell r="J1730" t="str">
            <v>1. NFA</v>
          </cell>
          <cell r="K1730" t="str">
            <v>1. NFA</v>
          </cell>
        </row>
        <row r="1731">
          <cell r="B1731" t="str">
            <v>NIP_N_BONN_EES_G01_D</v>
          </cell>
          <cell r="C1731" t="str">
            <v>Doable</v>
          </cell>
          <cell r="D1731" t="str">
            <v>EES</v>
          </cell>
          <cell r="E1731" t="str">
            <v>BONN</v>
          </cell>
          <cell r="F1731" t="str">
            <v>NAG PF</v>
          </cell>
          <cell r="G1731" t="e">
            <v>#N/A</v>
          </cell>
          <cell r="H1731" t="str">
            <v>NIP_N_BONN_EES_G01</v>
          </cell>
          <cell r="I1731" t="str">
            <v>Ranked IN</v>
          </cell>
          <cell r="J1731" t="str">
            <v>1. NFA</v>
          </cell>
          <cell r="K1731" t="str">
            <v>1. NFA</v>
          </cell>
        </row>
        <row r="1732">
          <cell r="B1732" t="str">
            <v>NIP_N_BONN_EES_N01_D</v>
          </cell>
          <cell r="C1732" t="str">
            <v>Doable</v>
          </cell>
          <cell r="D1732" t="str">
            <v>EES</v>
          </cell>
          <cell r="E1732" t="str">
            <v>BONN</v>
          </cell>
          <cell r="F1732" t="str">
            <v>BONNY1_FS</v>
          </cell>
          <cell r="G1732" t="str">
            <v>NIP_BP06_NFA</v>
          </cell>
          <cell r="H1732" t="str">
            <v>NIP_N_BONN_EES_N01</v>
          </cell>
          <cell r="I1732" t="str">
            <v>Ranked IN</v>
          </cell>
          <cell r="J1732" t="str">
            <v>1. NFA</v>
          </cell>
          <cell r="K1732" t="str">
            <v>1. NFA</v>
          </cell>
        </row>
        <row r="1733">
          <cell r="B1733" t="str">
            <v>NIP_N_BONT_EES_N01_D</v>
          </cell>
          <cell r="C1733" t="str">
            <v>Doable</v>
          </cell>
          <cell r="D1733" t="str">
            <v>EES</v>
          </cell>
          <cell r="E1733" t="str">
            <v>BONT</v>
          </cell>
          <cell r="F1733" t="str">
            <v>BONNY1_FS</v>
          </cell>
          <cell r="G1733" t="str">
            <v>NIP_BP06_NFA</v>
          </cell>
          <cell r="H1733" t="str">
            <v>NIP_N_BONT_EES_N01</v>
          </cell>
          <cell r="I1733" t="str">
            <v>Ranked IN</v>
          </cell>
          <cell r="J1733" t="str">
            <v>1. NFA</v>
          </cell>
          <cell r="K1733" t="str">
            <v>1. NFA</v>
          </cell>
        </row>
        <row r="1734">
          <cell r="B1734" t="str">
            <v>NIP_N_CAWC_EES_N01_D</v>
          </cell>
          <cell r="C1734" t="str">
            <v>Doable</v>
          </cell>
          <cell r="D1734" t="str">
            <v>EES</v>
          </cell>
          <cell r="E1734" t="str">
            <v>CAWC</v>
          </cell>
          <cell r="F1734" t="str">
            <v>CAWTHORNE_CHANNEL3_FS</v>
          </cell>
          <cell r="G1734" t="str">
            <v>NIP_BP06_NFA</v>
          </cell>
          <cell r="H1734" t="str">
            <v>NIP_N_CAWC_EES_N01</v>
          </cell>
          <cell r="I1734" t="str">
            <v>Ranked IN</v>
          </cell>
          <cell r="J1734" t="str">
            <v>1. NFA</v>
          </cell>
          <cell r="K1734" t="str">
            <v>1. NFA</v>
          </cell>
        </row>
        <row r="1735">
          <cell r="B1735" t="str">
            <v>NIP_N_DBUC_EWS_N01_D</v>
          </cell>
          <cell r="C1735" t="str">
            <v>Doable</v>
          </cell>
          <cell r="D1735" t="str">
            <v>EWS</v>
          </cell>
          <cell r="E1735" t="str">
            <v>DBUC</v>
          </cell>
          <cell r="F1735" t="str">
            <v>DIEBU_CREEK1_FS</v>
          </cell>
          <cell r="G1735" t="str">
            <v>NIP_BP06_NFA</v>
          </cell>
          <cell r="H1735" t="str">
            <v>NIP_N_DBUC_EWS_N01</v>
          </cell>
          <cell r="I1735" t="str">
            <v>Ranked IN</v>
          </cell>
          <cell r="J1735" t="str">
            <v>1. NFA</v>
          </cell>
          <cell r="K1735" t="str">
            <v>1. NFA</v>
          </cell>
        </row>
        <row r="1736">
          <cell r="B1736" t="str">
            <v>NIP_N_EAzz_OFS_N01_D</v>
          </cell>
          <cell r="C1736" t="str">
            <v>Doable</v>
          </cell>
          <cell r="D1736" t="str">
            <v>OFS</v>
          </cell>
          <cell r="E1736" t="str">
            <v>EAzz</v>
          </cell>
          <cell r="F1736" t="str">
            <v>Offshore PF</v>
          </cell>
          <cell r="G1736" t="str">
            <v>NIP_BP06_NFA</v>
          </cell>
          <cell r="H1736" t="str">
            <v>NIP_N_EAzz_OFS_N01</v>
          </cell>
          <cell r="I1736" t="str">
            <v>Ranked IN</v>
          </cell>
          <cell r="J1736" t="str">
            <v>1. NFA</v>
          </cell>
          <cell r="K1736" t="str">
            <v>1. NFA</v>
          </cell>
        </row>
        <row r="1737">
          <cell r="B1737" t="str">
            <v>NIP_N_EGBM_ELA_N01_D</v>
          </cell>
          <cell r="C1737" t="str">
            <v>Doable</v>
          </cell>
          <cell r="D1737" t="str">
            <v>ELA</v>
          </cell>
          <cell r="E1737" t="str">
            <v>EGBM</v>
          </cell>
          <cell r="F1737" t="str">
            <v>EGBEMA1_FS</v>
          </cell>
          <cell r="G1737" t="str">
            <v>NIP_BP06_NFA</v>
          </cell>
          <cell r="H1737" t="str">
            <v>NIP_N_EGBM_ELA_N01</v>
          </cell>
          <cell r="I1737" t="str">
            <v>Ranked IN</v>
          </cell>
          <cell r="J1737" t="str">
            <v>1. NFA</v>
          </cell>
          <cell r="K1737" t="str">
            <v>1. NFA</v>
          </cell>
        </row>
        <row r="1738">
          <cell r="B1738" t="str">
            <v>NIP_N_EGBW_ELA_N01_D</v>
          </cell>
          <cell r="C1738" t="str">
            <v>Doable</v>
          </cell>
          <cell r="D1738" t="str">
            <v>ELA</v>
          </cell>
          <cell r="E1738" t="str">
            <v>EGBW</v>
          </cell>
          <cell r="F1738" t="str">
            <v>EGBEMA_WEST1_FS</v>
          </cell>
          <cell r="G1738" t="str">
            <v>NIP_BP06_NFA</v>
          </cell>
          <cell r="H1738" t="str">
            <v>NIP_N_EGBW_ELA_N01</v>
          </cell>
          <cell r="I1738" t="str">
            <v>Ranked IN</v>
          </cell>
          <cell r="J1738" t="str">
            <v>1. NFA</v>
          </cell>
          <cell r="K1738" t="str">
            <v>1. NFA</v>
          </cell>
        </row>
        <row r="1739">
          <cell r="B1739" t="str">
            <v>NIP_N_EGWA_WNS_N01_D</v>
          </cell>
          <cell r="C1739" t="str">
            <v>Doable</v>
          </cell>
          <cell r="D1739" t="str">
            <v>WNS</v>
          </cell>
          <cell r="E1739" t="str">
            <v>EGWA</v>
          </cell>
          <cell r="F1739" t="str">
            <v>EGWA2_FS</v>
          </cell>
          <cell r="G1739" t="str">
            <v>NIP_BP06_NFA</v>
          </cell>
          <cell r="H1739" t="str">
            <v>NIP_N_EGWA_WNS_N01</v>
          </cell>
          <cell r="I1739" t="str">
            <v>Ranked IN</v>
          </cell>
          <cell r="J1739" t="str">
            <v>1. NFA</v>
          </cell>
          <cell r="K1739" t="str">
            <v>1. NFA</v>
          </cell>
        </row>
        <row r="1740">
          <cell r="B1740" t="str">
            <v>NIP_N_EJAz_OFS_N01_D</v>
          </cell>
          <cell r="C1740" t="str">
            <v>Doable</v>
          </cell>
          <cell r="D1740" t="str">
            <v>OFS</v>
          </cell>
          <cell r="E1740" t="str">
            <v>EJAz</v>
          </cell>
          <cell r="F1740" t="str">
            <v>Offshore PF</v>
          </cell>
          <cell r="G1740" t="str">
            <v>NIP_BP06_NFA</v>
          </cell>
          <cell r="H1740" t="str">
            <v>NIP_N_EJAz_OFS_N01</v>
          </cell>
          <cell r="I1740" t="str">
            <v>Ranked IN</v>
          </cell>
          <cell r="J1740" t="str">
            <v>1. NFA</v>
          </cell>
          <cell r="K1740" t="str">
            <v>1. NFA</v>
          </cell>
        </row>
        <row r="1741">
          <cell r="B1741" t="str">
            <v>NIP_N_EKUL_EWS_N01_D</v>
          </cell>
          <cell r="C1741" t="str">
            <v>Doable</v>
          </cell>
          <cell r="D1741" t="str">
            <v>EWS</v>
          </cell>
          <cell r="E1741" t="str">
            <v>EKUL</v>
          </cell>
          <cell r="F1741" t="str">
            <v>EKULAMA2_FS</v>
          </cell>
          <cell r="G1741" t="str">
            <v>NIP_BP06_NFA</v>
          </cell>
          <cell r="H1741" t="str">
            <v>NIP_N_EKUL_EWS_N01</v>
          </cell>
          <cell r="I1741" t="str">
            <v>Ranked IN</v>
          </cell>
          <cell r="J1741" t="str">
            <v>1. NFA</v>
          </cell>
          <cell r="K1741" t="str">
            <v>1. NFA</v>
          </cell>
        </row>
        <row r="1742">
          <cell r="B1742" t="str">
            <v>NIP_N_ELWA_ELA_N01_D</v>
          </cell>
          <cell r="C1742" t="str">
            <v>Doable</v>
          </cell>
          <cell r="D1742" t="str">
            <v>ELA</v>
          </cell>
          <cell r="E1742" t="str">
            <v>ELWA</v>
          </cell>
          <cell r="F1742" t="str">
            <v>AGBADA1_FS</v>
          </cell>
          <cell r="G1742" t="str">
            <v>NIP_BP06_NFA</v>
          </cell>
          <cell r="H1742" t="str">
            <v>NIP_N_ELWA_ELA_N01</v>
          </cell>
          <cell r="I1742" t="str">
            <v>Ranked IN</v>
          </cell>
          <cell r="J1742" t="str">
            <v>1. NFA</v>
          </cell>
          <cell r="K1742" t="str">
            <v>1. NFA</v>
          </cell>
        </row>
        <row r="1743">
          <cell r="B1743" t="str">
            <v>NIP_N_ERMU_WLA_N01_D</v>
          </cell>
          <cell r="C1743" t="str">
            <v>Doable</v>
          </cell>
          <cell r="D1743" t="str">
            <v>WLA</v>
          </cell>
          <cell r="E1743" t="str">
            <v>ERMU</v>
          </cell>
          <cell r="F1743" t="str">
            <v>ERIEMU1_FS</v>
          </cell>
          <cell r="G1743" t="str">
            <v>NIP_BP06_NFA</v>
          </cell>
          <cell r="H1743" t="str">
            <v>NIP_N_ERMU_WLA_N01</v>
          </cell>
          <cell r="I1743" t="str">
            <v>Ranked IN</v>
          </cell>
          <cell r="J1743" t="str">
            <v>1. NFA</v>
          </cell>
          <cell r="K1743" t="str">
            <v>1. NFA</v>
          </cell>
        </row>
        <row r="1744">
          <cell r="B1744" t="str">
            <v>NIP_N_ESCB_WNS_N01_D</v>
          </cell>
          <cell r="C1744" t="str">
            <v>Doable</v>
          </cell>
          <cell r="D1744" t="str">
            <v>WNS</v>
          </cell>
          <cell r="E1744" t="str">
            <v>ESCB</v>
          </cell>
          <cell r="F1744" t="str">
            <v>ESCRAVOS_BEACH1_FS</v>
          </cell>
          <cell r="G1744" t="str">
            <v>NIP_BP06_NFA</v>
          </cell>
          <cell r="H1744" t="str">
            <v>NIP_N_ESCB_WNS_N01</v>
          </cell>
          <cell r="I1744" t="str">
            <v>Ranked IN</v>
          </cell>
          <cell r="J1744" t="str">
            <v>1. NFA</v>
          </cell>
          <cell r="K1744" t="str">
            <v>1. NFA</v>
          </cell>
        </row>
        <row r="1745">
          <cell r="B1745" t="str">
            <v>NIP_N_ETEL_ELA_N01_D</v>
          </cell>
          <cell r="C1745" t="str">
            <v>Doable</v>
          </cell>
          <cell r="D1745" t="str">
            <v>ELA</v>
          </cell>
          <cell r="E1745" t="str">
            <v>ETEL</v>
          </cell>
          <cell r="F1745" t="str">
            <v>ETELEBOU1_FS</v>
          </cell>
          <cell r="G1745" t="str">
            <v>NIP_BP06_NFA</v>
          </cell>
          <cell r="H1745" t="str">
            <v>NIP_N_ETEL_ELA_N01</v>
          </cell>
          <cell r="I1745" t="str">
            <v>Ranked IN</v>
          </cell>
          <cell r="J1745" t="str">
            <v>1. NFA</v>
          </cell>
          <cell r="K1745" t="str">
            <v>1. NFA</v>
          </cell>
        </row>
        <row r="1746">
          <cell r="B1746" t="str">
            <v>NIP_N_EVWR_WLA_N01_D</v>
          </cell>
          <cell r="C1746" t="str">
            <v>Doable</v>
          </cell>
          <cell r="D1746" t="str">
            <v>WLA</v>
          </cell>
          <cell r="E1746" t="str">
            <v>EVWR</v>
          </cell>
          <cell r="F1746" t="str">
            <v>EVWRENI1_FS</v>
          </cell>
          <cell r="G1746" t="str">
            <v>NIP_BP06_NFA</v>
          </cell>
          <cell r="H1746" t="str">
            <v>NIP_N_EVWR_WLA_N01</v>
          </cell>
          <cell r="I1746" t="str">
            <v>Ranked IN</v>
          </cell>
          <cell r="J1746" t="str">
            <v>1. NFA</v>
          </cell>
          <cell r="K1746" t="str">
            <v>1. NFA</v>
          </cell>
        </row>
        <row r="1747">
          <cell r="B1747" t="str">
            <v>NIP_N_FORC_WSS_N01_D</v>
          </cell>
          <cell r="C1747" t="str">
            <v>Doable</v>
          </cell>
          <cell r="D1747" t="str">
            <v>WSS</v>
          </cell>
          <cell r="E1747" t="str">
            <v>FORC</v>
          </cell>
          <cell r="F1747" t="str">
            <v>FORCADOS4_FS</v>
          </cell>
          <cell r="G1747" t="str">
            <v>NIP_BP06_NFA</v>
          </cell>
          <cell r="H1747" t="str">
            <v>NIP_N_FORC_WSS_N01</v>
          </cell>
          <cell r="I1747" t="str">
            <v>Ranked IN</v>
          </cell>
          <cell r="J1747" t="str">
            <v>1. NFA</v>
          </cell>
          <cell r="K1747" t="str">
            <v>1. NFA</v>
          </cell>
        </row>
        <row r="1748">
          <cell r="B1748" t="str">
            <v>NIP_N_GBAR_ELA_N01_D</v>
          </cell>
          <cell r="C1748" t="str">
            <v>Doable</v>
          </cell>
          <cell r="D1748" t="str">
            <v>ELA</v>
          </cell>
          <cell r="E1748" t="str">
            <v>GBAR</v>
          </cell>
          <cell r="F1748" t="str">
            <v>KOLO_CREEK1_FS</v>
          </cell>
          <cell r="G1748" t="str">
            <v>NIP_BP06_NFA</v>
          </cell>
          <cell r="H1748" t="str">
            <v>NIP_N_GBAR_ELA_N01</v>
          </cell>
          <cell r="I1748" t="str">
            <v>Ranked IN</v>
          </cell>
          <cell r="J1748" t="str">
            <v>1. NFA</v>
          </cell>
          <cell r="K1748" t="str">
            <v>1. NFA</v>
          </cell>
        </row>
        <row r="1749">
          <cell r="B1749" t="str">
            <v>NIP_N_IMOR_ELA_N01_D</v>
          </cell>
          <cell r="C1749" t="str">
            <v>Doable</v>
          </cell>
          <cell r="D1749" t="str">
            <v>ELA</v>
          </cell>
          <cell r="E1749" t="str">
            <v>IMOR</v>
          </cell>
          <cell r="F1749" t="str">
            <v>IMO_RIVER3_FS</v>
          </cell>
          <cell r="G1749" t="str">
            <v>NIP_BP06_NFA</v>
          </cell>
          <cell r="H1749" t="str">
            <v>NIP_N_IMOR_ELA_N01</v>
          </cell>
          <cell r="I1749" t="str">
            <v>Ranked IN</v>
          </cell>
          <cell r="J1749" t="str">
            <v>1. NFA</v>
          </cell>
          <cell r="K1749" t="str">
            <v>1. NFA</v>
          </cell>
        </row>
        <row r="1750">
          <cell r="B1750" t="str">
            <v>NIP_N_ISIM_ELA_N01_D</v>
          </cell>
          <cell r="C1750" t="str">
            <v>Doable</v>
          </cell>
          <cell r="D1750" t="str">
            <v>ELA</v>
          </cell>
          <cell r="E1750" t="str">
            <v>ISIM</v>
          </cell>
          <cell r="F1750" t="str">
            <v>ISIMIRI1_FS</v>
          </cell>
          <cell r="G1750" t="str">
            <v>NIP_BP06_NFA</v>
          </cell>
          <cell r="H1750" t="str">
            <v>NIP_N_ISIM_ELA_N01</v>
          </cell>
          <cell r="I1750" t="str">
            <v>Ranked IN</v>
          </cell>
          <cell r="J1750" t="str">
            <v>1. NFA</v>
          </cell>
          <cell r="K1750" t="str">
            <v>1. NFA</v>
          </cell>
        </row>
        <row r="1751">
          <cell r="B1751" t="str">
            <v>NIP_N_ISOK_WLA_N01_D</v>
          </cell>
          <cell r="C1751" t="str">
            <v>Doable</v>
          </cell>
          <cell r="D1751" t="str">
            <v>WLA</v>
          </cell>
          <cell r="E1751" t="str">
            <v>ISOK</v>
          </cell>
          <cell r="F1751" t="str">
            <v>OGINI1_FS</v>
          </cell>
          <cell r="G1751" t="str">
            <v>NIP_BP06_NFA</v>
          </cell>
          <cell r="H1751" t="str">
            <v>NIP_N_ISOK_WLA_N01</v>
          </cell>
          <cell r="I1751" t="str">
            <v>Ranked IN</v>
          </cell>
          <cell r="J1751" t="str">
            <v>1. NFA</v>
          </cell>
          <cell r="K1751" t="str">
            <v>1. NFA</v>
          </cell>
        </row>
        <row r="1752">
          <cell r="B1752" t="str">
            <v>NIP_N_JONC_WNS_N01_D</v>
          </cell>
          <cell r="C1752" t="str">
            <v>Doable</v>
          </cell>
          <cell r="D1752" t="str">
            <v>WNS</v>
          </cell>
          <cell r="E1752" t="str">
            <v>JONC</v>
          </cell>
          <cell r="F1752" t="str">
            <v>JONES_CREEK1_FS</v>
          </cell>
          <cell r="G1752" t="str">
            <v>NIP_BP06_NFA</v>
          </cell>
          <cell r="H1752" t="str">
            <v>NIP_N_JONC_WNS_N01</v>
          </cell>
          <cell r="I1752" t="str">
            <v>Ranked IN</v>
          </cell>
          <cell r="J1752" t="str">
            <v>1. NFA</v>
          </cell>
          <cell r="K1752" t="str">
            <v>1. NFA</v>
          </cell>
        </row>
        <row r="1753">
          <cell r="B1753" t="str">
            <v>NIP_N_KANB_WSS_N01_D</v>
          </cell>
          <cell r="C1753" t="str">
            <v>Doable</v>
          </cell>
          <cell r="D1753" t="str">
            <v>WSS</v>
          </cell>
          <cell r="E1753" t="str">
            <v>KANB</v>
          </cell>
          <cell r="F1753" t="str">
            <v>TUNU1_FS</v>
          </cell>
          <cell r="G1753" t="str">
            <v>NIP_BP06_NFA</v>
          </cell>
          <cell r="H1753" t="str">
            <v>NIP_N_KANB_WSS_N01</v>
          </cell>
          <cell r="I1753" t="str">
            <v>Ranked IN</v>
          </cell>
          <cell r="J1753" t="str">
            <v>1. NFA</v>
          </cell>
          <cell r="K1753" t="str">
            <v>1. NFA</v>
          </cell>
        </row>
        <row r="1754">
          <cell r="B1754" t="str">
            <v>NIP_N_KOCR_ELA_N01_D</v>
          </cell>
          <cell r="C1754" t="str">
            <v>Doable</v>
          </cell>
          <cell r="D1754" t="str">
            <v>ELA</v>
          </cell>
          <cell r="E1754" t="str">
            <v>KOCR</v>
          </cell>
          <cell r="F1754" t="str">
            <v>KOLO_CREEK1_FS</v>
          </cell>
          <cell r="G1754" t="str">
            <v>NIP_BP06_NFA</v>
          </cell>
          <cell r="H1754" t="str">
            <v>NIP_N_KOCR_ELA_N01</v>
          </cell>
          <cell r="I1754" t="str">
            <v>Ranked IN</v>
          </cell>
          <cell r="J1754" t="str">
            <v>1. NFA</v>
          </cell>
          <cell r="K1754" t="str">
            <v>1. NFA</v>
          </cell>
        </row>
        <row r="1755">
          <cell r="B1755" t="str">
            <v>NIP_N_KOKR_WLA_N01_D</v>
          </cell>
          <cell r="C1755" t="str">
            <v>Doable</v>
          </cell>
          <cell r="D1755" t="str">
            <v>WLA</v>
          </cell>
          <cell r="E1755" t="str">
            <v>KOKR</v>
          </cell>
          <cell r="F1755" t="str">
            <v>KOKORI1_FS</v>
          </cell>
          <cell r="G1755" t="str">
            <v>NIP_BP06_NFA</v>
          </cell>
          <cell r="H1755" t="str">
            <v>NIP_N_KOKR_WLA_N01</v>
          </cell>
          <cell r="I1755" t="str">
            <v>Ranked IN</v>
          </cell>
          <cell r="J1755" t="str">
            <v>1. NFA</v>
          </cell>
          <cell r="K1755" t="str">
            <v>1. NFA</v>
          </cell>
        </row>
        <row r="1756">
          <cell r="B1756" t="str">
            <v>NIP_N_KRAK_EES_N01_D</v>
          </cell>
          <cell r="C1756" t="str">
            <v>Doable</v>
          </cell>
          <cell r="D1756" t="str">
            <v>EES</v>
          </cell>
          <cell r="E1756" t="str">
            <v>KRAK</v>
          </cell>
          <cell r="F1756" t="str">
            <v>KRAKAMA1_FS</v>
          </cell>
          <cell r="G1756" t="str">
            <v>NIP_BP06_NFA</v>
          </cell>
          <cell r="H1756" t="str">
            <v>NIP_N_KRAK_EES_N01</v>
          </cell>
          <cell r="I1756" t="str">
            <v>Ranked IN</v>
          </cell>
          <cell r="J1756" t="str">
            <v>1. NFA</v>
          </cell>
          <cell r="K1756" t="str">
            <v>1. NFA</v>
          </cell>
        </row>
        <row r="1757">
          <cell r="B1757" t="str">
            <v>NIP_N_MINI_ELA_N01_D</v>
          </cell>
          <cell r="C1757" t="str">
            <v>Doable</v>
          </cell>
          <cell r="D1757" t="str">
            <v>ELA</v>
          </cell>
          <cell r="E1757" t="str">
            <v>MINI</v>
          </cell>
          <cell r="F1757" t="str">
            <v>AHIA1_FS</v>
          </cell>
          <cell r="G1757" t="str">
            <v>NIP_BP06_NFA</v>
          </cell>
          <cell r="H1757" t="str">
            <v>NIP_N_MINI_ELA_N01</v>
          </cell>
          <cell r="I1757" t="str">
            <v>Ranked IN</v>
          </cell>
          <cell r="J1757" t="str">
            <v>1. NFA</v>
          </cell>
          <cell r="K1757" t="str">
            <v>1. NFA</v>
          </cell>
        </row>
        <row r="1758">
          <cell r="B1758" t="str">
            <v>NIP_N_NECE_EWS_N01_D</v>
          </cell>
          <cell r="C1758" t="str">
            <v>Doable</v>
          </cell>
          <cell r="D1758" t="str">
            <v>EWS</v>
          </cell>
          <cell r="E1758" t="str">
            <v>NECE</v>
          </cell>
          <cell r="F1758" t="str">
            <v>NEMBE_CREEK4_FS</v>
          </cell>
          <cell r="G1758" t="str">
            <v>NIP_BP06_NFA</v>
          </cell>
          <cell r="H1758" t="str">
            <v>NIP_N_NECE_EWS_N01</v>
          </cell>
          <cell r="I1758" t="str">
            <v>Ranked IN</v>
          </cell>
          <cell r="J1758" t="str">
            <v>1. NFA</v>
          </cell>
          <cell r="K1758" t="str">
            <v>1. NFA</v>
          </cell>
        </row>
        <row r="1759">
          <cell r="B1759" t="str">
            <v>NIP_N_NEMC_EWS_N01_D</v>
          </cell>
          <cell r="C1759" t="str">
            <v>Doable</v>
          </cell>
          <cell r="D1759" t="str">
            <v>EWS</v>
          </cell>
          <cell r="E1759" t="str">
            <v>NEMC</v>
          </cell>
          <cell r="F1759" t="str">
            <v>NEMBE_CREEK4_FS</v>
          </cell>
          <cell r="G1759" t="str">
            <v>NIP_BP06_NFA</v>
          </cell>
          <cell r="H1759" t="str">
            <v>NIP_N_NEMC_EWS_N01</v>
          </cell>
          <cell r="I1759" t="str">
            <v>Ranked IN</v>
          </cell>
          <cell r="J1759" t="str">
            <v>1. NFA</v>
          </cell>
          <cell r="K1759" t="str">
            <v>1. NFA</v>
          </cell>
        </row>
        <row r="1760">
          <cell r="B1760" t="str">
            <v>NIP_N_NKAL_ELA_N01_D</v>
          </cell>
          <cell r="C1760" t="str">
            <v>Doable</v>
          </cell>
          <cell r="D1760" t="str">
            <v>ELA</v>
          </cell>
          <cell r="E1760" t="str">
            <v>NKAL</v>
          </cell>
          <cell r="F1760" t="str">
            <v>NKALI1_FS</v>
          </cell>
          <cell r="G1760" t="str">
            <v>NIP_BP06_NFA</v>
          </cell>
          <cell r="H1760" t="str">
            <v>NIP_N_NKAL_ELA_N01</v>
          </cell>
          <cell r="I1760" t="str">
            <v>Ranked IN</v>
          </cell>
          <cell r="J1760" t="str">
            <v>1. NFA</v>
          </cell>
          <cell r="K1760" t="str">
            <v>1. NFA</v>
          </cell>
        </row>
        <row r="1761">
          <cell r="B1761" t="str">
            <v>NIP_N_NUNR_EWS_N01_D</v>
          </cell>
          <cell r="C1761" t="str">
            <v>Doable</v>
          </cell>
          <cell r="D1761" t="str">
            <v>EWS</v>
          </cell>
          <cell r="E1761" t="str">
            <v>NUNR</v>
          </cell>
          <cell r="F1761" t="str">
            <v>NUN_RIVER1_FS</v>
          </cell>
          <cell r="G1761" t="str">
            <v>NIP_BP06_NFA</v>
          </cell>
          <cell r="H1761" t="str">
            <v>NIP_N_NUNR_EWS_N01</v>
          </cell>
          <cell r="I1761" t="str">
            <v>Ranked IN</v>
          </cell>
          <cell r="J1761" t="str">
            <v>1. NFA</v>
          </cell>
          <cell r="K1761" t="str">
            <v>1. NFA</v>
          </cell>
        </row>
        <row r="1762">
          <cell r="B1762" t="str">
            <v>NIP_N_OBEL_ELA_N01_D</v>
          </cell>
          <cell r="C1762" t="str">
            <v>Doable</v>
          </cell>
          <cell r="D1762" t="str">
            <v>ELA</v>
          </cell>
          <cell r="E1762" t="str">
            <v>OBEL</v>
          </cell>
          <cell r="F1762" t="str">
            <v>OBELE1_FS</v>
          </cell>
          <cell r="G1762" t="str">
            <v>NIP_BP06_NFA</v>
          </cell>
          <cell r="H1762" t="str">
            <v>NIP_N_OBEL_ELA_N01</v>
          </cell>
          <cell r="I1762" t="str">
            <v>Ranked IN</v>
          </cell>
          <cell r="J1762" t="str">
            <v>1. NFA</v>
          </cell>
          <cell r="K1762" t="str">
            <v>1. NFA</v>
          </cell>
        </row>
        <row r="1763">
          <cell r="B1763" t="str">
            <v>NIP_N_OBEN_WLA_G01_D</v>
          </cell>
          <cell r="C1763" t="str">
            <v>Doable</v>
          </cell>
          <cell r="D1763" t="str">
            <v>WLA</v>
          </cell>
          <cell r="E1763" t="str">
            <v>OBEN</v>
          </cell>
          <cell r="F1763" t="str">
            <v>NAG PF</v>
          </cell>
          <cell r="G1763" t="e">
            <v>#N/A</v>
          </cell>
          <cell r="H1763" t="str">
            <v>NIP_N_OBEN_WLA_G01</v>
          </cell>
          <cell r="I1763" t="str">
            <v>Ranked IN</v>
          </cell>
          <cell r="J1763" t="str">
            <v>1. NFA</v>
          </cell>
          <cell r="K1763" t="str">
            <v>1. NFA</v>
          </cell>
        </row>
        <row r="1764">
          <cell r="B1764" t="str">
            <v>NIP_N_OBEN_WLA_N01_D</v>
          </cell>
          <cell r="C1764" t="str">
            <v>Doable</v>
          </cell>
          <cell r="D1764" t="str">
            <v>WLA</v>
          </cell>
          <cell r="E1764" t="str">
            <v>OBEN</v>
          </cell>
          <cell r="F1764" t="str">
            <v>OBEN1_FS</v>
          </cell>
          <cell r="G1764" t="str">
            <v>NIP_BP06_NFA</v>
          </cell>
          <cell r="H1764" t="str">
            <v>NIP_N_OBEN_WLA_N01</v>
          </cell>
          <cell r="I1764" t="str">
            <v>Ranked IN</v>
          </cell>
          <cell r="J1764" t="str">
            <v>1. NFA</v>
          </cell>
          <cell r="K1764" t="str">
            <v>1. NFA</v>
          </cell>
        </row>
        <row r="1765">
          <cell r="B1765" t="str">
            <v>NIP_N_OBGN_ELA_G01_D</v>
          </cell>
          <cell r="C1765" t="str">
            <v>Doable</v>
          </cell>
          <cell r="D1765" t="str">
            <v>ELA</v>
          </cell>
          <cell r="E1765" t="str">
            <v>OBGN</v>
          </cell>
          <cell r="F1765" t="str">
            <v>NAG PF</v>
          </cell>
          <cell r="G1765" t="e">
            <v>#N/A</v>
          </cell>
          <cell r="H1765" t="str">
            <v>NIP_N_OBGN_ELA_G01</v>
          </cell>
          <cell r="I1765" t="str">
            <v>Ranked IN</v>
          </cell>
          <cell r="J1765" t="str">
            <v>1. NFA</v>
          </cell>
          <cell r="K1765" t="str">
            <v>1. NFA</v>
          </cell>
        </row>
        <row r="1766">
          <cell r="B1766" t="str">
            <v>NIP_N_OBGN_ELA_N01_D</v>
          </cell>
          <cell r="C1766" t="str">
            <v>Doable</v>
          </cell>
          <cell r="D1766" t="str">
            <v>ELA</v>
          </cell>
          <cell r="E1766" t="str">
            <v>OBGN</v>
          </cell>
          <cell r="F1766" t="str">
            <v>OBIGBO_NORTH1_FS</v>
          </cell>
          <cell r="G1766" t="str">
            <v>NIP_BP06_NFA</v>
          </cell>
          <cell r="H1766" t="str">
            <v>NIP_N_OBGN_ELA_N01</v>
          </cell>
          <cell r="I1766" t="str">
            <v>Ranked IN</v>
          </cell>
          <cell r="J1766" t="str">
            <v>1. NFA</v>
          </cell>
          <cell r="K1766" t="str">
            <v>1. NFA</v>
          </cell>
        </row>
        <row r="1767">
          <cell r="B1767" t="str">
            <v>NIP_N_ODEC_EWS_N01_D</v>
          </cell>
          <cell r="C1767" t="str">
            <v>Doable</v>
          </cell>
          <cell r="D1767" t="str">
            <v>EWS</v>
          </cell>
          <cell r="E1767" t="str">
            <v>ODEC</v>
          </cell>
          <cell r="F1767" t="str">
            <v>ODEAMA_CREEK1_FS</v>
          </cell>
          <cell r="G1767" t="str">
            <v>NIP_BP06_NFA</v>
          </cell>
          <cell r="H1767" t="str">
            <v>NIP_N_ODEC_EWS_N01</v>
          </cell>
          <cell r="I1767" t="str">
            <v>Ranked IN</v>
          </cell>
          <cell r="J1767" t="str">
            <v>1. NFA</v>
          </cell>
          <cell r="K1767" t="str">
            <v>1. NFA</v>
          </cell>
        </row>
        <row r="1768">
          <cell r="B1768" t="str">
            <v>NIP_N_ODID_WNS_N01_D</v>
          </cell>
          <cell r="C1768" t="str">
            <v>Doable</v>
          </cell>
          <cell r="D1768" t="str">
            <v>WNS</v>
          </cell>
          <cell r="E1768" t="str">
            <v>ODID</v>
          </cell>
          <cell r="F1768" t="str">
            <v>ODIDI1_FS</v>
          </cell>
          <cell r="G1768" t="str">
            <v>NIP_BP06_NFA</v>
          </cell>
          <cell r="H1768" t="str">
            <v>NIP_N_ODID_WNS_N01</v>
          </cell>
          <cell r="I1768" t="str">
            <v>Ranked IN</v>
          </cell>
          <cell r="J1768" t="str">
            <v>1. NFA</v>
          </cell>
          <cell r="K1768" t="str">
            <v>1. NFA</v>
          </cell>
        </row>
        <row r="1769">
          <cell r="B1769" t="str">
            <v>NIP_N_ODID_WNS_N02_D</v>
          </cell>
          <cell r="C1769" t="str">
            <v>Doable</v>
          </cell>
          <cell r="D1769" t="str">
            <v>WNS</v>
          </cell>
          <cell r="E1769" t="str">
            <v>ODID</v>
          </cell>
          <cell r="F1769" t="str">
            <v>ODIDI2_FS</v>
          </cell>
          <cell r="G1769" t="str">
            <v>NIP_BP06_NFA</v>
          </cell>
          <cell r="H1769" t="str">
            <v>NIP_N_ODID_WNS_N02</v>
          </cell>
          <cell r="I1769" t="str">
            <v>Ranked IN</v>
          </cell>
          <cell r="J1769" t="str">
            <v>1. NFA</v>
          </cell>
          <cell r="K1769" t="str">
            <v>1. NFA</v>
          </cell>
        </row>
        <row r="1770">
          <cell r="B1770" t="str">
            <v>NIP_N_OGBO_WSS_N01_D</v>
          </cell>
          <cell r="C1770" t="str">
            <v>Doable</v>
          </cell>
          <cell r="D1770" t="str">
            <v>WSS</v>
          </cell>
          <cell r="E1770" t="str">
            <v>OGBO</v>
          </cell>
          <cell r="F1770" t="str">
            <v>OGBOTOBO1_FS</v>
          </cell>
          <cell r="G1770" t="str">
            <v>NIP_BP06_NFA</v>
          </cell>
          <cell r="H1770" t="str">
            <v>NIP_N_OGBO_WSS_N01</v>
          </cell>
          <cell r="I1770" t="str">
            <v>Ranked IN</v>
          </cell>
          <cell r="J1770" t="str">
            <v>1. NFA</v>
          </cell>
          <cell r="K1770" t="str">
            <v>1. NFA</v>
          </cell>
        </row>
        <row r="1771">
          <cell r="B1771" t="str">
            <v>NIP_N_OGIN_WLA_N01_D</v>
          </cell>
          <cell r="C1771" t="str">
            <v>Doable</v>
          </cell>
          <cell r="D1771" t="str">
            <v>WLA</v>
          </cell>
          <cell r="E1771" t="str">
            <v>OGIN</v>
          </cell>
          <cell r="F1771" t="str">
            <v>OGINI1_FS</v>
          </cell>
          <cell r="G1771" t="str">
            <v>NIP_BP06_NFA</v>
          </cell>
          <cell r="H1771" t="str">
            <v>NIP_N_OGIN_WLA_N01</v>
          </cell>
          <cell r="I1771" t="str">
            <v>Ranked IN</v>
          </cell>
          <cell r="J1771" t="str">
            <v>1. NFA</v>
          </cell>
          <cell r="K1771" t="str">
            <v>1. NFA</v>
          </cell>
        </row>
        <row r="1772">
          <cell r="B1772" t="str">
            <v>NIP_N_OGUT_ELA_N01_D</v>
          </cell>
          <cell r="C1772" t="str">
            <v>Doable</v>
          </cell>
          <cell r="D1772" t="str">
            <v>ELA</v>
          </cell>
          <cell r="E1772" t="str">
            <v>OGUT</v>
          </cell>
          <cell r="F1772" t="str">
            <v>OGUTA1_FS</v>
          </cell>
          <cell r="G1772" t="str">
            <v>NIP_BP06_NFA</v>
          </cell>
          <cell r="H1772" t="str">
            <v>NIP_N_OGUT_ELA_N01</v>
          </cell>
          <cell r="I1772" t="str">
            <v>Ranked IN</v>
          </cell>
          <cell r="J1772" t="str">
            <v>1. NFA</v>
          </cell>
          <cell r="K1772" t="str">
            <v>1. NFA</v>
          </cell>
        </row>
        <row r="1773">
          <cell r="B1773" t="str">
            <v>NIP_N_OLOM_WLA_N01_D</v>
          </cell>
          <cell r="C1773" t="str">
            <v>Doable</v>
          </cell>
          <cell r="D1773" t="str">
            <v>WLA</v>
          </cell>
          <cell r="E1773" t="str">
            <v>OLOM</v>
          </cell>
          <cell r="F1773" t="str">
            <v>OLOMORO1_FS</v>
          </cell>
          <cell r="G1773" t="str">
            <v>NIP_BP06_NFA</v>
          </cell>
          <cell r="H1773" t="str">
            <v>NIP_N_OLOM_WLA_N01</v>
          </cell>
          <cell r="I1773" t="str">
            <v>Ranked IN</v>
          </cell>
          <cell r="J1773" t="str">
            <v>1. NFA</v>
          </cell>
          <cell r="K1773" t="str">
            <v>1. NFA</v>
          </cell>
        </row>
        <row r="1774">
          <cell r="B1774" t="str">
            <v>NIP_N_OPNO_WSS_N01_D</v>
          </cell>
          <cell r="C1774" t="str">
            <v>Doable</v>
          </cell>
          <cell r="D1774" t="str">
            <v>WSS</v>
          </cell>
          <cell r="E1774" t="str">
            <v>OPNO</v>
          </cell>
          <cell r="F1774" t="str">
            <v>OPUKUSHI1_FS</v>
          </cell>
          <cell r="G1774" t="str">
            <v>NIP_BP06_NFA</v>
          </cell>
          <cell r="H1774" t="str">
            <v>NIP_N_OPNO_WSS_N01</v>
          </cell>
          <cell r="I1774" t="str">
            <v>Ranked IN</v>
          </cell>
          <cell r="J1774" t="str">
            <v>1. NFA</v>
          </cell>
          <cell r="K1774" t="str">
            <v>1. NFA</v>
          </cell>
        </row>
        <row r="1775">
          <cell r="B1775" t="str">
            <v>NIP_N_OPOM_WSS_N01_D</v>
          </cell>
          <cell r="C1775" t="str">
            <v>Doable</v>
          </cell>
          <cell r="D1775" t="str">
            <v>WSS</v>
          </cell>
          <cell r="E1775" t="str">
            <v>OPOM</v>
          </cell>
          <cell r="F1775" t="str">
            <v>BENISEDE1_FS</v>
          </cell>
          <cell r="G1775" t="str">
            <v>NIP_BP06_NFA</v>
          </cell>
          <cell r="H1775" t="str">
            <v>NIP_N_OPOM_WSS_N01</v>
          </cell>
          <cell r="I1775" t="str">
            <v>Ranked IN</v>
          </cell>
          <cell r="J1775" t="str">
            <v>1. NFA</v>
          </cell>
          <cell r="K1775" t="str">
            <v>1. NFA</v>
          </cell>
        </row>
        <row r="1776">
          <cell r="B1776" t="str">
            <v>NIP_N_OPUA_WNS_N01_D</v>
          </cell>
          <cell r="C1776" t="str">
            <v>Doable</v>
          </cell>
          <cell r="D1776" t="str">
            <v>WNS</v>
          </cell>
          <cell r="E1776" t="str">
            <v>OPUA</v>
          </cell>
          <cell r="F1776" t="str">
            <v>OPUAMA1_FS</v>
          </cell>
          <cell r="G1776" t="str">
            <v>NIP_BP06_NFA</v>
          </cell>
          <cell r="H1776" t="str">
            <v>NIP_N_OPUA_WNS_N01</v>
          </cell>
          <cell r="I1776" t="str">
            <v>Ranked IN</v>
          </cell>
          <cell r="J1776" t="str">
            <v>1. NFA</v>
          </cell>
          <cell r="K1776" t="str">
            <v>1. NFA</v>
          </cell>
        </row>
        <row r="1777">
          <cell r="B1777" t="str">
            <v>NIP_N_OPUK_WSS_N01_D</v>
          </cell>
          <cell r="C1777" t="str">
            <v>Doable</v>
          </cell>
          <cell r="D1777" t="str">
            <v>WSS</v>
          </cell>
          <cell r="E1777" t="str">
            <v>OPUK</v>
          </cell>
          <cell r="F1777" t="str">
            <v>OPUKUSHI1_FS</v>
          </cell>
          <cell r="G1777" t="str">
            <v>NIP_BP06_NFA</v>
          </cell>
          <cell r="H1777" t="str">
            <v>NIP_N_OPUK_WSS_N01</v>
          </cell>
          <cell r="I1777" t="str">
            <v>Ranked IN</v>
          </cell>
          <cell r="J1777" t="str">
            <v>1. NFA</v>
          </cell>
          <cell r="K1777" t="str">
            <v>1. NFA</v>
          </cell>
        </row>
        <row r="1778">
          <cell r="B1778" t="str">
            <v>NIP_N_ORNI_WLA_N01_D</v>
          </cell>
          <cell r="C1778" t="str">
            <v>Doable</v>
          </cell>
          <cell r="D1778" t="str">
            <v>WLA</v>
          </cell>
          <cell r="E1778" t="str">
            <v>ORNI</v>
          </cell>
          <cell r="F1778" t="str">
            <v>ORONI1_FS</v>
          </cell>
          <cell r="G1778" t="str">
            <v>NIP_BP06_NFA</v>
          </cell>
          <cell r="H1778" t="str">
            <v>NIP_N_ORNI_WLA_N01</v>
          </cell>
          <cell r="I1778" t="str">
            <v>Ranked IN</v>
          </cell>
          <cell r="J1778" t="str">
            <v>1. NFA</v>
          </cell>
          <cell r="K1778" t="str">
            <v>1. NFA</v>
          </cell>
        </row>
        <row r="1779">
          <cell r="B1779" t="str">
            <v>NIP_N_ORUB_EES_N01_D</v>
          </cell>
          <cell r="C1779" t="str">
            <v>Doable</v>
          </cell>
          <cell r="D1779" t="str">
            <v>EES</v>
          </cell>
          <cell r="E1779" t="str">
            <v>ORUB</v>
          </cell>
          <cell r="F1779" t="str">
            <v>ORUBIRI1_FS</v>
          </cell>
          <cell r="G1779" t="str">
            <v>NIP_BP06_NFA</v>
          </cell>
          <cell r="H1779" t="str">
            <v>NIP_N_ORUB_EES_N01</v>
          </cell>
          <cell r="I1779" t="str">
            <v>Ranked IN</v>
          </cell>
          <cell r="J1779" t="str">
            <v>1. NFA</v>
          </cell>
          <cell r="K1779" t="str">
            <v>1. NFA</v>
          </cell>
        </row>
        <row r="1780">
          <cell r="B1780" t="str">
            <v>NIP_N_OTAM_ELA_N01_D</v>
          </cell>
          <cell r="C1780" t="str">
            <v>Doable</v>
          </cell>
          <cell r="D1780" t="str">
            <v>ELA</v>
          </cell>
          <cell r="E1780" t="str">
            <v>OTAM</v>
          </cell>
          <cell r="F1780" t="str">
            <v>UMUECHEM1_FS</v>
          </cell>
          <cell r="G1780" t="str">
            <v>NIP_BP06_NFA</v>
          </cell>
          <cell r="H1780" t="str">
            <v>NIP_N_OTAM_ELA_N01</v>
          </cell>
          <cell r="I1780" t="str">
            <v>Ranked IN</v>
          </cell>
          <cell r="J1780" t="str">
            <v>1. NFA</v>
          </cell>
          <cell r="K1780" t="str">
            <v>1. NFA</v>
          </cell>
        </row>
        <row r="1781">
          <cell r="B1781" t="str">
            <v>NIP_N_OTUM_WNS_N01_D</v>
          </cell>
          <cell r="C1781" t="str">
            <v>Doable</v>
          </cell>
          <cell r="D1781" t="str">
            <v>WNS</v>
          </cell>
          <cell r="E1781" t="str">
            <v>OTUM</v>
          </cell>
          <cell r="F1781" t="str">
            <v>SAGHARA1_FS</v>
          </cell>
          <cell r="G1781" t="str">
            <v>NIP_BP06_NFA</v>
          </cell>
          <cell r="H1781" t="str">
            <v>NIP_N_OTUM_WNS_N01</v>
          </cell>
          <cell r="I1781" t="str">
            <v>Ranked IN</v>
          </cell>
          <cell r="J1781" t="str">
            <v>1. NFA</v>
          </cell>
          <cell r="K1781" t="str">
            <v>1. NFA</v>
          </cell>
        </row>
        <row r="1782">
          <cell r="B1782" t="str">
            <v>NIP_N_OTUM_WNS_N02_D</v>
          </cell>
          <cell r="C1782" t="str">
            <v>Doable</v>
          </cell>
          <cell r="D1782" t="str">
            <v>WNS</v>
          </cell>
          <cell r="E1782" t="str">
            <v>OTUM</v>
          </cell>
          <cell r="F1782" t="str">
            <v>OTUMARA1_FS</v>
          </cell>
          <cell r="G1782" t="str">
            <v>NIP_BP06_NFA</v>
          </cell>
          <cell r="H1782" t="str">
            <v>NIP_N_OTUM_WNS_N02</v>
          </cell>
          <cell r="I1782" t="str">
            <v>Ranked IN</v>
          </cell>
          <cell r="J1782" t="str">
            <v>1. NFA</v>
          </cell>
          <cell r="K1782" t="str">
            <v>1. NFA</v>
          </cell>
        </row>
        <row r="1783">
          <cell r="B1783" t="str">
            <v>NIP_N_OVHO_WLA_N01_D</v>
          </cell>
          <cell r="C1783" t="str">
            <v>Doable</v>
          </cell>
          <cell r="D1783" t="str">
            <v>WLA</v>
          </cell>
          <cell r="E1783" t="str">
            <v>OVHO</v>
          </cell>
          <cell r="F1783" t="str">
            <v>SAPELE1_FS</v>
          </cell>
          <cell r="G1783" t="str">
            <v>NIP_BP06_NFA</v>
          </cell>
          <cell r="H1783" t="str">
            <v>NIP_N_OVHO_WLA_N01</v>
          </cell>
          <cell r="I1783" t="str">
            <v>Ranked IN</v>
          </cell>
          <cell r="J1783" t="str">
            <v>1. NFA</v>
          </cell>
          <cell r="K1783" t="str">
            <v>1. NFA</v>
          </cell>
        </row>
        <row r="1784">
          <cell r="B1784" t="str">
            <v>NIP_N_OWEH_WLA_N01_D</v>
          </cell>
          <cell r="C1784" t="str">
            <v>Doable</v>
          </cell>
          <cell r="D1784" t="str">
            <v>WLA</v>
          </cell>
          <cell r="E1784" t="str">
            <v>OWEH</v>
          </cell>
          <cell r="F1784" t="str">
            <v>OWEH1_FS</v>
          </cell>
          <cell r="G1784" t="str">
            <v>NIP_BP06_NFA</v>
          </cell>
          <cell r="H1784" t="str">
            <v>NIP_N_OWEH_WLA_N01</v>
          </cell>
          <cell r="I1784" t="str">
            <v>Ranked IN</v>
          </cell>
          <cell r="J1784" t="str">
            <v>1. NFA</v>
          </cell>
          <cell r="K1784" t="str">
            <v>1. NFA</v>
          </cell>
        </row>
        <row r="1785">
          <cell r="B1785" t="str">
            <v>NIP_N_RUMU_ELA_N01_D</v>
          </cell>
          <cell r="C1785" t="str">
            <v>Doable</v>
          </cell>
          <cell r="D1785" t="str">
            <v>ELA</v>
          </cell>
          <cell r="E1785" t="str">
            <v>RUMU</v>
          </cell>
          <cell r="F1785" t="str">
            <v>RUMUEKPE1_FS</v>
          </cell>
          <cell r="G1785" t="str">
            <v>NIP_BP06_NFA</v>
          </cell>
          <cell r="H1785" t="str">
            <v>NIP_N_RUMU_ELA_N01</v>
          </cell>
          <cell r="I1785" t="str">
            <v>Ranked IN</v>
          </cell>
          <cell r="J1785" t="str">
            <v>1. NFA</v>
          </cell>
          <cell r="K1785" t="str">
            <v>1. NFA</v>
          </cell>
        </row>
        <row r="1786">
          <cell r="B1786" t="str">
            <v>NIP_N_SAGR_WNS_N01_D</v>
          </cell>
          <cell r="C1786" t="str">
            <v>Doable</v>
          </cell>
          <cell r="D1786" t="str">
            <v>WNS</v>
          </cell>
          <cell r="E1786" t="str">
            <v>SAGR</v>
          </cell>
          <cell r="F1786" t="str">
            <v>SAGHARA1_FS</v>
          </cell>
          <cell r="G1786" t="str">
            <v>NIP_BP06_NFA</v>
          </cell>
          <cell r="H1786" t="str">
            <v>NIP_N_SAGR_WNS_N01</v>
          </cell>
          <cell r="I1786" t="str">
            <v>Ranked IN</v>
          </cell>
          <cell r="J1786" t="str">
            <v>1. NFA</v>
          </cell>
          <cell r="K1786" t="str">
            <v>1. NFA</v>
          </cell>
        </row>
        <row r="1787">
          <cell r="B1787" t="str">
            <v>NIP_N_SAPL_WLA_G01_D</v>
          </cell>
          <cell r="C1787" t="str">
            <v>Doable</v>
          </cell>
          <cell r="D1787" t="str">
            <v>WLA</v>
          </cell>
          <cell r="E1787" t="str">
            <v>SAPL</v>
          </cell>
          <cell r="F1787" t="str">
            <v>NAG PF</v>
          </cell>
          <cell r="G1787" t="e">
            <v>#N/A</v>
          </cell>
          <cell r="H1787" t="str">
            <v>NIP_N_SAPL_WLA_G01</v>
          </cell>
          <cell r="I1787" t="str">
            <v>Ranked IN</v>
          </cell>
          <cell r="J1787" t="str">
            <v>1. NFA</v>
          </cell>
          <cell r="K1787" t="str">
            <v>1. NFA</v>
          </cell>
        </row>
        <row r="1788">
          <cell r="B1788" t="str">
            <v>NIP_N_SAPL_WLA_N01_D</v>
          </cell>
          <cell r="C1788" t="str">
            <v>Doable</v>
          </cell>
          <cell r="D1788" t="str">
            <v>WLA</v>
          </cell>
          <cell r="E1788" t="str">
            <v>SAPL</v>
          </cell>
          <cell r="F1788" t="str">
            <v>SAPELE1_FS</v>
          </cell>
          <cell r="G1788" t="str">
            <v>NIP_BP06_NFA</v>
          </cell>
          <cell r="H1788" t="str">
            <v>NIP_N_SAPL_WLA_N01</v>
          </cell>
          <cell r="I1788" t="str">
            <v>Ranked IN</v>
          </cell>
          <cell r="J1788" t="str">
            <v>1. NFA</v>
          </cell>
          <cell r="K1788" t="str">
            <v>1. NFA</v>
          </cell>
        </row>
        <row r="1789">
          <cell r="B1789" t="str">
            <v>NIP_N_SBAR_EWS_N01_D</v>
          </cell>
          <cell r="C1789" t="str">
            <v>Doable</v>
          </cell>
          <cell r="D1789" t="str">
            <v>EWS</v>
          </cell>
          <cell r="E1789" t="str">
            <v>SBAR</v>
          </cell>
          <cell r="F1789" t="str">
            <v>SANTA_BARBARA1_FS</v>
          </cell>
          <cell r="G1789" t="str">
            <v>NIP_BP06_NFA</v>
          </cell>
          <cell r="H1789" t="str">
            <v>NIP_N_SBAR_EWS_N01</v>
          </cell>
          <cell r="I1789" t="str">
            <v>Ranked IN</v>
          </cell>
          <cell r="J1789" t="str">
            <v>1. NFA</v>
          </cell>
          <cell r="K1789" t="str">
            <v>1. NFA</v>
          </cell>
        </row>
        <row r="1790">
          <cell r="B1790" t="str">
            <v>NIP_N_SEIB_WSS_N01_D</v>
          </cell>
          <cell r="C1790" t="str">
            <v>Doable</v>
          </cell>
          <cell r="D1790" t="str">
            <v>WSS</v>
          </cell>
          <cell r="E1790" t="str">
            <v>SEIB</v>
          </cell>
          <cell r="F1790" t="str">
            <v>OPUKUSHI1_FS</v>
          </cell>
          <cell r="G1790" t="str">
            <v>NIP_BP06_NFA</v>
          </cell>
          <cell r="H1790" t="str">
            <v>NIP_N_SEIB_WSS_N01</v>
          </cell>
          <cell r="I1790" t="str">
            <v>Ranked IN</v>
          </cell>
          <cell r="J1790" t="str">
            <v>1. NFA</v>
          </cell>
          <cell r="K1790" t="str">
            <v>1. NFA</v>
          </cell>
        </row>
        <row r="1791">
          <cell r="B1791" t="str">
            <v>NIP_N_SOKU_EWS_G01_D</v>
          </cell>
          <cell r="C1791" t="str">
            <v>Doable</v>
          </cell>
          <cell r="D1791" t="str">
            <v>EWS</v>
          </cell>
          <cell r="E1791" t="str">
            <v>SOKU</v>
          </cell>
          <cell r="F1791" t="str">
            <v>NAG PF</v>
          </cell>
          <cell r="G1791" t="e">
            <v>#N/A</v>
          </cell>
          <cell r="H1791" t="str">
            <v>NIP_N_SOKU_EWS_G01</v>
          </cell>
          <cell r="I1791" t="str">
            <v>Ranked IN</v>
          </cell>
          <cell r="J1791" t="str">
            <v>1. NFA</v>
          </cell>
          <cell r="K1791" t="str">
            <v>1. NFA</v>
          </cell>
        </row>
        <row r="1792">
          <cell r="B1792" t="str">
            <v>NIP_N_SOKU_EWS_N01_D</v>
          </cell>
          <cell r="C1792" t="str">
            <v>Doable</v>
          </cell>
          <cell r="D1792" t="str">
            <v>EWS</v>
          </cell>
          <cell r="E1792" t="str">
            <v>SOKU</v>
          </cell>
          <cell r="F1792" t="str">
            <v>SOKU1_FS</v>
          </cell>
          <cell r="G1792" t="str">
            <v>NIP_BP06_NFA</v>
          </cell>
          <cell r="H1792" t="str">
            <v>NIP_N_SOKU_EWS_N01</v>
          </cell>
          <cell r="I1792" t="str">
            <v>Ranked IN</v>
          </cell>
          <cell r="J1792" t="str">
            <v>1. NFA</v>
          </cell>
          <cell r="K1792" t="str">
            <v>1. NFA</v>
          </cell>
        </row>
        <row r="1793">
          <cell r="B1793" t="str">
            <v>NIP_N_TUNU_WSS_N01_D</v>
          </cell>
          <cell r="C1793" t="str">
            <v>Doable</v>
          </cell>
          <cell r="D1793" t="str">
            <v>WSS</v>
          </cell>
          <cell r="E1793" t="str">
            <v>TUNU</v>
          </cell>
          <cell r="F1793" t="str">
            <v>TUNU1_FS</v>
          </cell>
          <cell r="G1793" t="str">
            <v>NIP_BP06_NFA</v>
          </cell>
          <cell r="H1793" t="str">
            <v>NIP_N_TUNU_WSS_N01</v>
          </cell>
          <cell r="I1793" t="str">
            <v>Ranked IN</v>
          </cell>
          <cell r="J1793" t="str">
            <v>1. NFA</v>
          </cell>
          <cell r="K1793" t="str">
            <v>1. NFA</v>
          </cell>
        </row>
        <row r="1794">
          <cell r="B1794" t="str">
            <v>NIP_N_UBEF_WNS_N01_D</v>
          </cell>
          <cell r="C1794" t="str">
            <v>Doable</v>
          </cell>
          <cell r="D1794" t="str">
            <v>WNS</v>
          </cell>
          <cell r="E1794" t="str">
            <v>UBEF</v>
          </cell>
          <cell r="F1794" t="str">
            <v>ODIDI2_FS</v>
          </cell>
          <cell r="G1794" t="str">
            <v>NIP_BP06_NFA</v>
          </cell>
          <cell r="H1794" t="str">
            <v>NIP_N_UBEF_WNS_N01</v>
          </cell>
          <cell r="I1794" t="str">
            <v>Ranked IN</v>
          </cell>
          <cell r="J1794" t="str">
            <v>1. NFA</v>
          </cell>
          <cell r="K1794" t="str">
            <v>1. NFA</v>
          </cell>
        </row>
        <row r="1795">
          <cell r="B1795" t="str">
            <v>NIP_N_UBIE_ELA_N01_D</v>
          </cell>
          <cell r="C1795" t="str">
            <v>Doable</v>
          </cell>
          <cell r="D1795" t="str">
            <v>ELA</v>
          </cell>
          <cell r="E1795" t="str">
            <v>UBIE</v>
          </cell>
          <cell r="F1795" t="str">
            <v>UBIE1_FS</v>
          </cell>
          <cell r="G1795" t="str">
            <v>NIP_BP06_NFA</v>
          </cell>
          <cell r="H1795" t="str">
            <v>NIP_N_UBIE_ELA_N01</v>
          </cell>
          <cell r="I1795" t="str">
            <v>Ranked IN</v>
          </cell>
          <cell r="J1795" t="str">
            <v>1. NFA</v>
          </cell>
          <cell r="K1795" t="str">
            <v>1. NFA</v>
          </cell>
        </row>
        <row r="1796">
          <cell r="B1796" t="str">
            <v>NIP_N_UGAD_ELA_N01_D</v>
          </cell>
          <cell r="C1796" t="str">
            <v>Doable</v>
          </cell>
          <cell r="D1796" t="str">
            <v>ELA</v>
          </cell>
          <cell r="E1796" t="str">
            <v>UGAD</v>
          </cell>
          <cell r="F1796" t="str">
            <v>EGBEMA_WEST1_FS</v>
          </cell>
          <cell r="G1796" t="str">
            <v>NIP_BP06_NFA</v>
          </cell>
          <cell r="H1796" t="str">
            <v>NIP_N_UGAD_ELA_N01</v>
          </cell>
          <cell r="I1796" t="str">
            <v>Ranked IN</v>
          </cell>
          <cell r="J1796" t="str">
            <v>1. NFA</v>
          </cell>
          <cell r="K1796" t="str">
            <v>1. NFA</v>
          </cell>
        </row>
        <row r="1797">
          <cell r="B1797" t="str">
            <v>NIP_N_UGHE_WLA_G01_D</v>
          </cell>
          <cell r="C1797" t="str">
            <v>Doable</v>
          </cell>
          <cell r="D1797" t="str">
            <v>WLA</v>
          </cell>
          <cell r="E1797" t="str">
            <v>UGHE</v>
          </cell>
          <cell r="F1797" t="str">
            <v>NAG PF</v>
          </cell>
          <cell r="G1797" t="e">
            <v>#N/A</v>
          </cell>
          <cell r="H1797" t="str">
            <v>NIP_N_UGHE_WLA_G01</v>
          </cell>
          <cell r="I1797" t="str">
            <v>Ranked IN</v>
          </cell>
          <cell r="J1797" t="str">
            <v>1. NFA</v>
          </cell>
          <cell r="K1797" t="str">
            <v>1. NFA</v>
          </cell>
        </row>
        <row r="1798">
          <cell r="B1798" t="str">
            <v>NIP_N_UGHE_WLA_N01_D</v>
          </cell>
          <cell r="C1798" t="str">
            <v>Doable</v>
          </cell>
          <cell r="D1798" t="str">
            <v>WLA</v>
          </cell>
          <cell r="E1798" t="str">
            <v>UGHE</v>
          </cell>
          <cell r="F1798" t="str">
            <v>UGHELLI_EAST1_FS</v>
          </cell>
          <cell r="G1798" t="str">
            <v>NIP_BP06_NFA</v>
          </cell>
          <cell r="H1798" t="str">
            <v>NIP_N_UGHE_WLA_N01</v>
          </cell>
          <cell r="I1798" t="str">
            <v>Ranked IN</v>
          </cell>
          <cell r="J1798" t="str">
            <v>1. NFA</v>
          </cell>
          <cell r="K1798" t="str">
            <v>1. NFA</v>
          </cell>
        </row>
        <row r="1799">
          <cell r="B1799" t="str">
            <v>NIP_N_UGHW_WLA_N01_D</v>
          </cell>
          <cell r="C1799" t="str">
            <v>Doable</v>
          </cell>
          <cell r="D1799" t="str">
            <v>WLA</v>
          </cell>
          <cell r="E1799" t="str">
            <v>UGHW</v>
          </cell>
          <cell r="F1799" t="str">
            <v>UGHELLI_WEST1_FS</v>
          </cell>
          <cell r="G1799" t="str">
            <v>NIP_BP06_NFA</v>
          </cell>
          <cell r="H1799" t="str">
            <v>NIP_N_UGHW_WLA_N01</v>
          </cell>
          <cell r="I1799" t="str">
            <v>Ranked IN</v>
          </cell>
          <cell r="J1799" t="str">
            <v>1. NFA</v>
          </cell>
          <cell r="K1799" t="str">
            <v>1. NFA</v>
          </cell>
        </row>
        <row r="1800">
          <cell r="B1800" t="str">
            <v>NIP_N_UMUE_ELA_N01_D</v>
          </cell>
          <cell r="C1800" t="str">
            <v>Doable</v>
          </cell>
          <cell r="D1800" t="str">
            <v>ELA</v>
          </cell>
          <cell r="E1800" t="str">
            <v>UMUE</v>
          </cell>
          <cell r="F1800" t="str">
            <v>UMUECHEM1_FS</v>
          </cell>
          <cell r="G1800" t="str">
            <v>NIP_BP06_NFA</v>
          </cell>
          <cell r="H1800" t="str">
            <v>NIP_N_UMUE_ELA_N01</v>
          </cell>
          <cell r="I1800" t="str">
            <v>Ranked IN</v>
          </cell>
          <cell r="J1800" t="str">
            <v>1. NFA</v>
          </cell>
          <cell r="K1800" t="str">
            <v>1. NFA</v>
          </cell>
        </row>
        <row r="1801">
          <cell r="B1801" t="str">
            <v>NIP_N_UTOR_WLA_G01_D</v>
          </cell>
          <cell r="C1801" t="str">
            <v>Doable</v>
          </cell>
          <cell r="D1801" t="str">
            <v>WLA</v>
          </cell>
          <cell r="E1801" t="str">
            <v>UTOR</v>
          </cell>
          <cell r="F1801" t="str">
            <v>NAG PF</v>
          </cell>
          <cell r="G1801" t="e">
            <v>#N/A</v>
          </cell>
          <cell r="H1801" t="str">
            <v>NIP_N_UTOR_WLA_G01</v>
          </cell>
          <cell r="I1801" t="str">
            <v>Ranked IN</v>
          </cell>
          <cell r="J1801" t="str">
            <v>1. NFA</v>
          </cell>
          <cell r="K1801" t="str">
            <v>1. NFA</v>
          </cell>
        </row>
        <row r="1802">
          <cell r="B1802" t="str">
            <v>NIP_N_UTOR_WLA_N01_D</v>
          </cell>
          <cell r="C1802" t="str">
            <v>Doable</v>
          </cell>
          <cell r="D1802" t="str">
            <v>WLA</v>
          </cell>
          <cell r="E1802" t="str">
            <v>UTOR</v>
          </cell>
          <cell r="F1802" t="str">
            <v>UTOROGU1_FS</v>
          </cell>
          <cell r="G1802" t="str">
            <v>NIP_BP06_NFA</v>
          </cell>
          <cell r="H1802" t="str">
            <v>NIP_N_UTOR_WLA_N01</v>
          </cell>
          <cell r="I1802" t="str">
            <v>Ranked IN</v>
          </cell>
          <cell r="J1802" t="str">
            <v>1. NFA</v>
          </cell>
          <cell r="K1802" t="str">
            <v>1. NFA</v>
          </cell>
        </row>
        <row r="1803">
          <cell r="B1803" t="str">
            <v>NIP_N_UZRE_WLA_N01_D</v>
          </cell>
          <cell r="C1803" t="str">
            <v>Doable</v>
          </cell>
          <cell r="D1803" t="str">
            <v>WLA</v>
          </cell>
          <cell r="E1803" t="str">
            <v>UZRE</v>
          </cell>
          <cell r="F1803" t="str">
            <v>UZERE_EAST1_FS</v>
          </cell>
          <cell r="G1803" t="str">
            <v>NIP_BP06_NFA</v>
          </cell>
          <cell r="H1803" t="str">
            <v>NIP_N_UZRE_WLA_N01</v>
          </cell>
          <cell r="I1803" t="str">
            <v>Ranked IN</v>
          </cell>
          <cell r="J1803" t="str">
            <v>1. NFA</v>
          </cell>
          <cell r="K1803" t="str">
            <v>1. NFA</v>
          </cell>
        </row>
        <row r="1804">
          <cell r="B1804" t="str">
            <v>NIP_N_UZRW_WLA_N01_D</v>
          </cell>
          <cell r="C1804" t="str">
            <v>Doable</v>
          </cell>
          <cell r="D1804" t="str">
            <v>WLA</v>
          </cell>
          <cell r="E1804" t="str">
            <v>UZRW</v>
          </cell>
          <cell r="F1804" t="str">
            <v>UZERE_EAST1_FS</v>
          </cell>
          <cell r="G1804" t="str">
            <v>NIP_BP06_NFA</v>
          </cell>
          <cell r="H1804" t="str">
            <v>NIP_N_UZRW_WLA_N01</v>
          </cell>
          <cell r="I1804" t="str">
            <v>Ranked IN</v>
          </cell>
          <cell r="J1804" t="str">
            <v>1. NFA</v>
          </cell>
          <cell r="K1804" t="str">
            <v>1. NFA</v>
          </cell>
        </row>
        <row r="1805">
          <cell r="B1805" t="str">
            <v>NIP_O_OpexCream_D</v>
          </cell>
          <cell r="C1805" t="str">
            <v>Doable</v>
          </cell>
          <cell r="D1805" t="str">
            <v>Corporate</v>
          </cell>
          <cell r="E1805" t="str">
            <v>OPEX</v>
          </cell>
          <cell r="F1805" t="str">
            <v>DNR Prod Facilty</v>
          </cell>
          <cell r="G1805" t="str">
            <v>Corporate OPEX</v>
          </cell>
          <cell r="H1805" t="str">
            <v>NIP_O_OpexCream</v>
          </cell>
          <cell r="I1805" t="str">
            <v>Ranked IN</v>
          </cell>
          <cell r="J1805" t="str">
            <v>1. NFA</v>
          </cell>
          <cell r="K1805" t="str">
            <v>OPEX</v>
          </cell>
        </row>
        <row r="1806">
          <cell r="B1806" t="str">
            <v>NIP_O_OpexCreamKH_D</v>
          </cell>
          <cell r="C1806" t="str">
            <v>Doable</v>
          </cell>
          <cell r="D1806" t="str">
            <v>Corporate</v>
          </cell>
          <cell r="E1806" t="str">
            <v>OPEX</v>
          </cell>
          <cell r="F1806" t="str">
            <v>DNR Prod Facilty</v>
          </cell>
          <cell r="G1806" t="str">
            <v>Corporate OPEX</v>
          </cell>
          <cell r="H1806" t="str">
            <v>NIP_O_OpexCreamKH</v>
          </cell>
          <cell r="I1806" t="str">
            <v>Ranked IN</v>
          </cell>
          <cell r="J1806" t="str">
            <v>1. NFA</v>
          </cell>
          <cell r="K1806" t="str">
            <v>OPEX</v>
          </cell>
        </row>
        <row r="1807">
          <cell r="B1807" t="str">
            <v>NIP_X_MOU COMMITMENT_D</v>
          </cell>
          <cell r="C1807" t="str">
            <v>Doable</v>
          </cell>
          <cell r="D1807" t="str">
            <v>Corporate</v>
          </cell>
          <cell r="E1807" t="str">
            <v>Exploration</v>
          </cell>
          <cell r="F1807" t="str">
            <v>DNR Prod Facilty</v>
          </cell>
          <cell r="G1807" t="str">
            <v>Corporate Exploration</v>
          </cell>
          <cell r="H1807" t="str">
            <v>NIP_X_MOU COMMITMENT</v>
          </cell>
          <cell r="I1807" t="str">
            <v>Ranked IN</v>
          </cell>
          <cell r="J1807" t="str">
            <v>1. NFA</v>
          </cell>
          <cell r="K1807" t="str">
            <v>Corporate</v>
          </cell>
        </row>
        <row r="1808">
          <cell r="B1808" t="str">
            <v>NIP_Z_ADIB_ELA_G01_D</v>
          </cell>
          <cell r="C1808" t="str">
            <v>Doable</v>
          </cell>
          <cell r="D1808" t="str">
            <v>ELA</v>
          </cell>
          <cell r="E1808" t="str">
            <v>ADIB</v>
          </cell>
          <cell r="F1808" t="str">
            <v>NAG PF</v>
          </cell>
          <cell r="G1808" t="e">
            <v>#N/A</v>
          </cell>
          <cell r="H1808" t="str">
            <v>NIP_Z_ADIB_ELA_G01</v>
          </cell>
          <cell r="I1808" t="str">
            <v>Ranked IN</v>
          </cell>
          <cell r="J1808" t="str">
            <v>6. New gas (NLNG)</v>
          </cell>
          <cell r="K1808" t="str">
            <v>3. New Oil</v>
          </cell>
        </row>
        <row r="1809">
          <cell r="B1809" t="str">
            <v>NIP_Z_AGBD_ELA_D01_D</v>
          </cell>
          <cell r="C1809" t="str">
            <v>Doable</v>
          </cell>
          <cell r="D1809" t="str">
            <v>ELA</v>
          </cell>
          <cell r="E1809" t="str">
            <v>AGBD</v>
          </cell>
          <cell r="F1809" t="str">
            <v>AGBADA2_FS</v>
          </cell>
          <cell r="G1809" t="str">
            <v>NIP_BP06_Agbada FOD</v>
          </cell>
          <cell r="H1809" t="str">
            <v>NIP_Z_AGBD_ELA_D01</v>
          </cell>
          <cell r="I1809" t="str">
            <v>Ranked IN</v>
          </cell>
          <cell r="J1809" t="str">
            <v>4. Oil Pre-FID</v>
          </cell>
          <cell r="K1809" t="str">
            <v>3. New Oil</v>
          </cell>
        </row>
        <row r="1810">
          <cell r="B1810" t="str">
            <v>NIP_Z_AHIA_ELA_G01_D</v>
          </cell>
          <cell r="C1810" t="str">
            <v>Doable</v>
          </cell>
          <cell r="D1810" t="str">
            <v>ELA</v>
          </cell>
          <cell r="E1810" t="str">
            <v>AHIA</v>
          </cell>
          <cell r="F1810" t="str">
            <v>NAG PF</v>
          </cell>
          <cell r="G1810" t="e">
            <v>#N/A</v>
          </cell>
          <cell r="H1810" t="str">
            <v>NIP_Z_AHIA_ELA_G01</v>
          </cell>
          <cell r="I1810" t="str">
            <v>Ranked IN</v>
          </cell>
          <cell r="J1810" t="str">
            <v>6. New gas (NLNG)</v>
          </cell>
          <cell r="K1810" t="str">
            <v>3. New Oil</v>
          </cell>
        </row>
        <row r="1811">
          <cell r="B1811" t="str">
            <v>NIP_Z_ASSN_ELA_G01_D</v>
          </cell>
          <cell r="C1811" t="str">
            <v>Doable</v>
          </cell>
          <cell r="D1811" t="str">
            <v>ELA</v>
          </cell>
          <cell r="E1811" t="str">
            <v>ASSN</v>
          </cell>
          <cell r="F1811" t="str">
            <v>NAG PF</v>
          </cell>
          <cell r="G1811" t="e">
            <v>#N/A</v>
          </cell>
          <cell r="H1811" t="str">
            <v>NIP_Z_ASSN_ELA_G01</v>
          </cell>
          <cell r="I1811" t="str">
            <v>Ranked IN</v>
          </cell>
          <cell r="J1811" t="str">
            <v>7. New Gas (IPP)</v>
          </cell>
          <cell r="K1811" t="str">
            <v>3. New Oil</v>
          </cell>
        </row>
        <row r="1812">
          <cell r="B1812" t="str">
            <v>NIP_Z_BENE_WNS_D01_D</v>
          </cell>
          <cell r="C1812" t="str">
            <v>Doable</v>
          </cell>
          <cell r="D1812" t="str">
            <v>WNS</v>
          </cell>
          <cell r="E1812" t="str">
            <v>BENE</v>
          </cell>
          <cell r="F1812" t="str">
            <v>OTUMARA1_FS</v>
          </cell>
          <cell r="G1812" t="str">
            <v>NIP_BP06_Benin Estuary Initial Development</v>
          </cell>
          <cell r="H1812" t="str">
            <v>NIP_Z_BENE_WNS_D01</v>
          </cell>
          <cell r="I1812" t="str">
            <v>Ranked OUT</v>
          </cell>
          <cell r="J1812" t="str">
            <v>4. Oil Pre-FID</v>
          </cell>
          <cell r="K1812" t="str">
            <v>3. New Oil</v>
          </cell>
        </row>
        <row r="1813">
          <cell r="B1813" t="str">
            <v>NIP_Z_EGWA_WNS_G02_D</v>
          </cell>
          <cell r="C1813" t="str">
            <v>Doable</v>
          </cell>
          <cell r="D1813" t="str">
            <v>WNS</v>
          </cell>
          <cell r="E1813" t="str">
            <v>EGWA</v>
          </cell>
          <cell r="F1813" t="str">
            <v>NAG PF</v>
          </cell>
          <cell r="G1813" t="e">
            <v>#N/A</v>
          </cell>
          <cell r="H1813" t="str">
            <v>NIP_Z_EGWA_WNS_G02</v>
          </cell>
          <cell r="I1813" t="str">
            <v>Ranked IN</v>
          </cell>
          <cell r="J1813" t="str">
            <v>7. New Gas (IPP)</v>
          </cell>
          <cell r="K1813" t="str">
            <v>3. New Oil</v>
          </cell>
        </row>
        <row r="1814">
          <cell r="B1814" t="str">
            <v>NIP_Z_ENWH_ELA_G01_D</v>
          </cell>
          <cell r="C1814" t="str">
            <v>Doable</v>
          </cell>
          <cell r="D1814" t="str">
            <v>ELA</v>
          </cell>
          <cell r="E1814" t="str">
            <v>ENWH</v>
          </cell>
          <cell r="F1814" t="str">
            <v>NAG PF</v>
          </cell>
          <cell r="G1814" t="e">
            <v>#N/A</v>
          </cell>
          <cell r="H1814" t="str">
            <v>NIP_Z_ENWH_ELA_G01</v>
          </cell>
          <cell r="I1814" t="str">
            <v>Ranked IN</v>
          </cell>
          <cell r="J1814" t="str">
            <v>7. New Gas (IPP)</v>
          </cell>
          <cell r="K1814" t="str">
            <v>3. New Oil</v>
          </cell>
        </row>
        <row r="1815">
          <cell r="B1815" t="str">
            <v>NIP_Z_ETEL_ELA_G01_D</v>
          </cell>
          <cell r="C1815" t="str">
            <v>Doable</v>
          </cell>
          <cell r="D1815" t="str">
            <v>ELA</v>
          </cell>
          <cell r="E1815" t="str">
            <v>ETEL</v>
          </cell>
          <cell r="F1815" t="str">
            <v>NAG PF</v>
          </cell>
          <cell r="G1815" t="e">
            <v>#N/A</v>
          </cell>
          <cell r="H1815" t="str">
            <v>NIP_Z_ETEL_ELA_G01</v>
          </cell>
          <cell r="I1815" t="str">
            <v>Ranked IN</v>
          </cell>
          <cell r="J1815" t="str">
            <v>6. New gas (NLNG)</v>
          </cell>
          <cell r="K1815" t="str">
            <v>3. New Oil</v>
          </cell>
        </row>
        <row r="1816">
          <cell r="B1816" t="str">
            <v>NIP_Z_GBAR_ELA_G01_D</v>
          </cell>
          <cell r="C1816" t="str">
            <v>Doable</v>
          </cell>
          <cell r="D1816" t="str">
            <v>ELA</v>
          </cell>
          <cell r="E1816" t="str">
            <v>GBAR</v>
          </cell>
          <cell r="F1816" t="str">
            <v>NAG PF</v>
          </cell>
          <cell r="G1816" t="e">
            <v>#N/A</v>
          </cell>
          <cell r="H1816" t="str">
            <v>NIP_Z_GBAR_ELA_G01</v>
          </cell>
          <cell r="I1816" t="str">
            <v>Ranked IN</v>
          </cell>
          <cell r="J1816" t="str">
            <v>7. New Gas (IPP)</v>
          </cell>
          <cell r="K1816" t="str">
            <v>3. New Oil</v>
          </cell>
        </row>
        <row r="1817">
          <cell r="B1817" t="str">
            <v>NIP_Z_ISIM_ELA_I01_D</v>
          </cell>
          <cell r="C1817" t="str">
            <v>Doable</v>
          </cell>
          <cell r="D1817" t="str">
            <v>ELA</v>
          </cell>
          <cell r="E1817" t="str">
            <v>ISIM</v>
          </cell>
          <cell r="F1817" t="str">
            <v>ISIMIRI1_FS</v>
          </cell>
          <cell r="G1817" t="str">
            <v>NIP_BP06_AG Solutions-Stranded</v>
          </cell>
          <cell r="H1817" t="str">
            <v>NIP_Z_ISIM_ELA_I01</v>
          </cell>
          <cell r="I1817" t="str">
            <v>Ranked IN</v>
          </cell>
          <cell r="J1817" t="str">
            <v>4. Oil Pre-FID</v>
          </cell>
          <cell r="K1817" t="str">
            <v>3. New Oil</v>
          </cell>
        </row>
        <row r="1818">
          <cell r="B1818" t="str">
            <v>NIP_Z_JONC_WNS_D02_D</v>
          </cell>
          <cell r="C1818" t="str">
            <v>Doable</v>
          </cell>
          <cell r="D1818" t="str">
            <v>WNS</v>
          </cell>
          <cell r="E1818" t="str">
            <v>JONC</v>
          </cell>
          <cell r="F1818" t="str">
            <v>JONES_CREEK1_FS</v>
          </cell>
          <cell r="G1818" t="str">
            <v>NIP_BP06_Jones Creek FOD</v>
          </cell>
          <cell r="H1818" t="str">
            <v>NIP_Z_JONC_WNS_D02</v>
          </cell>
          <cell r="I1818" t="str">
            <v>Ranked OUT</v>
          </cell>
          <cell r="J1818" t="str">
            <v>4. Oil Pre-FID</v>
          </cell>
          <cell r="K1818" t="str">
            <v>3. New Oil</v>
          </cell>
        </row>
        <row r="1819">
          <cell r="B1819" t="str">
            <v>NIP_Z_JONC_WNS_W01_D</v>
          </cell>
          <cell r="C1819" t="str">
            <v>Doable</v>
          </cell>
          <cell r="D1819" t="str">
            <v>WNS</v>
          </cell>
          <cell r="E1819" t="str">
            <v>JONC</v>
          </cell>
          <cell r="F1819" t="str">
            <v>JONES_CREEK1_FS</v>
          </cell>
          <cell r="G1819" t="str">
            <v>NIP_BP06_Jones Creek FOD</v>
          </cell>
          <cell r="H1819" t="str">
            <v>NIP_Z_JONC_WNS_W01</v>
          </cell>
          <cell r="I1819" t="str">
            <v>Ranked OUT</v>
          </cell>
          <cell r="J1819" t="str">
            <v>4. Oil Pre-FID</v>
          </cell>
          <cell r="K1819" t="str">
            <v>3. New Oil</v>
          </cell>
        </row>
        <row r="1820">
          <cell r="B1820" t="str">
            <v>NIP_Z_KOCR_ELA_G01_D</v>
          </cell>
          <cell r="C1820" t="str">
            <v>Doable</v>
          </cell>
          <cell r="D1820" t="str">
            <v>ELA</v>
          </cell>
          <cell r="E1820" t="str">
            <v>KOCR</v>
          </cell>
          <cell r="F1820" t="str">
            <v>NAG PF</v>
          </cell>
          <cell r="G1820" t="e">
            <v>#N/A</v>
          </cell>
          <cell r="H1820" t="str">
            <v>NIP_Z_KOCR_ELA_G01</v>
          </cell>
          <cell r="I1820" t="str">
            <v>Ranked IN</v>
          </cell>
          <cell r="J1820" t="str">
            <v>6. New gas (NLNG)</v>
          </cell>
          <cell r="K1820" t="str">
            <v>3. New Oil</v>
          </cell>
        </row>
        <row r="1821">
          <cell r="B1821" t="str">
            <v>NIP_Z_OBEL_ELA_G01_D</v>
          </cell>
          <cell r="C1821" t="str">
            <v>Doable</v>
          </cell>
          <cell r="D1821" t="str">
            <v>ELA</v>
          </cell>
          <cell r="E1821" t="str">
            <v>OBEL</v>
          </cell>
          <cell r="F1821" t="str">
            <v>NAG PF</v>
          </cell>
          <cell r="G1821" t="e">
            <v>#N/A</v>
          </cell>
          <cell r="H1821" t="str">
            <v>NIP_Z_OBEL_ELA_G01</v>
          </cell>
          <cell r="I1821" t="str">
            <v>Ranked IN</v>
          </cell>
          <cell r="J1821" t="str">
            <v>6. New gas (NLNG)</v>
          </cell>
          <cell r="K1821" t="str">
            <v>3. New Oil</v>
          </cell>
        </row>
        <row r="1822">
          <cell r="B1822" t="str">
            <v>NIP_Z_OBEL_ELA_I01_D</v>
          </cell>
          <cell r="C1822" t="str">
            <v>Doable</v>
          </cell>
          <cell r="D1822" t="str">
            <v>ELA</v>
          </cell>
          <cell r="E1822" t="str">
            <v>OBEL</v>
          </cell>
          <cell r="F1822" t="str">
            <v>OBELE1_FS</v>
          </cell>
          <cell r="G1822" t="str">
            <v>NIP_BP06_AG Solutions-Stranded</v>
          </cell>
          <cell r="H1822" t="str">
            <v>NIP_Z_OBEL_ELA_I01</v>
          </cell>
          <cell r="I1822" t="str">
            <v>Ranked IN</v>
          </cell>
          <cell r="J1822" t="str">
            <v>4. Oil Pre-FID</v>
          </cell>
          <cell r="K1822" t="str">
            <v>3. New Oil</v>
          </cell>
        </row>
        <row r="1823">
          <cell r="B1823" t="str">
            <v>NIP_Z_ODID_WNS_C02_D</v>
          </cell>
          <cell r="C1823" t="str">
            <v>Doable</v>
          </cell>
          <cell r="D1823" t="str">
            <v>WNS</v>
          </cell>
          <cell r="E1823" t="str">
            <v>ODID</v>
          </cell>
          <cell r="F1823" t="str">
            <v>ODIDI1_FS</v>
          </cell>
          <cell r="G1823" t="str">
            <v>NIP_BP06_Odidi node IOGP</v>
          </cell>
          <cell r="H1823" t="str">
            <v>NIP_Z_ODID_WNS_C02</v>
          </cell>
          <cell r="I1823" t="str">
            <v>Ranked IN</v>
          </cell>
          <cell r="J1823" t="str">
            <v>4. Oil Pre-FID</v>
          </cell>
          <cell r="K1823" t="str">
            <v>3. New Oil</v>
          </cell>
        </row>
        <row r="1824">
          <cell r="B1824" t="str">
            <v>NIP_Z_ODID_WNS_D01_D</v>
          </cell>
          <cell r="C1824" t="str">
            <v>Doable</v>
          </cell>
          <cell r="D1824" t="str">
            <v>WNS</v>
          </cell>
          <cell r="E1824" t="str">
            <v>ODID</v>
          </cell>
          <cell r="F1824" t="str">
            <v>ODIDI1_FS</v>
          </cell>
          <cell r="G1824" t="str">
            <v>NIP_BP06_Odidi node IOGP</v>
          </cell>
          <cell r="H1824" t="str">
            <v>NIP_Z_ODID_WNS_D01</v>
          </cell>
          <cell r="I1824" t="str">
            <v>Ranked IN</v>
          </cell>
          <cell r="J1824" t="str">
            <v>4. Oil Pre-FID</v>
          </cell>
          <cell r="K1824" t="str">
            <v>3. New Oil</v>
          </cell>
        </row>
        <row r="1825">
          <cell r="B1825" t="str">
            <v>NIP_Z_ODID_WNS_G02_D</v>
          </cell>
          <cell r="C1825" t="str">
            <v>Doable</v>
          </cell>
          <cell r="D1825" t="str">
            <v>WNS</v>
          </cell>
          <cell r="E1825" t="str">
            <v>ODID</v>
          </cell>
          <cell r="F1825" t="str">
            <v>NAG PF</v>
          </cell>
          <cell r="G1825" t="e">
            <v>#N/A</v>
          </cell>
          <cell r="H1825" t="str">
            <v>NIP_Z_ODID_WNS_G02</v>
          </cell>
          <cell r="I1825" t="str">
            <v>Ranked IN</v>
          </cell>
          <cell r="J1825" t="str">
            <v>7. New Gas (IPP)</v>
          </cell>
          <cell r="K1825" t="str">
            <v>3. New Oil</v>
          </cell>
        </row>
        <row r="1826">
          <cell r="B1826" t="str">
            <v>NIP_Z_ODID_WNS_G03_D</v>
          </cell>
          <cell r="C1826" t="str">
            <v>Doable</v>
          </cell>
          <cell r="D1826" t="str">
            <v>WNS</v>
          </cell>
          <cell r="E1826" t="str">
            <v>ODID</v>
          </cell>
          <cell r="F1826" t="str">
            <v>NAG PF</v>
          </cell>
          <cell r="G1826" t="e">
            <v>#N/A</v>
          </cell>
          <cell r="H1826" t="str">
            <v>NIP_Z_ODID_WNS_G03</v>
          </cell>
          <cell r="I1826" t="str">
            <v>Ranked IN</v>
          </cell>
          <cell r="J1826" t="str">
            <v>7. New Gas (IPP)</v>
          </cell>
          <cell r="K1826" t="str">
            <v>3. New Oil</v>
          </cell>
        </row>
        <row r="1827">
          <cell r="B1827" t="str">
            <v>NIP_Z_RUMU_ELA_G01_D</v>
          </cell>
          <cell r="C1827" t="str">
            <v>Doable</v>
          </cell>
          <cell r="D1827" t="str">
            <v>ELA</v>
          </cell>
          <cell r="E1827" t="str">
            <v>RUMU</v>
          </cell>
          <cell r="F1827" t="str">
            <v>NAG PF</v>
          </cell>
          <cell r="G1827" t="e">
            <v>#N/A</v>
          </cell>
          <cell r="H1827" t="str">
            <v>NIP_Z_RUMU_ELA_G01</v>
          </cell>
          <cell r="I1827" t="str">
            <v>Ranked IN</v>
          </cell>
          <cell r="J1827" t="str">
            <v>6. New gas (NLNG)</v>
          </cell>
          <cell r="K1827" t="str">
            <v>3. New Oil</v>
          </cell>
        </row>
        <row r="1828">
          <cell r="B1828" t="str">
            <v>NIP_Z_RUMU_ELA_I01_D</v>
          </cell>
          <cell r="C1828" t="str">
            <v>Doable</v>
          </cell>
          <cell r="D1828" t="str">
            <v>ELA</v>
          </cell>
          <cell r="E1828" t="str">
            <v>RUMU</v>
          </cell>
          <cell r="F1828" t="str">
            <v>RUMUEKPE1_FS</v>
          </cell>
          <cell r="G1828" t="str">
            <v>NIP_BP06_AG Solutions-Stranded</v>
          </cell>
          <cell r="H1828" t="str">
            <v>NIP_Z_RUMU_ELA_I01</v>
          </cell>
          <cell r="I1828" t="str">
            <v>Ranked IN</v>
          </cell>
          <cell r="J1828" t="str">
            <v>4. Oil Pre-FID</v>
          </cell>
          <cell r="K1828" t="str">
            <v>3. New Oil</v>
          </cell>
        </row>
        <row r="1829">
          <cell r="B1829" t="str">
            <v>NIP_Z_UBIE_ELA_G01_D</v>
          </cell>
          <cell r="C1829" t="str">
            <v>Doable</v>
          </cell>
          <cell r="D1829" t="str">
            <v>ELA</v>
          </cell>
          <cell r="E1829" t="str">
            <v>UBIE</v>
          </cell>
          <cell r="F1829" t="str">
            <v>NAG PF</v>
          </cell>
          <cell r="G1829" t="e">
            <v>#N/A</v>
          </cell>
          <cell r="H1829" t="str">
            <v>NIP_Z_UBIE_ELA_G01</v>
          </cell>
          <cell r="I1829" t="str">
            <v>Ranked IN</v>
          </cell>
          <cell r="J1829" t="str">
            <v>6. New gas (NLNG)</v>
          </cell>
          <cell r="K1829" t="str">
            <v>3. New Oil</v>
          </cell>
        </row>
        <row r="1830">
          <cell r="B1830" t="str">
            <v>NIP_Z_UMUE_ELA_D01_D</v>
          </cell>
          <cell r="C1830" t="str">
            <v>Doable</v>
          </cell>
          <cell r="D1830" t="str">
            <v>ELA</v>
          </cell>
          <cell r="E1830" t="str">
            <v>UMUE</v>
          </cell>
          <cell r="F1830" t="str">
            <v>UMUECHEM1_FS</v>
          </cell>
          <cell r="G1830" t="str">
            <v>NIP_BP06_Umuechem/Otamini IOGD</v>
          </cell>
          <cell r="H1830" t="str">
            <v>NIP_Z_UMUE_ELA_D01</v>
          </cell>
          <cell r="I1830" t="str">
            <v>Ranked IN</v>
          </cell>
          <cell r="J1830" t="str">
            <v>4. Oil Pre-FID</v>
          </cell>
          <cell r="K1830" t="str">
            <v>3. New Oil</v>
          </cell>
        </row>
        <row r="1831">
          <cell r="B1831" t="str">
            <v>NIP_Z_UZUZ_ELA_G01_D</v>
          </cell>
          <cell r="C1831" t="str">
            <v>Doable</v>
          </cell>
          <cell r="D1831" t="str">
            <v>ELA</v>
          </cell>
          <cell r="E1831" t="str">
            <v>UZUZ</v>
          </cell>
          <cell r="F1831" t="str">
            <v>NAG PF</v>
          </cell>
          <cell r="G1831" t="e">
            <v>#N/A</v>
          </cell>
          <cell r="H1831" t="str">
            <v>NIP_Z_UZUZ_ELA_G01</v>
          </cell>
          <cell r="I1831" t="str">
            <v>Ranked IN</v>
          </cell>
          <cell r="J1831" t="str">
            <v>7. New Gas (IPP)</v>
          </cell>
          <cell r="K1831" t="str">
            <v>3. New Oil</v>
          </cell>
        </row>
        <row r="1832">
          <cell r="B1832" t="str">
            <v>NIP_D_CL2A_WSS_G01 Pre FID</v>
          </cell>
          <cell r="C1832" t="str">
            <v>Doable</v>
          </cell>
          <cell r="D1832" t="str">
            <v>WSS</v>
          </cell>
          <cell r="E1832" t="str">
            <v>CL2A</v>
          </cell>
          <cell r="F1832" t="str">
            <v>NAG PF</v>
          </cell>
          <cell r="G1832" t="e">
            <v>#N/A</v>
          </cell>
          <cell r="H1832" t="str">
            <v>NIP_D_CL2A_WSS_G01 Pre FID</v>
          </cell>
          <cell r="I1832" t="str">
            <v>Ranked IN</v>
          </cell>
          <cell r="J1832" t="str">
            <v>8. New gas (OKLNG)</v>
          </cell>
          <cell r="K1832" t="str">
            <v>3. New Oil</v>
          </cell>
        </row>
        <row r="1833">
          <cell r="B1833" t="str">
            <v>NIP_D_CL2B_WSS_G01_Pre FID</v>
          </cell>
          <cell r="C1833" t="str">
            <v>Doable</v>
          </cell>
          <cell r="D1833" t="str">
            <v>WSS</v>
          </cell>
          <cell r="E1833" t="str">
            <v>CL2B</v>
          </cell>
          <cell r="F1833" t="str">
            <v>NAG PF</v>
          </cell>
          <cell r="G1833" t="e">
            <v>#N/A</v>
          </cell>
          <cell r="H1833" t="str">
            <v>NIP_D_CL2B_WSS_G01_Pre FID</v>
          </cell>
          <cell r="I1833" t="str">
            <v>Ranked IN</v>
          </cell>
          <cell r="J1833" t="str">
            <v>8. New gas (OKLNG)</v>
          </cell>
          <cell r="K1833" t="str">
            <v>3. New Oil</v>
          </cell>
        </row>
        <row r="1834">
          <cell r="B1834" t="str">
            <v>NIP_D_HBZZ_OFS_G01_Pre FID</v>
          </cell>
          <cell r="C1834" t="str">
            <v>Doable</v>
          </cell>
          <cell r="D1834" t="str">
            <v>OFS</v>
          </cell>
          <cell r="E1834" t="str">
            <v>HBZZ</v>
          </cell>
          <cell r="F1834" t="str">
            <v>NAG PF</v>
          </cell>
          <cell r="G1834" t="e">
            <v>#N/A</v>
          </cell>
          <cell r="H1834" t="str">
            <v>NIP_D_HBZZ_OFS_G01_Pre FID</v>
          </cell>
          <cell r="I1834" t="str">
            <v>Ranked IN</v>
          </cell>
          <cell r="J1834" t="str">
            <v>7. New Gas (IPP)</v>
          </cell>
          <cell r="K1834" t="str">
            <v>3. New Oil</v>
          </cell>
        </row>
        <row r="1835">
          <cell r="B1835" t="str">
            <v>OilRate (Bbl/d)</v>
          </cell>
          <cell r="C1835" t="str">
            <v>Header: Scenario</v>
          </cell>
          <cell r="D1835" t="str">
            <v>Header: Activity Area</v>
          </cell>
          <cell r="E1835" t="str">
            <v>Header: Field</v>
          </cell>
          <cell r="F1835" t="str">
            <v>Header: Prod Fac.</v>
          </cell>
          <cell r="G1835" t="str">
            <v>Header: BP Project</v>
          </cell>
          <cell r="H1835" t="str">
            <v>Header: Base iPPS</v>
          </cell>
          <cell r="I1835" t="str">
            <v>Header: Ranking</v>
          </cell>
          <cell r="J1835" t="str">
            <v>Header: Activity Class</v>
          </cell>
          <cell r="K1835" t="str">
            <v>Header Proj Type</v>
          </cell>
        </row>
        <row r="1836">
          <cell r="B1836" t="str">
            <v>TotalOpex</v>
          </cell>
          <cell r="C1836" t="str">
            <v>Header: Scenario</v>
          </cell>
          <cell r="D1836" t="str">
            <v>Header: Activity Area</v>
          </cell>
          <cell r="E1836" t="str">
            <v>Header: Field</v>
          </cell>
          <cell r="F1836" t="str">
            <v>Header: Prod Fac.</v>
          </cell>
          <cell r="G1836" t="str">
            <v>Header: BP Project</v>
          </cell>
          <cell r="H1836" t="str">
            <v>Header: Base iPPS</v>
          </cell>
          <cell r="I1836" t="str">
            <v>Header: Ranking</v>
          </cell>
          <cell r="J1836" t="str">
            <v>Header: Activity Class</v>
          </cell>
          <cell r="K1836" t="str">
            <v>Header Proj Type</v>
          </cell>
        </row>
        <row r="1837">
          <cell r="B1837" t="str">
            <v>TotalCapex</v>
          </cell>
          <cell r="C1837" t="str">
            <v>Header: Scenario</v>
          </cell>
          <cell r="D1837" t="str">
            <v>Header: Activity Area</v>
          </cell>
          <cell r="E1837" t="str">
            <v>Header: Field</v>
          </cell>
          <cell r="F1837" t="str">
            <v>Header: Prod Fac.</v>
          </cell>
          <cell r="G1837" t="str">
            <v>Header: BP Project</v>
          </cell>
          <cell r="H1837" t="str">
            <v>Header: Base iPPS</v>
          </cell>
          <cell r="I1837" t="str">
            <v>Header: Ranking</v>
          </cell>
          <cell r="J1837" t="str">
            <v>Header: Activity Class</v>
          </cell>
          <cell r="K1837" t="str">
            <v>Header Proj Type</v>
          </cell>
        </row>
        <row r="1838">
          <cell r="B1838" t="str">
            <v>AGSalesRate</v>
          </cell>
          <cell r="C1838" t="str">
            <v>Header: Scenario</v>
          </cell>
          <cell r="D1838" t="str">
            <v>Header: Activity Area</v>
          </cell>
          <cell r="E1838" t="str">
            <v>Header: Field</v>
          </cell>
          <cell r="F1838" t="str">
            <v>Header: Prod Fac.</v>
          </cell>
          <cell r="G1838" t="str">
            <v>Header: BP Project</v>
          </cell>
          <cell r="H1838" t="str">
            <v>Header: Base iPPS</v>
          </cell>
          <cell r="I1838" t="str">
            <v>Header: Ranking</v>
          </cell>
          <cell r="J1838" t="str">
            <v>Header: Activity Class</v>
          </cell>
          <cell r="K1838" t="str">
            <v>Header Proj Type</v>
          </cell>
        </row>
        <row r="1839">
          <cell r="B1839" t="str">
            <v>NAGRate (mcf/d)</v>
          </cell>
          <cell r="C1839" t="str">
            <v>Header: Scenario</v>
          </cell>
          <cell r="D1839" t="str">
            <v>Header: Activity Area</v>
          </cell>
          <cell r="E1839" t="str">
            <v>Header: Field</v>
          </cell>
          <cell r="F1839" t="str">
            <v>Header: Prod Fac.</v>
          </cell>
          <cell r="G1839" t="str">
            <v>Header: BP Project</v>
          </cell>
          <cell r="H1839" t="str">
            <v>Header: Base iPPS</v>
          </cell>
          <cell r="I1839" t="str">
            <v>Header: Ranking</v>
          </cell>
          <cell r="J1839" t="str">
            <v>Header: Activity Class</v>
          </cell>
          <cell r="K1839" t="str">
            <v>Header Proj Type</v>
          </cell>
        </row>
        <row r="1840">
          <cell r="B1840" t="str">
            <v>AGRate (mcf/d)</v>
          </cell>
          <cell r="C1840" t="str">
            <v>Header: Scenario</v>
          </cell>
          <cell r="D1840" t="str">
            <v>Header: Activity Area</v>
          </cell>
          <cell r="E1840" t="str">
            <v>Header: Field</v>
          </cell>
          <cell r="F1840" t="str">
            <v>Header: Prod Fac.</v>
          </cell>
          <cell r="G1840" t="str">
            <v>Header: BP Project</v>
          </cell>
          <cell r="H1840" t="str">
            <v>Header: Base iPPS</v>
          </cell>
          <cell r="I1840" t="str">
            <v>Header: Ranking</v>
          </cell>
          <cell r="J1840" t="str">
            <v>Header: Activity Class</v>
          </cell>
          <cell r="K1840" t="str">
            <v>Header Proj Type</v>
          </cell>
        </row>
        <row r="1841">
          <cell r="B1841" t="str">
            <v>CondRate (Bbl/d)</v>
          </cell>
          <cell r="C1841" t="str">
            <v>Header: Scenario</v>
          </cell>
          <cell r="D1841" t="str">
            <v>Header: Activity Area</v>
          </cell>
          <cell r="E1841" t="str">
            <v>Header: Field</v>
          </cell>
          <cell r="F1841" t="str">
            <v>Header: Prod Fac.</v>
          </cell>
          <cell r="G1841" t="str">
            <v>Header: BP Project</v>
          </cell>
          <cell r="H1841" t="str">
            <v>Header: Base iPPS</v>
          </cell>
          <cell r="I1841" t="str">
            <v>Header: Ranking</v>
          </cell>
          <cell r="J1841" t="str">
            <v>Header: Activity Class</v>
          </cell>
          <cell r="K1841" t="str">
            <v>Header Proj Type</v>
          </cell>
        </row>
        <row r="1842">
          <cell r="B1842" t="str">
            <v>AGFlaredRate</v>
          </cell>
          <cell r="C1842" t="str">
            <v>Header: Scenario</v>
          </cell>
          <cell r="D1842" t="str">
            <v>Header: Activity Area</v>
          </cell>
          <cell r="E1842" t="str">
            <v>Header: Field</v>
          </cell>
          <cell r="F1842" t="str">
            <v>Header: Prod Fac.</v>
          </cell>
          <cell r="G1842" t="str">
            <v>Header: BP Project</v>
          </cell>
          <cell r="H1842" t="str">
            <v>Header: Base iPPS</v>
          </cell>
          <cell r="I1842" t="str">
            <v>Header: Ranking</v>
          </cell>
          <cell r="J1842" t="str">
            <v>Header: Activity Class</v>
          </cell>
          <cell r="K1842" t="str">
            <v>Header Proj Type</v>
          </cell>
        </row>
        <row r="1843">
          <cell r="B1843" t="str">
            <v>AGFlaredFinal</v>
          </cell>
          <cell r="C1843" t="str">
            <v>Header: Scenario</v>
          </cell>
          <cell r="D1843" t="str">
            <v>Header: Activity Area</v>
          </cell>
          <cell r="E1843" t="str">
            <v>Header: Field</v>
          </cell>
          <cell r="F1843" t="str">
            <v>Header: Prod Fac.</v>
          </cell>
          <cell r="G1843" t="str">
            <v>Header: BP Project</v>
          </cell>
          <cell r="H1843" t="str">
            <v>Header: Base iPPS</v>
          </cell>
          <cell r="I1843" t="str">
            <v>Header: Ranking</v>
          </cell>
          <cell r="J1843" t="str">
            <v>Header: Activity Class</v>
          </cell>
          <cell r="K1843" t="str">
            <v>Header Proj Type</v>
          </cell>
        </row>
        <row r="1844">
          <cell r="B1844" t="str">
            <v>AGSalesFinal</v>
          </cell>
          <cell r="C1844" t="str">
            <v>Header: Scenario</v>
          </cell>
          <cell r="D1844" t="str">
            <v>Header: Activity Area</v>
          </cell>
          <cell r="E1844" t="str">
            <v>Header: Field</v>
          </cell>
          <cell r="F1844" t="str">
            <v>Header: Prod Fac.</v>
          </cell>
          <cell r="G1844" t="str">
            <v>Header: BP Project</v>
          </cell>
          <cell r="H1844" t="str">
            <v>Header: Base iPPS</v>
          </cell>
          <cell r="I1844" t="str">
            <v>Header: Ranking</v>
          </cell>
          <cell r="J1844" t="str">
            <v>Header: Activity Class</v>
          </cell>
          <cell r="K1844" t="str">
            <v>Header Proj Type</v>
          </cell>
        </row>
        <row r="1845">
          <cell r="B1845" t="str">
            <v>AGFlared:Final</v>
          </cell>
          <cell r="C1845" t="str">
            <v>Header: Scenario</v>
          </cell>
          <cell r="D1845" t="str">
            <v>Header: Activity Area</v>
          </cell>
          <cell r="E1845" t="str">
            <v>Header: Field</v>
          </cell>
          <cell r="F1845" t="str">
            <v>Header: Prod Fac.</v>
          </cell>
          <cell r="G1845" t="str">
            <v>Header: BP Project</v>
          </cell>
          <cell r="H1845" t="str">
            <v>Header: Base iPPS</v>
          </cell>
          <cell r="I1845" t="str">
            <v>Header: Ranking</v>
          </cell>
          <cell r="J1845" t="str">
            <v>Header: Activity Class</v>
          </cell>
          <cell r="K1845" t="str">
            <v>Header Proj Type</v>
          </cell>
        </row>
        <row r="1846">
          <cell r="B1846" t="str">
            <v>AGSales:Final</v>
          </cell>
          <cell r="C1846" t="str">
            <v>Header: Scenario</v>
          </cell>
          <cell r="D1846" t="str">
            <v>Header: Activity Area</v>
          </cell>
          <cell r="E1846" t="str">
            <v>Header: Field</v>
          </cell>
          <cell r="F1846" t="str">
            <v>Header: Prod Fac.</v>
          </cell>
          <cell r="G1846" t="str">
            <v>Header: BP Project</v>
          </cell>
          <cell r="H1846" t="str">
            <v>Header: Base iPPS</v>
          </cell>
          <cell r="I1846" t="str">
            <v>Header: Ranking</v>
          </cell>
          <cell r="J1846" t="str">
            <v>Header: Activity Class</v>
          </cell>
          <cell r="K1846" t="str">
            <v>Header Proj Type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Pop_Sheets"/>
      <sheetName val="PrePop_Ranges"/>
      <sheetName val="Navigation Sheet"/>
      <sheetName val="Validation and Submission"/>
      <sheetName val="General Data"/>
      <sheetName val="Operational Drivers"/>
      <sheetName val="Profit &amp; Loss"/>
      <sheetName val="Operating Expenses"/>
      <sheetName val="Balance Sheet"/>
      <sheetName val="Cashflow"/>
      <sheetName val="Value"/>
      <sheetName val="Risk &amp; Value"/>
      <sheetName val="HSE Data"/>
      <sheetName val="FX"/>
      <sheetName val="Validation Comparison Data"/>
      <sheetName val="Plan on Plan Variance"/>
      <sheetName val="Plan on Plan CI Variance"/>
      <sheetName val="Operational Variance"/>
      <sheetName val="Year on Year Variance"/>
      <sheetName val="Value Variance"/>
      <sheetName val="UploadData"/>
      <sheetName val="UploadDataLongTextFormulas"/>
      <sheetName val="UploadDataLongText"/>
      <sheetName val="UploadDataMain"/>
      <sheetName val="UploadDataUnknown"/>
      <sheetName val="Sens - Price"/>
      <sheetName val="Sens - Volume"/>
      <sheetName val="Config - Master Lists"/>
      <sheetName val="Config - Sheet Setup"/>
      <sheetName val="Config - Comp and Sub Data"/>
      <sheetName val="Config - Validation Rules"/>
      <sheetName val="Config - Range Names"/>
      <sheetName val="Config - Help"/>
      <sheetName val="Config - Styles"/>
      <sheetName val="UploadPort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97">
          <cell r="D97">
            <v>-40000</v>
          </cell>
        </row>
        <row r="98">
          <cell r="D98">
            <v>40000</v>
          </cell>
        </row>
      </sheetData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DATA"/>
      <sheetName val="Sheet3"/>
      <sheetName val="Budget Reload Required"/>
      <sheetName val="MBR3-340"/>
      <sheetName val="NAPIMS"/>
      <sheetName val="Lookup Sheet"/>
      <sheetName val="NNPC"/>
      <sheetName val="Project Data"/>
      <sheetName val="SetUp"/>
      <sheetName val="Config - Master Lists"/>
      <sheetName val="List"/>
      <sheetName val="Names"/>
      <sheetName val="Untitled"/>
      <sheetName val="MPN Project SCSA"/>
      <sheetName val="NGL DETAILS"/>
      <sheetName val="Opex"/>
    </sheetNames>
    <sheetDataSet>
      <sheetData sheetId="0">
        <row r="2">
          <cell r="A2" t="str">
            <v>Accomodation EA Techinicans training SO1</v>
          </cell>
        </row>
      </sheetData>
      <sheetData sheetId="1">
        <row r="2">
          <cell r="A2" t="str">
            <v>Accomodation EA Techinicans training SO1</v>
          </cell>
        </row>
      </sheetData>
      <sheetData sheetId="2">
        <row r="2">
          <cell r="A2" t="str">
            <v>Accomodation EA Techinicans training SO1</v>
          </cell>
        </row>
        <row r="3">
          <cell r="A3" t="str">
            <v>Air tickets for Service Order 1</v>
          </cell>
        </row>
        <row r="4">
          <cell r="A4" t="str">
            <v>Alcohol Test Kit - Breathliser</v>
          </cell>
        </row>
        <row r="5">
          <cell r="A5" t="str">
            <v>Allowances EA Tech for SO 1</v>
          </cell>
        </row>
        <row r="6">
          <cell r="A6" t="str">
            <v>ARP Integration of Offshore Mgmt system</v>
          </cell>
        </row>
        <row r="7">
          <cell r="A7" t="str">
            <v>Asset Integrity Inspections</v>
          </cell>
        </row>
        <row r="8">
          <cell r="A8" t="str">
            <v>Bill of materials loading -IMMPOWER</v>
          </cell>
        </row>
        <row r="9">
          <cell r="A9" t="str">
            <v>Business Travel (Local)</v>
          </cell>
        </row>
        <row r="10">
          <cell r="A10" t="str">
            <v>Business Travel (Overseas)</v>
          </cell>
        </row>
        <row r="11">
          <cell r="A11" t="str">
            <v>Call cost 6 INTL voice lines</v>
          </cell>
        </row>
        <row r="12">
          <cell r="A12" t="str">
            <v xml:space="preserve">Call Off IM&amp;T Offshore Consultancy </v>
          </cell>
        </row>
        <row r="13">
          <cell r="A13" t="str">
            <v>Catering &amp; Housekeeping FPSO</v>
          </cell>
        </row>
        <row r="14">
          <cell r="A14" t="str">
            <v>Catering Services Portofino - INTELS</v>
          </cell>
        </row>
        <row r="15">
          <cell r="A15" t="str">
            <v>CD Projects Offshore</v>
          </cell>
        </row>
        <row r="16">
          <cell r="A16" t="str">
            <v>Charter of Tug Boat for EA Ops incl diesel</v>
          </cell>
        </row>
        <row r="17">
          <cell r="A17" t="str">
            <v>Chemicals &amp; Production Chemicals EAFPSO</v>
          </cell>
        </row>
        <row r="18">
          <cell r="A18" t="str">
            <v>Class certification for the Sea Eagle (Llyods)EAFPSO</v>
          </cell>
        </row>
        <row r="19">
          <cell r="A19" t="str">
            <v xml:space="preserve">Commissioning of Sea Eagle - PR </v>
          </cell>
        </row>
        <row r="20">
          <cell r="A20" t="str">
            <v>Compressor Maintenance Services EAFPSO</v>
          </cell>
        </row>
        <row r="21">
          <cell r="A21" t="str">
            <v xml:space="preserve">Connection EA to Tunu LOS  to Warri Network </v>
          </cell>
        </row>
        <row r="22">
          <cell r="A22" t="str">
            <v>Connection EA to Tunu LOS  to Warri Network OPEX</v>
          </cell>
        </row>
        <row r="23">
          <cell r="A23" t="str">
            <v xml:space="preserve">Connection EA VSAT to Warri Network </v>
          </cell>
        </row>
        <row r="24">
          <cell r="A24" t="str">
            <v>Connection EA VSAT to Warri Network OPEX</v>
          </cell>
        </row>
        <row r="25">
          <cell r="A25" t="str">
            <v>Consultancy - Various Shell group</v>
          </cell>
        </row>
        <row r="26">
          <cell r="A26" t="str">
            <v>Container rental FPSO</v>
          </cell>
        </row>
        <row r="27">
          <cell r="A27" t="str">
            <v>Contract Analyst  - IES</v>
          </cell>
        </row>
        <row r="28">
          <cell r="A28" t="str">
            <v>Corrosion &amp; chemical Management service</v>
          </cell>
        </row>
        <row r="29">
          <cell r="A29" t="str">
            <v>Crew change - Hotel accommodation</v>
          </cell>
        </row>
        <row r="30">
          <cell r="A30" t="str">
            <v>Crew Change - International flights</v>
          </cell>
        </row>
        <row r="31">
          <cell r="A31" t="str">
            <v>Crude Oil Cargo Pump Maintenance Services EAFPSO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ACCENTURE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Contract Staff cost-INTELS</v>
          </cell>
        </row>
        <row r="46">
          <cell r="A46" t="str">
            <v>EA Crude testing / analysis at Hague</v>
          </cell>
        </row>
        <row r="47">
          <cell r="A47" t="str">
            <v>EA demo lifting activities Tanker loading</v>
          </cell>
        </row>
        <row r="48">
          <cell r="A48" t="str">
            <v>EA Entertainment</v>
          </cell>
        </row>
        <row r="49">
          <cell r="A49" t="str">
            <v>EA EP Proms Disk Upgrade</v>
          </cell>
        </row>
        <row r="50">
          <cell r="A50" t="str">
            <v>EA General Overheads</v>
          </cell>
        </row>
        <row r="51">
          <cell r="A51" t="str">
            <v>EA Non Payroll Ben. &amp; Welf.(Exc</v>
          </cell>
        </row>
        <row r="52">
          <cell r="A52" t="str">
            <v>EA project data doc handover</v>
          </cell>
        </row>
        <row r="53">
          <cell r="A53" t="str">
            <v>EA Resid.Accom.(Inc.Tel.)Onshore</v>
          </cell>
        </row>
        <row r="54">
          <cell r="A54" t="str">
            <v>EA Staff IT &amp; Tel. Costs</v>
          </cell>
        </row>
        <row r="55">
          <cell r="A55" t="str">
            <v>EA Staff Medicals charges</v>
          </cell>
        </row>
        <row r="56">
          <cell r="A56" t="str">
            <v>EA Training costs - Onshore staff</v>
          </cell>
        </row>
        <row r="57">
          <cell r="A57" t="str">
            <v>Emergency Control Room</v>
          </cell>
        </row>
        <row r="58">
          <cell r="A58" t="str">
            <v>Emergency duty bags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Field development &amp; eng support (Debottlenecking)</v>
          </cell>
        </row>
        <row r="61">
          <cell r="A61" t="str">
            <v>Fire Equipment Maintenance</v>
          </cell>
        </row>
        <row r="62">
          <cell r="A62" t="str">
            <v>Fixed wing Flights FPSO Staff</v>
          </cell>
        </row>
        <row r="63">
          <cell r="A63" t="str">
            <v>Gas Turbine Maintenance Services EAFPSO</v>
          </cell>
        </row>
        <row r="64">
          <cell r="A64" t="str">
            <v>Gen Overheads Miscellaneous</v>
          </cell>
        </row>
        <row r="65">
          <cell r="A65" t="str">
            <v>General Supplies Miscellaneous costs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 xml:space="preserve">HSE Documentation For Sea Eagle </v>
          </cell>
        </row>
        <row r="70">
          <cell r="A70" t="str">
            <v>HSE Materials/consumables</v>
          </cell>
        </row>
        <row r="71">
          <cell r="A71" t="str">
            <v>HSE Survival Training study</v>
          </cell>
        </row>
        <row r="72">
          <cell r="A72" t="str">
            <v>Insurance Sea Eagle</v>
          </cell>
        </row>
        <row r="73">
          <cell r="A73" t="str">
            <v xml:space="preserve">Int. training course fees-Onshore staff </v>
          </cell>
        </row>
        <row r="74">
          <cell r="A74" t="str">
            <v>Int. training hotels &amp; Ticket-Onshore staff</v>
          </cell>
        </row>
        <row r="75">
          <cell r="A75" t="str">
            <v xml:space="preserve">Integrated Control Sys Maint Serv Foxboro  </v>
          </cell>
        </row>
        <row r="76">
          <cell r="A76" t="str">
            <v xml:space="preserve">Integrity Management contract </v>
          </cell>
        </row>
        <row r="77">
          <cell r="A77" t="str">
            <v>INTELS accomodation - Office</v>
          </cell>
        </row>
        <row r="78">
          <cell r="A78" t="str">
            <v>INTELS accomodation - Residential</v>
          </cell>
        </row>
        <row r="79">
          <cell r="A79" t="str">
            <v>ISO 14001 Certification - Ken Heap</v>
          </cell>
        </row>
        <row r="80">
          <cell r="A80" t="str">
            <v>IT Equipment onshore staff- General</v>
          </cell>
        </row>
        <row r="81">
          <cell r="A81" t="str">
            <v>IT infrastructure costs for new office - incl. mast</v>
          </cell>
        </row>
        <row r="82">
          <cell r="A82" t="str">
            <v>Lagos Emergency Response Centre</v>
          </cell>
        </row>
        <row r="83">
          <cell r="A83" t="str">
            <v>Library furniture &amp; equip.</v>
          </cell>
        </row>
        <row r="84">
          <cell r="A84" t="str">
            <v>Lifting &amp; Deck Management Serv -Trainer and storeman</v>
          </cell>
        </row>
        <row r="85">
          <cell r="A85" t="str">
            <v>Lifting &amp; Deck Management Serv-EA</v>
          </cell>
        </row>
        <row r="86">
          <cell r="A86" t="str">
            <v>Loan Pilot from Forcados Terminal</v>
          </cell>
        </row>
        <row r="87">
          <cell r="A87" t="str">
            <v>Local courses - Onshore staff</v>
          </cell>
        </row>
        <row r="88">
          <cell r="A88" t="str">
            <v>Logistics backcharge from Shell Expro</v>
          </cell>
        </row>
        <row r="89">
          <cell r="A89" t="str">
            <v xml:space="preserve">Lubes &amp; Inert Gas </v>
          </cell>
        </row>
        <row r="90">
          <cell r="A90" t="str">
            <v>Maintain 5Km Exclusion zone-Diesel for Security Patrol Vessel naira</v>
          </cell>
        </row>
        <row r="91">
          <cell r="A91" t="str">
            <v>Maintain 5Km Exclusion zone-Diesel for Security Patrol Vessel without budget</v>
          </cell>
        </row>
        <row r="92">
          <cell r="A92" t="str">
            <v>Maintain 5Km Exclusion zone-Security Patrol dollar costs from CD budget</v>
          </cell>
        </row>
        <row r="93">
          <cell r="A93" t="str">
            <v>Maintain 5Km Exclusion zone-Security Patrol dollar costs from environmental budget</v>
          </cell>
        </row>
        <row r="94">
          <cell r="A94" t="str">
            <v>Maintain 5Km Exclusion zone-Security Patrol dollar costs without budget</v>
          </cell>
        </row>
        <row r="95">
          <cell r="A95" t="str">
            <v>Maintain 5Km Exclusion zone-Security Patrol naira costs</v>
          </cell>
        </row>
        <row r="96">
          <cell r="A96" t="str">
            <v>Maintain 5Km Exclusion zone-Security Surveillance contracts with communities</v>
          </cell>
        </row>
        <row r="97">
          <cell r="A97" t="str">
            <v>Maintenance of Office Equipment</v>
          </cell>
        </row>
        <row r="98">
          <cell r="A98" t="str">
            <v>Maintenance of vehicles / Car rental EA</v>
          </cell>
        </row>
        <row r="99">
          <cell r="A99" t="str">
            <v>Maintenance of vehicles / Car rental OD</v>
          </cell>
        </row>
        <row r="100">
          <cell r="A100" t="str">
            <v>Manpower support library services</v>
          </cell>
        </row>
        <row r="101">
          <cell r="A101" t="str">
            <v>Marine support specialist</v>
          </cell>
        </row>
        <row r="102">
          <cell r="A102" t="str">
            <v>Metering station maintenance service on EA</v>
          </cell>
        </row>
        <row r="103">
          <cell r="A103" t="str">
            <v>Metering Technicians 2Persons</v>
          </cell>
        </row>
        <row r="104">
          <cell r="A104" t="str">
            <v>Mooring, Topsides And Operations Support (HEA)EAFPSO</v>
          </cell>
        </row>
        <row r="105">
          <cell r="A105" t="str">
            <v>Motor Vehicles/Buses</v>
          </cell>
        </row>
        <row r="106">
          <cell r="A106" t="str">
            <v>NDT Inspections on FPSO</v>
          </cell>
        </row>
        <row r="107">
          <cell r="A107" t="str">
            <v xml:space="preserve">New office cost refurbishment. </v>
          </cell>
        </row>
        <row r="108">
          <cell r="A108" t="str">
            <v>Non Payroll Ben. &amp; Welf.(Exc</v>
          </cell>
        </row>
        <row r="109">
          <cell r="A109" t="str">
            <v>Ocean Boom</v>
          </cell>
        </row>
        <row r="110">
          <cell r="A110" t="str">
            <v>OD Entertainment</v>
          </cell>
        </row>
        <row r="111">
          <cell r="A111" t="str">
            <v>Office furniture</v>
          </cell>
        </row>
        <row r="112">
          <cell r="A112" t="str">
            <v>Office Furniture - OPEX</v>
          </cell>
        </row>
        <row r="113">
          <cell r="A113" t="str">
            <v>Office Space Rent</v>
          </cell>
        </row>
        <row r="114">
          <cell r="A114" t="str">
            <v>Office Supplies &amp; Stationery</v>
          </cell>
        </row>
        <row r="115">
          <cell r="A115" t="str">
            <v>Office supplies and stationery INTELS</v>
          </cell>
        </row>
        <row r="116">
          <cell r="A116" t="str">
            <v>Offshore Emergency Response Procedures - Update</v>
          </cell>
        </row>
        <row r="117">
          <cell r="A117" t="str">
            <v>Offshore general maintenance serv FPSO - Materials</v>
          </cell>
        </row>
        <row r="118">
          <cell r="A118" t="str">
            <v>Offshore general maintenance serv FPSO - Other contracts</v>
          </cell>
        </row>
        <row r="119">
          <cell r="A119" t="str">
            <v>Offshore HSE Survival Training</v>
          </cell>
        </row>
        <row r="120">
          <cell r="A120" t="str">
            <v>Offshore Laboratory Services</v>
          </cell>
        </row>
        <row r="121">
          <cell r="A121" t="str">
            <v>Offshore Ops Manpower services</v>
          </cell>
        </row>
        <row r="122">
          <cell r="A122" t="str">
            <v>Offshore Support Unit SSIN-OPM</v>
          </cell>
        </row>
        <row r="123">
          <cell r="A123" t="str">
            <v>OGGS ARP</v>
          </cell>
        </row>
        <row r="124">
          <cell r="A124" t="str">
            <v>OGGS- Maintenance</v>
          </cell>
        </row>
        <row r="125">
          <cell r="A125" t="str">
            <v>OGGS-Operations</v>
          </cell>
        </row>
        <row r="126">
          <cell r="A126" t="str">
            <v>Onshore Ops Manpower services</v>
          </cell>
        </row>
        <row r="127">
          <cell r="A127" t="str">
            <v>Onshore Staff - Payroll Salary</v>
          </cell>
        </row>
        <row r="128">
          <cell r="A128" t="str">
            <v>OPE$T Training &amp; Asset Modelling (EA)</v>
          </cell>
        </row>
        <row r="129">
          <cell r="A129" t="str">
            <v>OPE$T Training &amp; Asset Modelling (OGGS)</v>
          </cell>
        </row>
        <row r="130">
          <cell r="A130" t="str">
            <v>Other IT Equip onshore staff- Flat screens etc</v>
          </cell>
        </row>
        <row r="131">
          <cell r="A131" t="str">
            <v>Other Office furniture</v>
          </cell>
        </row>
        <row r="132">
          <cell r="A132" t="str">
            <v>Other unspecified HSE Equipment</v>
          </cell>
        </row>
        <row r="133">
          <cell r="A133" t="str">
            <v>PACER-CM Implementation</v>
          </cell>
        </row>
        <row r="134">
          <cell r="A134" t="str">
            <v>PE Studies, ARP development</v>
          </cell>
        </row>
        <row r="135">
          <cell r="A135" t="str">
            <v>Permit to Work - survival Trainers</v>
          </cell>
        </row>
        <row r="136">
          <cell r="A136" t="str">
            <v xml:space="preserve">Pilottage &amp; Mooring For FPSO. </v>
          </cell>
        </row>
        <row r="137">
          <cell r="A137" t="str">
            <v>PPE for EA staff-OPEX</v>
          </cell>
        </row>
        <row r="138">
          <cell r="A138" t="str">
            <v>Pre Start up Audit of OGGS</v>
          </cell>
        </row>
        <row r="139">
          <cell r="A139" t="str">
            <v xml:space="preserve">Pre Start up Audit of Sea Eagle (estimate) </v>
          </cell>
        </row>
        <row r="140">
          <cell r="A140" t="str">
            <v>Press adverts for tender of contracts</v>
          </cell>
        </row>
        <row r="141">
          <cell r="A141" t="str">
            <v>Printing Certificate For Ea Terminal/Billof Lading</v>
          </cell>
        </row>
        <row r="142">
          <cell r="A142" t="str">
            <v>Prov. Of Engineering services for EA operations</v>
          </cell>
        </row>
        <row r="143">
          <cell r="A143" t="str">
            <v>Pump Maintenance Services EAFPSO</v>
          </cell>
        </row>
        <row r="144">
          <cell r="A144" t="str">
            <v>Radio system</v>
          </cell>
        </row>
        <row r="145">
          <cell r="A145" t="str">
            <v>Recruitment Cost Of Expat Staf</v>
          </cell>
        </row>
        <row r="146">
          <cell r="A146" t="str">
            <v>Rental of VSAT Stabilised System</v>
          </cell>
        </row>
        <row r="147">
          <cell r="A147" t="str">
            <v>Reservoir Engineer (One)</v>
          </cell>
        </row>
        <row r="148">
          <cell r="A148" t="str">
            <v>Resid.Accom.(Inc.Tel.)Onshore</v>
          </cell>
        </row>
        <row r="149">
          <cell r="A149" t="str">
            <v>SAP Other costs travel &amp; workshops</v>
          </cell>
        </row>
        <row r="150">
          <cell r="A150" t="str">
            <v>Security contracts-HSE</v>
          </cell>
        </row>
        <row r="151">
          <cell r="A151" t="str">
            <v>Shared printers &amp; facilities</v>
          </cell>
        </row>
        <row r="152">
          <cell r="A152" t="str">
            <v>Skimming set</v>
          </cell>
        </row>
        <row r="153">
          <cell r="A153" t="str">
            <v>Spate Pump/Spill Control Equipment</v>
          </cell>
        </row>
        <row r="154">
          <cell r="A154" t="str">
            <v>Staff Professional Subscription</v>
          </cell>
        </row>
        <row r="155">
          <cell r="A155" t="str">
            <v>Supply and installation of Q-Sig Tie lines FPSO</v>
          </cell>
        </row>
        <row r="156">
          <cell r="A156" t="str">
            <v>Supply Base - Stacking Area</v>
          </cell>
        </row>
        <row r="157">
          <cell r="A157" t="str">
            <v>Supply base annual lease - New Build</v>
          </cell>
        </row>
        <row r="158">
          <cell r="A158" t="str">
            <v>Supply base Furn. storage racks &amp; off.fu</v>
          </cell>
        </row>
        <row r="159">
          <cell r="A159" t="str">
            <v>Supply base operating cost</v>
          </cell>
        </row>
        <row r="160">
          <cell r="A160" t="str">
            <v>Swim test EA Tech</v>
          </cell>
        </row>
        <row r="161">
          <cell r="A161" t="str">
            <v>Tarriffed staff IT &amp; Tel. Costs</v>
          </cell>
        </row>
        <row r="162">
          <cell r="A162" t="str">
            <v>Technical Training for EA Tech SO1</v>
          </cell>
        </row>
        <row r="163">
          <cell r="A163" t="str">
            <v>Telecomm Engineer. Sea Eagle</v>
          </cell>
        </row>
        <row r="164">
          <cell r="A164" t="str">
            <v>Telecomm Maint Test Equip EA FPSO</v>
          </cell>
        </row>
        <row r="165">
          <cell r="A165" t="str">
            <v>Telephone charges Other</v>
          </cell>
        </row>
        <row r="166">
          <cell r="A166" t="str">
            <v>Temporary liquid storage unit (2500 gallons)</v>
          </cell>
        </row>
        <row r="167">
          <cell r="A167" t="str">
            <v xml:space="preserve">Terminal Audit of Sea Eagle (estimate) </v>
          </cell>
        </row>
        <row r="168">
          <cell r="A168" t="str">
            <v>Training for 20 Maintenance Tech</v>
          </cell>
        </row>
        <row r="169">
          <cell r="A169" t="str">
            <v>Two Group/SIEP peer reviews</v>
          </cell>
        </row>
        <row r="170">
          <cell r="A170" t="str">
            <v>UPS for Computer Equipment in Ark towers</v>
          </cell>
        </row>
        <row r="171">
          <cell r="A171" t="str">
            <v>Valve Maintenance Services EAFPSO</v>
          </cell>
        </row>
        <row r="172">
          <cell r="A172" t="str">
            <v>Vendor Support for Mtce of PA System FPSO</v>
          </cell>
        </row>
        <row r="173">
          <cell r="A173" t="str">
            <v>Vendor Support for telecoms eqpt</v>
          </cell>
        </row>
        <row r="174">
          <cell r="A174" t="str">
            <v>Verification Integrity Engineer  - ASC Int Bodyshop</v>
          </cell>
        </row>
        <row r="175">
          <cell r="A175" t="str">
            <v>Verification MS, AIMS (Wells, Pipelines)</v>
          </cell>
        </row>
        <row r="176">
          <cell r="A176" t="str">
            <v>Vessel Entry and Inspection</v>
          </cell>
        </row>
        <row r="177">
          <cell r="A177" t="str">
            <v>Video Conferencing equipment</v>
          </cell>
        </row>
        <row r="178">
          <cell r="A178" t="str">
            <v>VSAT Space Segment Rental 2003/2004</v>
          </cell>
        </row>
        <row r="179">
          <cell r="A179" t="str">
            <v>Waste Management Services</v>
          </cell>
        </row>
        <row r="180">
          <cell r="A180" t="str">
            <v>Work Permit/VISA FPSO Staff</v>
          </cell>
        </row>
        <row r="181">
          <cell r="A181" t="str">
            <v>Workover/General Wellhead Maintenance</v>
          </cell>
        </row>
        <row r="182">
          <cell r="A182" t="str">
            <v>Workshops OD</v>
          </cell>
        </row>
      </sheetData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Countries"/>
      <sheetName val="G00060 LNG"/>
      <sheetName val="K20m Production OA"/>
      <sheetName val="K25m Total Cost OA"/>
      <sheetName val="K25 Total Cost GA"/>
      <sheetName val="K18 Capital Investment GA"/>
      <sheetName val="C1 Cash Flow from Operations"/>
      <sheetName val="C3 Cash Surplus"/>
      <sheetName val="P8 Earnings"/>
      <sheetName val="LNG Earnings_Volumes"/>
      <sheetName val="K1 Unit Production Cost GA"/>
      <sheetName val="P230_P240 Cost Breakdown GA"/>
      <sheetName val="P230_P240 Cost Breakdown OA"/>
      <sheetName val="CAPIT Capital Investment "/>
      <sheetName val="KPI Table"/>
      <sheetName val="Oil Price"/>
      <sheetName val="Period"/>
      <sheetName val="Trend Charts Data Pt1 Src"/>
      <sheetName val="Trend Charts Data Pt1 Src_KPI"/>
      <sheetName val="Trend Charts Data Pt2 Src"/>
      <sheetName val="Trend Charts Data Pt2 Src_KPI"/>
      <sheetName val="Trend Charts Data Pt3 Src"/>
      <sheetName val="Trend Charts Data Pt4 Src"/>
      <sheetName val="Trend Charts Data Pt5 Src"/>
      <sheetName val="Trend Charts Data Pt5 Src_KPI"/>
      <sheetName val="Trend Charts Data Pt6 Src_KPI"/>
      <sheetName val="Trend Charts Data Pt6 Sr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4">
          <cell r="C4">
            <v>38718</v>
          </cell>
          <cell r="D4">
            <v>63.04785714285714</v>
          </cell>
          <cell r="F4">
            <v>110</v>
          </cell>
        </row>
        <row r="5">
          <cell r="C5">
            <v>38749</v>
          </cell>
          <cell r="D5">
            <v>60.12</v>
          </cell>
        </row>
        <row r="6">
          <cell r="C6">
            <v>38777</v>
          </cell>
          <cell r="D6">
            <v>62.094782608695645</v>
          </cell>
        </row>
        <row r="7">
          <cell r="C7">
            <v>38808</v>
          </cell>
          <cell r="D7">
            <v>70.338333333333338</v>
          </cell>
        </row>
        <row r="8">
          <cell r="C8">
            <v>38838</v>
          </cell>
          <cell r="D8">
            <v>69.655000000000001</v>
          </cell>
        </row>
        <row r="9">
          <cell r="C9">
            <v>38869</v>
          </cell>
          <cell r="D9">
            <v>68.68840909090909</v>
          </cell>
        </row>
        <row r="10">
          <cell r="C10">
            <v>38899</v>
          </cell>
          <cell r="D10">
            <v>73.65928571428573</v>
          </cell>
        </row>
        <row r="11">
          <cell r="C11">
            <v>38930</v>
          </cell>
          <cell r="D11">
            <v>73.333181818181842</v>
          </cell>
        </row>
        <row r="12">
          <cell r="C12">
            <v>38961</v>
          </cell>
          <cell r="D12">
            <v>61.71</v>
          </cell>
        </row>
        <row r="13">
          <cell r="C13">
            <v>38991</v>
          </cell>
          <cell r="D13">
            <v>57.794545454545464</v>
          </cell>
        </row>
        <row r="14">
          <cell r="C14">
            <v>39022</v>
          </cell>
          <cell r="D14">
            <v>58.915227272727265</v>
          </cell>
        </row>
        <row r="15">
          <cell r="C15">
            <v>39052</v>
          </cell>
          <cell r="D15">
            <v>62.443947368421071</v>
          </cell>
        </row>
        <row r="16">
          <cell r="C16">
            <v>39083</v>
          </cell>
          <cell r="D16">
            <v>53.679545454545455</v>
          </cell>
        </row>
        <row r="17">
          <cell r="C17">
            <v>39114</v>
          </cell>
          <cell r="D17">
            <v>57.426500000000011</v>
          </cell>
        </row>
        <row r="18">
          <cell r="C18">
            <v>39142</v>
          </cell>
          <cell r="D18">
            <v>62.149545454545461</v>
          </cell>
        </row>
        <row r="19">
          <cell r="C19">
            <v>39173</v>
          </cell>
          <cell r="D19">
            <v>67.444473684210521</v>
          </cell>
        </row>
        <row r="20">
          <cell r="C20">
            <v>39203</v>
          </cell>
          <cell r="D20">
            <v>67.454999999999998</v>
          </cell>
        </row>
        <row r="21">
          <cell r="C21">
            <v>39234</v>
          </cell>
          <cell r="D21">
            <v>71.543571428571425</v>
          </cell>
        </row>
        <row r="22">
          <cell r="C22">
            <v>39264</v>
          </cell>
          <cell r="D22">
            <v>77.005909090909086</v>
          </cell>
        </row>
        <row r="23">
          <cell r="C23">
            <v>39295</v>
          </cell>
          <cell r="D23">
            <v>70.832954545454541</v>
          </cell>
        </row>
        <row r="24">
          <cell r="C24">
            <v>39326</v>
          </cell>
          <cell r="D24">
            <v>76.869499999999988</v>
          </cell>
        </row>
        <row r="25">
          <cell r="C25">
            <v>39356</v>
          </cell>
          <cell r="D25">
            <v>82.49673913043479</v>
          </cell>
        </row>
        <row r="26">
          <cell r="C26">
            <v>39387</v>
          </cell>
          <cell r="D26">
            <v>92.61272727272727</v>
          </cell>
        </row>
        <row r="27">
          <cell r="C27">
            <v>39417</v>
          </cell>
          <cell r="D27">
            <v>90.758529411764712</v>
          </cell>
        </row>
        <row r="28">
          <cell r="C28">
            <v>39448</v>
          </cell>
          <cell r="D28">
            <v>91.99909090909091</v>
          </cell>
        </row>
        <row r="29">
          <cell r="C29">
            <v>39479</v>
          </cell>
          <cell r="D29">
            <v>95.04</v>
          </cell>
        </row>
        <row r="30">
          <cell r="C30">
            <v>39508</v>
          </cell>
          <cell r="D30">
            <v>103.85</v>
          </cell>
        </row>
        <row r="31">
          <cell r="C31">
            <v>39539</v>
          </cell>
          <cell r="D31">
            <v>108.97</v>
          </cell>
        </row>
        <row r="32">
          <cell r="C32">
            <v>39569</v>
          </cell>
          <cell r="D32">
            <v>123.04</v>
          </cell>
        </row>
        <row r="33">
          <cell r="C33">
            <v>39600</v>
          </cell>
          <cell r="D33">
            <v>132.44</v>
          </cell>
        </row>
        <row r="34">
          <cell r="C34">
            <v>39630</v>
          </cell>
          <cell r="D34">
            <v>133.18</v>
          </cell>
        </row>
        <row r="35">
          <cell r="C35">
            <v>39661</v>
          </cell>
          <cell r="D35">
            <v>113.13</v>
          </cell>
        </row>
        <row r="36">
          <cell r="C36">
            <v>39692</v>
          </cell>
          <cell r="D36">
            <v>98.13</v>
          </cell>
        </row>
        <row r="37">
          <cell r="C37">
            <v>39722</v>
          </cell>
          <cell r="D37">
            <v>71.867608695652166</v>
          </cell>
        </row>
        <row r="38">
          <cell r="C38">
            <v>39753</v>
          </cell>
          <cell r="D38">
            <v>52.51</v>
          </cell>
        </row>
        <row r="39">
          <cell r="C39">
            <v>39783</v>
          </cell>
          <cell r="D39">
            <v>40.35</v>
          </cell>
        </row>
        <row r="40">
          <cell r="C40">
            <v>39814</v>
          </cell>
          <cell r="D40">
            <v>43.590714285714299</v>
          </cell>
        </row>
        <row r="41">
          <cell r="C41">
            <v>39845</v>
          </cell>
          <cell r="D41">
            <v>43.07</v>
          </cell>
        </row>
        <row r="42">
          <cell r="C42">
            <v>39873</v>
          </cell>
          <cell r="D42">
            <v>46.544090909090912</v>
          </cell>
        </row>
        <row r="43">
          <cell r="C43">
            <v>39904</v>
          </cell>
          <cell r="D43">
            <v>50.336499999999994</v>
          </cell>
        </row>
        <row r="44">
          <cell r="C44">
            <v>39934</v>
          </cell>
          <cell r="D44">
            <v>57.48</v>
          </cell>
        </row>
        <row r="45">
          <cell r="C45">
            <v>39965</v>
          </cell>
          <cell r="D45">
            <v>68.551136363636331</v>
          </cell>
        </row>
        <row r="46">
          <cell r="C46">
            <v>39995</v>
          </cell>
          <cell r="D46">
            <v>64.606086956521736</v>
          </cell>
        </row>
        <row r="47">
          <cell r="C47">
            <v>40026</v>
          </cell>
          <cell r="D47">
            <v>72.826250000000002</v>
          </cell>
        </row>
        <row r="48">
          <cell r="C48">
            <v>40057</v>
          </cell>
          <cell r="D48">
            <v>67.39</v>
          </cell>
        </row>
        <row r="49">
          <cell r="C49">
            <v>40087</v>
          </cell>
          <cell r="D49">
            <v>72.75</v>
          </cell>
        </row>
        <row r="50">
          <cell r="C50">
            <v>40118</v>
          </cell>
          <cell r="D50">
            <v>76.66</v>
          </cell>
        </row>
        <row r="51">
          <cell r="C51">
            <v>40148</v>
          </cell>
          <cell r="D51">
            <v>74.28</v>
          </cell>
        </row>
        <row r="52">
          <cell r="C52">
            <v>40179</v>
          </cell>
          <cell r="D52">
            <v>76.189249999999987</v>
          </cell>
        </row>
        <row r="53">
          <cell r="C53">
            <v>40210</v>
          </cell>
          <cell r="D53">
            <v>73.633250000000004</v>
          </cell>
        </row>
        <row r="54">
          <cell r="C54">
            <v>40238</v>
          </cell>
          <cell r="D54">
            <v>78.892391304347825</v>
          </cell>
        </row>
        <row r="55">
          <cell r="C55">
            <v>40269</v>
          </cell>
          <cell r="D55">
            <v>84.88600000000001</v>
          </cell>
        </row>
        <row r="56">
          <cell r="C56">
            <v>40299</v>
          </cell>
          <cell r="D56">
            <v>75.162631578947369</v>
          </cell>
        </row>
        <row r="57">
          <cell r="C57">
            <v>40330</v>
          </cell>
          <cell r="D57">
            <v>74.850227272727281</v>
          </cell>
        </row>
        <row r="58">
          <cell r="C58">
            <v>40360</v>
          </cell>
          <cell r="D58">
            <v>75.637500000000003</v>
          </cell>
        </row>
        <row r="59">
          <cell r="C59">
            <v>40391</v>
          </cell>
          <cell r="D59">
            <v>77.147857142857148</v>
          </cell>
        </row>
        <row r="60">
          <cell r="C60">
            <v>40422</v>
          </cell>
          <cell r="D60">
            <v>77.794090909090897</v>
          </cell>
        </row>
        <row r="61">
          <cell r="C61">
            <v>40452</v>
          </cell>
          <cell r="D61">
            <v>82.744</v>
          </cell>
        </row>
        <row r="62">
          <cell r="C62">
            <v>40483</v>
          </cell>
          <cell r="D62">
            <v>85.325909090909079</v>
          </cell>
        </row>
        <row r="63">
          <cell r="C63">
            <v>40513</v>
          </cell>
          <cell r="D63">
            <v>91.37</v>
          </cell>
        </row>
        <row r="64">
          <cell r="C64">
            <v>40544</v>
          </cell>
          <cell r="D64">
            <v>96.54</v>
          </cell>
        </row>
        <row r="65">
          <cell r="C65">
            <v>40575</v>
          </cell>
          <cell r="D65">
            <v>103.76</v>
          </cell>
        </row>
        <row r="66">
          <cell r="C66">
            <v>40603</v>
          </cell>
          <cell r="D66">
            <v>114.6</v>
          </cell>
        </row>
        <row r="67">
          <cell r="C67">
            <v>40634</v>
          </cell>
          <cell r="D67">
            <v>123.49</v>
          </cell>
        </row>
        <row r="68">
          <cell r="C68">
            <v>40664</v>
          </cell>
          <cell r="D68">
            <v>114.55</v>
          </cell>
        </row>
        <row r="69">
          <cell r="C69">
            <v>40695</v>
          </cell>
          <cell r="D69">
            <v>114.04</v>
          </cell>
        </row>
        <row r="70">
          <cell r="C70">
            <v>40725</v>
          </cell>
          <cell r="D70">
            <v>116.88</v>
          </cell>
        </row>
        <row r="71">
          <cell r="C71">
            <v>40756</v>
          </cell>
          <cell r="D71">
            <v>110.37</v>
          </cell>
        </row>
        <row r="72">
          <cell r="C72">
            <v>40787</v>
          </cell>
          <cell r="D72">
            <v>113.12</v>
          </cell>
        </row>
        <row r="73">
          <cell r="C73">
            <v>40817</v>
          </cell>
          <cell r="D73">
            <v>109.43</v>
          </cell>
        </row>
        <row r="74">
          <cell r="C74">
            <v>40848</v>
          </cell>
          <cell r="D74">
            <v>110.66</v>
          </cell>
        </row>
        <row r="75">
          <cell r="C75">
            <v>40878</v>
          </cell>
          <cell r="D75">
            <v>107.86</v>
          </cell>
        </row>
        <row r="76">
          <cell r="C76">
            <v>40909</v>
          </cell>
          <cell r="D76">
            <v>110.58</v>
          </cell>
        </row>
        <row r="77">
          <cell r="C77">
            <v>40940</v>
          </cell>
          <cell r="D77">
            <v>119.55</v>
          </cell>
        </row>
        <row r="78">
          <cell r="C78">
            <v>40969</v>
          </cell>
          <cell r="D78">
            <v>125.33</v>
          </cell>
        </row>
        <row r="79">
          <cell r="C79">
            <v>41000</v>
          </cell>
          <cell r="D79">
            <v>119.53</v>
          </cell>
        </row>
        <row r="80">
          <cell r="C80">
            <v>41030</v>
          </cell>
          <cell r="D80">
            <v>110.2</v>
          </cell>
        </row>
        <row r="81">
          <cell r="C81">
            <v>41061</v>
          </cell>
          <cell r="D81">
            <v>94.84</v>
          </cell>
        </row>
        <row r="82">
          <cell r="C82">
            <v>41091</v>
          </cell>
          <cell r="D82">
            <v>102.59</v>
          </cell>
        </row>
        <row r="83">
          <cell r="C83">
            <v>41122</v>
          </cell>
          <cell r="D83">
            <v>113.37</v>
          </cell>
        </row>
        <row r="84">
          <cell r="C84">
            <v>41153</v>
          </cell>
          <cell r="D84">
            <v>107</v>
          </cell>
        </row>
        <row r="85">
          <cell r="C85">
            <v>41183</v>
          </cell>
          <cell r="D85">
            <v>107</v>
          </cell>
        </row>
        <row r="86">
          <cell r="C86">
            <v>41214</v>
          </cell>
          <cell r="D86">
            <v>107</v>
          </cell>
        </row>
        <row r="87">
          <cell r="C87">
            <v>41244</v>
          </cell>
          <cell r="D87">
            <v>107</v>
          </cell>
        </row>
      </sheetData>
      <sheetData sheetId="18">
        <row r="1">
          <cell r="C1" t="str">
            <v>M3</v>
          </cell>
        </row>
      </sheetData>
      <sheetData sheetId="19"/>
      <sheetData sheetId="20"/>
      <sheetData sheetId="21">
        <row r="16">
          <cell r="C16">
            <v>255721196.83000001</v>
          </cell>
        </row>
      </sheetData>
      <sheetData sheetId="22">
        <row r="15">
          <cell r="D15">
            <v>144.63</v>
          </cell>
        </row>
      </sheetData>
      <sheetData sheetId="23"/>
      <sheetData sheetId="24">
        <row r="16">
          <cell r="F16">
            <v>0</v>
          </cell>
        </row>
      </sheetData>
      <sheetData sheetId="25"/>
      <sheetData sheetId="26"/>
      <sheetData sheetId="27"/>
      <sheetData sheetId="28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Me"/>
      <sheetName val="Notes"/>
      <sheetName val="Demand Table_summary"/>
      <sheetName val="NLNG"/>
      <sheetName val="OKLNG"/>
      <sheetName val="BRASS"/>
      <sheetName val="TSGP"/>
      <sheetName val="Domgas East update"/>
      <sheetName val="Domgas West update"/>
      <sheetName val="Domgas East"/>
      <sheetName val="Domgas West"/>
      <sheetName val="Demand"/>
      <sheetName val="Domgas extraction"/>
      <sheetName val="Eastern DomGas Sales forecast"/>
      <sheetName val="Eastern DomGas Demand Data"/>
      <sheetName val="Western DomGas Demand Data"/>
      <sheetName val="Western DomGas Sales forecast"/>
      <sheetName val="Rollups"/>
      <sheetName val="FixedForecasts"/>
      <sheetName val="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471">
          <cell r="D471">
            <v>5.5</v>
          </cell>
        </row>
        <row r="472">
          <cell r="D472">
            <v>2040</v>
          </cell>
        </row>
        <row r="473">
          <cell r="D473">
            <v>0</v>
          </cell>
        </row>
        <row r="474">
          <cell r="D474">
            <v>176.41025641025641</v>
          </cell>
        </row>
        <row r="476">
          <cell r="D476">
            <v>0</v>
          </cell>
        </row>
        <row r="482">
          <cell r="D482">
            <v>339</v>
          </cell>
        </row>
        <row r="490">
          <cell r="D490">
            <v>0</v>
          </cell>
        </row>
        <row r="494">
          <cell r="D494">
            <v>21</v>
          </cell>
        </row>
        <row r="495">
          <cell r="D495">
            <v>0</v>
          </cell>
        </row>
        <row r="499">
          <cell r="D499">
            <v>2010</v>
          </cell>
        </row>
        <row r="501">
          <cell r="D501">
            <v>0.09</v>
          </cell>
        </row>
        <row r="502">
          <cell r="D502">
            <v>0</v>
          </cell>
        </row>
        <row r="510">
          <cell r="D510">
            <v>0</v>
          </cell>
        </row>
        <row r="515">
          <cell r="D515">
            <v>5.5</v>
          </cell>
        </row>
        <row r="516">
          <cell r="D516">
            <v>2040</v>
          </cell>
        </row>
        <row r="517">
          <cell r="D517">
            <v>0</v>
          </cell>
        </row>
        <row r="518">
          <cell r="D518">
            <v>176.41025641025641</v>
          </cell>
        </row>
        <row r="520">
          <cell r="D520">
            <v>0</v>
          </cell>
        </row>
        <row r="526">
          <cell r="D526">
            <v>339</v>
          </cell>
        </row>
        <row r="534">
          <cell r="D534">
            <v>0</v>
          </cell>
        </row>
        <row r="538">
          <cell r="D538">
            <v>21</v>
          </cell>
        </row>
        <row r="539">
          <cell r="D539">
            <v>0</v>
          </cell>
        </row>
        <row r="543">
          <cell r="D543">
            <v>2010</v>
          </cell>
        </row>
        <row r="545">
          <cell r="D545">
            <v>0.09</v>
          </cell>
        </row>
        <row r="546">
          <cell r="D546">
            <v>0</v>
          </cell>
        </row>
        <row r="554">
          <cell r="D554">
            <v>0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5"/>
      <sheetName val="Sheet2"/>
      <sheetName val="itemized cost"/>
      <sheetName val="Lookups"/>
      <sheetName val="Dropdown Lists"/>
      <sheetName val="COST"/>
      <sheetName val="Estimate"/>
      <sheetName val="Proof of Tax - OUTPUT 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NSFER (2)"/>
      <sheetName val="REPORTS"/>
      <sheetName val="TRANSFER"/>
      <sheetName val="FORMS"/>
      <sheetName val="Sheet1"/>
      <sheetName val="DATA"/>
    </sheetNames>
    <sheetDataSet>
      <sheetData sheetId="0"/>
      <sheetData sheetId="1"/>
      <sheetData sheetId="2"/>
      <sheetData sheetId="3"/>
      <sheetData sheetId="4"/>
      <sheetData sheetId="5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R2"/>
      <sheetName val="FORMS"/>
      <sheetName val="Sheet15"/>
      <sheetName val="Project Data 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ager Review Points"/>
      <sheetName val="AoO - Tax booking request"/>
      <sheetName val="GLP - FIRST booking - OUPUT"/>
      <sheetName val="DATA INPUT"/>
      <sheetName val="Proof of Tax - OUTPUT"/>
      <sheetName val="Current tax - OUTPUT"/>
      <sheetName val="Book vs. tax incomes - OUPUT"/>
      <sheetName val="Computation of CA-OUTPUT"/>
      <sheetName val="Computation of ITC-OUPUT"/>
      <sheetName val="ABO Divest"/>
      <sheetName val="STR vs. ETR for SNEPCo"/>
      <sheetName val="Consol BFU"/>
      <sheetName val="SetUp"/>
      <sheetName val="Project Data"/>
      <sheetName val="TER2"/>
      <sheetName val="Estimate Basis"/>
      <sheetName val="Ranking Merge"/>
      <sheetName val="QFDExternalDat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TER2"/>
      <sheetName val="OPL 212"/>
      <sheetName val="MA"/>
      <sheetName val="jan.0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VD"/>
      <sheetName val="WELL"/>
      <sheetName val="sum-jan-june"/>
      <sheetName val="PAE-june"/>
      <sheetName val="source"/>
      <sheetName val="SUM"/>
      <sheetName val="DATABANK"/>
      <sheetName val="Mapping Fields to AGG node"/>
      <sheetName val="itemized cost"/>
      <sheetName val="Sheet2"/>
      <sheetName val="report"/>
      <sheetName val="values"/>
      <sheetName val="Data Entry"/>
      <sheetName val="do not Delete"/>
      <sheetName val="28151COR06"/>
      <sheetName val="Revised Sheet WBS and CC"/>
      <sheetName val="Reference"/>
    </sheetNames>
    <sheetDataSet>
      <sheetData sheetId="0">
        <row r="1">
          <cell r="A1" t="str">
            <v>CENTRE</v>
          </cell>
        </row>
      </sheetData>
      <sheetData sheetId="1">
        <row r="1">
          <cell r="A1" t="str">
            <v>CENTRE</v>
          </cell>
        </row>
      </sheetData>
      <sheetData sheetId="2"/>
      <sheetData sheetId="3">
        <row r="1">
          <cell r="A1" t="str">
            <v>CENTRE</v>
          </cell>
        </row>
      </sheetData>
      <sheetData sheetId="4" refreshError="1">
        <row r="1">
          <cell r="A1" t="str">
            <v>CENTRE</v>
          </cell>
          <cell r="B1" t="str">
            <v>DESCRIPTION</v>
          </cell>
          <cell r="C1" t="str">
            <v>NNPC CODE</v>
          </cell>
          <cell r="D1" t="str">
            <v>HOLDER</v>
          </cell>
          <cell r="E1" t="str">
            <v>BUDGET  SN'000</v>
          </cell>
          <cell r="F1" t="str">
            <v>BUDGET  S$'000</v>
          </cell>
          <cell r="G1" t="str">
            <v>BUDGET  F$'000</v>
          </cell>
          <cell r="H1" t="str">
            <v>LEDGER    SN'000</v>
          </cell>
          <cell r="I1" t="str">
            <v>LEDGER    S$'000</v>
          </cell>
          <cell r="J1" t="str">
            <v>LEDGER    F$'000</v>
          </cell>
          <cell r="K1" t="str">
            <v>% SPEND</v>
          </cell>
          <cell r="L1" t="str">
            <v>ACCRUAL SN'000</v>
          </cell>
          <cell r="M1" t="str">
            <v>ACCRUAL    S$'000</v>
          </cell>
        </row>
        <row r="2">
          <cell r="A2" t="str">
            <v>ADA25FETEL</v>
          </cell>
          <cell r="B2" t="str">
            <v>ENVIRONMENT    ETELEBOU FIELD</v>
          </cell>
          <cell r="C2" t="str">
            <v>401103</v>
          </cell>
          <cell r="D2" t="str">
            <v>PAE</v>
          </cell>
          <cell r="E2">
            <v>922</v>
          </cell>
          <cell r="F2">
            <v>19</v>
          </cell>
          <cell r="G2">
            <v>28</v>
          </cell>
          <cell r="H2">
            <v>938.322</v>
          </cell>
          <cell r="I2">
            <v>30.184699999999999</v>
          </cell>
          <cell r="J2">
            <v>37.184959999999997</v>
          </cell>
          <cell r="K2">
            <v>1.3280342857142855</v>
          </cell>
          <cell r="L2">
            <v>45</v>
          </cell>
          <cell r="M2">
            <v>0</v>
          </cell>
        </row>
        <row r="3">
          <cell r="A3" t="str">
            <v>ADA25FGBAR</v>
          </cell>
          <cell r="B3" t="str">
            <v>ENVIRONMENT    GBARAN FIELD</v>
          </cell>
          <cell r="C3" t="str">
            <v>400203</v>
          </cell>
          <cell r="D3" t="str">
            <v>PAE</v>
          </cell>
          <cell r="E3">
            <v>5887</v>
          </cell>
          <cell r="F3">
            <v>0</v>
          </cell>
          <cell r="G3">
            <v>56</v>
          </cell>
          <cell r="H3">
            <v>2619.0362799999998</v>
          </cell>
          <cell r="I3">
            <v>14.184190000000001</v>
          </cell>
          <cell r="J3">
            <v>36.236249999999998</v>
          </cell>
          <cell r="K3">
            <v>0.64707589285714284</v>
          </cell>
          <cell r="L3">
            <v>1785.1747800000001</v>
          </cell>
          <cell r="M3">
            <v>14.184190000000001</v>
          </cell>
        </row>
        <row r="4">
          <cell r="A4" t="str">
            <v>ADA25FOGUT</v>
          </cell>
          <cell r="B4" t="str">
            <v>EIA OGUTA FIELD</v>
          </cell>
          <cell r="C4" t="str">
            <v>401103</v>
          </cell>
          <cell r="D4" t="str">
            <v>PAE</v>
          </cell>
          <cell r="E4">
            <v>1845</v>
          </cell>
          <cell r="F4">
            <v>39</v>
          </cell>
          <cell r="G4">
            <v>57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</row>
        <row r="5">
          <cell r="A5" t="str">
            <v>ADA53FOFOR</v>
          </cell>
          <cell r="B5" t="str">
            <v>PROV COMM PROJ.OFOROLA FIELD</v>
          </cell>
          <cell r="C5" t="str">
            <v>4005</v>
          </cell>
          <cell r="D5" t="str">
            <v>PAE-CAC</v>
          </cell>
          <cell r="E5">
            <v>6971</v>
          </cell>
          <cell r="F5">
            <v>0</v>
          </cell>
          <cell r="G5">
            <v>66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</row>
        <row r="6">
          <cell r="A6" t="str">
            <v>ADE45FUMUE</v>
          </cell>
          <cell r="B6" t="str">
            <v>STUDIES        UMUECHEM FIELD</v>
          </cell>
          <cell r="C6" t="str">
            <v>400203</v>
          </cell>
          <cell r="D6" t="str">
            <v>PAE</v>
          </cell>
          <cell r="E6">
            <v>4218</v>
          </cell>
          <cell r="F6">
            <v>100</v>
          </cell>
          <cell r="G6">
            <v>140</v>
          </cell>
          <cell r="H6">
            <v>0</v>
          </cell>
          <cell r="I6">
            <v>50.908439999999999</v>
          </cell>
          <cell r="J6">
            <v>50.908439999999999</v>
          </cell>
          <cell r="K6">
            <v>0.36363171428571428</v>
          </cell>
          <cell r="L6">
            <v>0</v>
          </cell>
          <cell r="M6">
            <v>0</v>
          </cell>
        </row>
        <row r="7">
          <cell r="A7" t="str">
            <v>APA26FADIB</v>
          </cell>
          <cell r="B7" t="str">
            <v>POLLUTION CLEANADIBAWA FIELD</v>
          </cell>
          <cell r="C7" t="str">
            <v>400024</v>
          </cell>
          <cell r="D7" t="str">
            <v>PAE</v>
          </cell>
          <cell r="E7">
            <v>1821</v>
          </cell>
          <cell r="F7">
            <v>0</v>
          </cell>
          <cell r="G7">
            <v>17</v>
          </cell>
          <cell r="H7">
            <v>950.59529000000009</v>
          </cell>
          <cell r="I7">
            <v>0</v>
          </cell>
          <cell r="J7">
            <v>8.5710599999999992</v>
          </cell>
          <cell r="K7">
            <v>0.50417999999999996</v>
          </cell>
          <cell r="L7">
            <v>0</v>
          </cell>
          <cell r="M7">
            <v>0</v>
          </cell>
        </row>
        <row r="8">
          <cell r="A8" t="str">
            <v>APA26FADNE</v>
          </cell>
          <cell r="B8" t="str">
            <v>POLLUTION CLEANADIBAWA N/E FLD</v>
          </cell>
          <cell r="C8" t="str">
            <v>401102</v>
          </cell>
          <cell r="D8" t="str">
            <v>PAE-KOCR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-5.0000000000000001E-4</v>
          </cell>
          <cell r="K8" t="e">
            <v>#DIV/0!</v>
          </cell>
          <cell r="L8">
            <v>0</v>
          </cell>
          <cell r="M8">
            <v>0</v>
          </cell>
        </row>
        <row r="9">
          <cell r="A9" t="str">
            <v>APA26FAFAM</v>
          </cell>
          <cell r="B9" t="str">
            <v>POLLUTION CLEANAFAM FIELD</v>
          </cell>
          <cell r="C9" t="str">
            <v>401102</v>
          </cell>
          <cell r="D9" t="str">
            <v>PAE-PH2</v>
          </cell>
          <cell r="E9">
            <v>2109</v>
          </cell>
          <cell r="F9">
            <v>0</v>
          </cell>
          <cell r="G9">
            <v>20</v>
          </cell>
          <cell r="H9">
            <v>6.53</v>
          </cell>
          <cell r="I9">
            <v>0</v>
          </cell>
          <cell r="J9">
            <v>5.8120000000000803E-2</v>
          </cell>
          <cell r="K9">
            <v>2.9060000000000401E-3</v>
          </cell>
          <cell r="L9">
            <v>0</v>
          </cell>
          <cell r="M9">
            <v>0</v>
          </cell>
        </row>
        <row r="10">
          <cell r="A10" t="str">
            <v>APA26FAGBD</v>
          </cell>
          <cell r="B10" t="str">
            <v>POLLUTION CLEANAGBADA FIELD</v>
          </cell>
          <cell r="C10" t="str">
            <v>401102</v>
          </cell>
          <cell r="D10" t="str">
            <v>PAE-PH1</v>
          </cell>
          <cell r="E10">
            <v>8536</v>
          </cell>
          <cell r="F10">
            <v>0</v>
          </cell>
          <cell r="G10">
            <v>81</v>
          </cell>
          <cell r="H10">
            <v>45.612650000000002</v>
          </cell>
          <cell r="I10">
            <v>0</v>
          </cell>
          <cell r="J10">
            <v>0.41099999999999998</v>
          </cell>
          <cell r="K10">
            <v>5.0740740740740737E-3</v>
          </cell>
          <cell r="L10">
            <v>0</v>
          </cell>
          <cell r="M10">
            <v>0</v>
          </cell>
        </row>
        <row r="11">
          <cell r="A11" t="str">
            <v>APA26FAHIA</v>
          </cell>
          <cell r="B11" t="str">
            <v>POLLUTION CLEANAHIA FIELD</v>
          </cell>
          <cell r="C11" t="str">
            <v>401102</v>
          </cell>
          <cell r="D11" t="str">
            <v>PAE-EGBM</v>
          </cell>
          <cell r="E11">
            <v>2684</v>
          </cell>
          <cell r="F11">
            <v>0</v>
          </cell>
          <cell r="G11">
            <v>26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</row>
        <row r="12">
          <cell r="A12" t="str">
            <v>APA26FAPAR</v>
          </cell>
          <cell r="B12" t="str">
            <v>POLLUTION CLEANAPARA FIELD</v>
          </cell>
          <cell r="C12" t="str">
            <v>401102</v>
          </cell>
          <cell r="D12" t="str">
            <v>PAE-PH1</v>
          </cell>
          <cell r="E12">
            <v>2493</v>
          </cell>
          <cell r="F12">
            <v>0</v>
          </cell>
          <cell r="G12">
            <v>24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</row>
        <row r="13">
          <cell r="A13" t="str">
            <v>APA26FASSA</v>
          </cell>
          <cell r="B13" t="str">
            <v>POLLUTION CLEANASSA FIELD</v>
          </cell>
          <cell r="C13" t="str">
            <v>401102</v>
          </cell>
          <cell r="D13" t="str">
            <v>PAE-EGBM</v>
          </cell>
          <cell r="E13">
            <v>2684</v>
          </cell>
          <cell r="F13">
            <v>0</v>
          </cell>
          <cell r="G13">
            <v>26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</row>
        <row r="14">
          <cell r="A14" t="str">
            <v>APA26FEGBM</v>
          </cell>
          <cell r="B14" t="str">
            <v>POLLUTION CLEANEGBEMA FIELD</v>
          </cell>
          <cell r="C14" t="str">
            <v>401102</v>
          </cell>
          <cell r="D14" t="str">
            <v>PAE-EGBM</v>
          </cell>
          <cell r="E14">
            <v>2684</v>
          </cell>
          <cell r="F14">
            <v>0</v>
          </cell>
          <cell r="G14">
            <v>26</v>
          </cell>
          <cell r="H14">
            <v>571.98400000000004</v>
          </cell>
          <cell r="I14">
            <v>0</v>
          </cell>
          <cell r="J14">
            <v>-2.5459499999999999</v>
          </cell>
          <cell r="K14">
            <v>-9.7921153846153838E-2</v>
          </cell>
          <cell r="L14">
            <v>0</v>
          </cell>
          <cell r="M14">
            <v>0</v>
          </cell>
        </row>
        <row r="15">
          <cell r="A15" t="str">
            <v>APA26FEGBW</v>
          </cell>
          <cell r="B15" t="str">
            <v>POLLUTION CLEANEGBEMA WEST FLD</v>
          </cell>
          <cell r="C15" t="str">
            <v>401102</v>
          </cell>
          <cell r="D15" t="str">
            <v>PAE-EGBM</v>
          </cell>
          <cell r="E15">
            <v>2684</v>
          </cell>
          <cell r="F15">
            <v>0</v>
          </cell>
          <cell r="G15">
            <v>26</v>
          </cell>
          <cell r="H15">
            <v>174.61799999999999</v>
          </cell>
          <cell r="I15">
            <v>0</v>
          </cell>
          <cell r="J15">
            <v>-5.1939799999999998</v>
          </cell>
          <cell r="K15">
            <v>-0.19976846153846153</v>
          </cell>
          <cell r="L15">
            <v>0</v>
          </cell>
          <cell r="M15">
            <v>0</v>
          </cell>
        </row>
        <row r="16">
          <cell r="A16" t="str">
            <v>APA26FELWA</v>
          </cell>
          <cell r="B16" t="str">
            <v>POLLUTION CLEANELELENWA FIELD</v>
          </cell>
          <cell r="C16" t="str">
            <v>401102</v>
          </cell>
          <cell r="D16" t="str">
            <v>PAE-PH2</v>
          </cell>
          <cell r="E16">
            <v>671</v>
          </cell>
          <cell r="F16">
            <v>0</v>
          </cell>
          <cell r="G16">
            <v>6</v>
          </cell>
          <cell r="H16">
            <v>41.97448</v>
          </cell>
          <cell r="I16">
            <v>0</v>
          </cell>
          <cell r="J16">
            <v>0.36122000000000004</v>
          </cell>
          <cell r="K16">
            <v>6.0203333333333338E-2</v>
          </cell>
          <cell r="L16">
            <v>0</v>
          </cell>
          <cell r="M16">
            <v>0</v>
          </cell>
        </row>
        <row r="17">
          <cell r="A17" t="str">
            <v>APA26FENWH</v>
          </cell>
          <cell r="B17" t="str">
            <v>POLLUTION CLEANENWHE FIELD</v>
          </cell>
          <cell r="C17" t="str">
            <v>401102</v>
          </cell>
          <cell r="D17" t="str">
            <v>PAE-KOCR</v>
          </cell>
          <cell r="E17">
            <v>2972</v>
          </cell>
          <cell r="F17">
            <v>0</v>
          </cell>
          <cell r="G17">
            <v>28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</row>
        <row r="18">
          <cell r="A18" t="str">
            <v>APA26FETEL</v>
          </cell>
          <cell r="B18" t="str">
            <v>POLLUTION CLEANETELEBOU FIELD</v>
          </cell>
          <cell r="C18" t="str">
            <v>401102</v>
          </cell>
          <cell r="D18" t="str">
            <v>PAE-KOCR</v>
          </cell>
          <cell r="E18">
            <v>3260</v>
          </cell>
          <cell r="F18">
            <v>0</v>
          </cell>
          <cell r="G18">
            <v>31</v>
          </cell>
          <cell r="H18">
            <v>32.0595</v>
          </cell>
          <cell r="I18">
            <v>0</v>
          </cell>
          <cell r="J18">
            <v>0.28650999999999999</v>
          </cell>
          <cell r="K18">
            <v>9.2422580645161283E-3</v>
          </cell>
          <cell r="L18">
            <v>0</v>
          </cell>
          <cell r="M18">
            <v>0</v>
          </cell>
        </row>
        <row r="19">
          <cell r="A19" t="str">
            <v>APA26FIMOR</v>
          </cell>
          <cell r="B19" t="str">
            <v>POLLUTION CLEANIMO RIVER FIELD</v>
          </cell>
          <cell r="C19" t="str">
            <v>401102</v>
          </cell>
          <cell r="D19" t="str">
            <v>PAE-PH2</v>
          </cell>
          <cell r="E19">
            <v>2684</v>
          </cell>
          <cell r="F19">
            <v>0</v>
          </cell>
          <cell r="G19">
            <v>26</v>
          </cell>
          <cell r="H19">
            <v>222.46279000000001</v>
          </cell>
          <cell r="I19">
            <v>0</v>
          </cell>
          <cell r="J19">
            <v>0.49595</v>
          </cell>
          <cell r="K19">
            <v>1.9075000000000002E-2</v>
          </cell>
          <cell r="L19">
            <v>170</v>
          </cell>
          <cell r="M19">
            <v>0</v>
          </cell>
        </row>
        <row r="20">
          <cell r="A20" t="str">
            <v>APA26FISIM</v>
          </cell>
          <cell r="B20" t="str">
            <v>POLLUTION CLEANISIMIRI FIELD</v>
          </cell>
          <cell r="C20" t="str">
            <v>401102</v>
          </cell>
          <cell r="D20" t="str">
            <v>PAE-PH2</v>
          </cell>
          <cell r="E20">
            <v>671</v>
          </cell>
          <cell r="F20">
            <v>0</v>
          </cell>
          <cell r="G20">
            <v>6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</row>
        <row r="21">
          <cell r="A21" t="str">
            <v>APA26FKOCR</v>
          </cell>
          <cell r="B21" t="str">
            <v>POLLUTION CLEANKOLO CREEK FLD</v>
          </cell>
          <cell r="C21" t="str">
            <v>401102</v>
          </cell>
          <cell r="D21" t="str">
            <v>PAE-KOCR</v>
          </cell>
          <cell r="E21">
            <v>5758</v>
          </cell>
          <cell r="F21">
            <v>0</v>
          </cell>
          <cell r="G21">
            <v>55</v>
          </cell>
          <cell r="H21">
            <v>887.28701999999998</v>
          </cell>
          <cell r="I21">
            <v>0</v>
          </cell>
          <cell r="J21">
            <v>7.8961800000000002</v>
          </cell>
          <cell r="K21">
            <v>0.14356690909090911</v>
          </cell>
          <cell r="L21">
            <v>200</v>
          </cell>
          <cell r="M21">
            <v>0</v>
          </cell>
        </row>
        <row r="22">
          <cell r="A22" t="str">
            <v>APA26FNKAL</v>
          </cell>
          <cell r="B22" t="str">
            <v>POLLUTION CLEANNKALI FIELD</v>
          </cell>
          <cell r="C22" t="str">
            <v>401102</v>
          </cell>
          <cell r="D22" t="str">
            <v>PAE-PH2</v>
          </cell>
          <cell r="E22">
            <v>1726</v>
          </cell>
          <cell r="F22">
            <v>0</v>
          </cell>
          <cell r="G22">
            <v>16</v>
          </cell>
          <cell r="H22">
            <v>40.346129999999995</v>
          </cell>
          <cell r="I22">
            <v>0</v>
          </cell>
          <cell r="J22">
            <v>0.36882999999999999</v>
          </cell>
          <cell r="K22">
            <v>2.3051874999999999E-2</v>
          </cell>
          <cell r="L22">
            <v>0</v>
          </cell>
          <cell r="M22">
            <v>0</v>
          </cell>
        </row>
        <row r="23">
          <cell r="A23" t="str">
            <v>APA26FOBEL</v>
          </cell>
          <cell r="B23" t="str">
            <v>POLLUTION CLEANOBELE FIELD</v>
          </cell>
          <cell r="C23" t="str">
            <v>401102</v>
          </cell>
          <cell r="D23" t="str">
            <v>PAE-PH1</v>
          </cell>
          <cell r="E23">
            <v>2493</v>
          </cell>
          <cell r="F23">
            <v>0</v>
          </cell>
          <cell r="G23">
            <v>24</v>
          </cell>
          <cell r="H23">
            <v>26.12</v>
          </cell>
          <cell r="I23">
            <v>0</v>
          </cell>
          <cell r="J23">
            <v>0.23247000000000001</v>
          </cell>
          <cell r="K23">
            <v>9.6862500000000004E-3</v>
          </cell>
          <cell r="L23">
            <v>0</v>
          </cell>
          <cell r="M23">
            <v>0</v>
          </cell>
        </row>
        <row r="24">
          <cell r="A24" t="str">
            <v>APA26FOBGN</v>
          </cell>
          <cell r="B24" t="str">
            <v>POLLUTION CLEANOBIGBO N FIELD</v>
          </cell>
          <cell r="C24" t="str">
            <v>401102</v>
          </cell>
          <cell r="D24" t="str">
            <v>PAE-PH1</v>
          </cell>
          <cell r="E24">
            <v>5691</v>
          </cell>
          <cell r="F24">
            <v>0</v>
          </cell>
          <cell r="G24">
            <v>54</v>
          </cell>
          <cell r="H24">
            <v>11.5</v>
          </cell>
          <cell r="I24">
            <v>0</v>
          </cell>
          <cell r="J24">
            <v>-2.6249999999999999E-2</v>
          </cell>
          <cell r="K24">
            <v>-4.861111111111111E-4</v>
          </cell>
          <cell r="L24">
            <v>0</v>
          </cell>
          <cell r="M24">
            <v>0</v>
          </cell>
        </row>
        <row r="25">
          <cell r="A25" t="str">
            <v>APA26FOGUT</v>
          </cell>
          <cell r="B25" t="str">
            <v>POLLUTION CLEANOGUTA FIELD</v>
          </cell>
          <cell r="C25" t="str">
            <v>401102</v>
          </cell>
          <cell r="D25" t="str">
            <v>PAE-EGBM</v>
          </cell>
          <cell r="E25">
            <v>3451</v>
          </cell>
          <cell r="F25">
            <v>0</v>
          </cell>
          <cell r="G25">
            <v>33</v>
          </cell>
          <cell r="H25">
            <v>20.03</v>
          </cell>
          <cell r="I25">
            <v>0</v>
          </cell>
          <cell r="J25">
            <v>0.17827000000000001</v>
          </cell>
          <cell r="K25">
            <v>5.4021212121212123E-3</v>
          </cell>
          <cell r="L25">
            <v>0</v>
          </cell>
          <cell r="M25">
            <v>0</v>
          </cell>
        </row>
        <row r="26">
          <cell r="A26" t="str">
            <v>APA26FRUMU</v>
          </cell>
          <cell r="B26" t="str">
            <v>POLLUTION CLEANRUMUEKPE FIELD</v>
          </cell>
          <cell r="C26" t="str">
            <v>401102</v>
          </cell>
          <cell r="D26" t="str">
            <v>PAE-EGBM</v>
          </cell>
          <cell r="E26">
            <v>6979</v>
          </cell>
          <cell r="F26">
            <v>0</v>
          </cell>
          <cell r="G26">
            <v>66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A27" t="str">
            <v>APA26FUBIE</v>
          </cell>
          <cell r="B27" t="str">
            <v>POLLUTION CLEANUBIE FIELD</v>
          </cell>
          <cell r="C27" t="str">
            <v>401102</v>
          </cell>
          <cell r="D27" t="str">
            <v>PAE-PH2</v>
          </cell>
          <cell r="E27">
            <v>2972</v>
          </cell>
          <cell r="F27">
            <v>0</v>
          </cell>
          <cell r="G27">
            <v>28</v>
          </cell>
          <cell r="H27">
            <v>306.79183</v>
          </cell>
          <cell r="I27">
            <v>0</v>
          </cell>
          <cell r="J27">
            <v>-0.58354000000000084</v>
          </cell>
          <cell r="K27">
            <v>-2.0840714285714317E-2</v>
          </cell>
          <cell r="L27">
            <v>0</v>
          </cell>
          <cell r="M27">
            <v>0</v>
          </cell>
        </row>
        <row r="28">
          <cell r="A28" t="str">
            <v>APA26FUMUE</v>
          </cell>
          <cell r="B28" t="str">
            <v>POLLUTION CLEANUMUECHEM FIELD</v>
          </cell>
          <cell r="C28" t="str">
            <v>401102</v>
          </cell>
          <cell r="D28" t="str">
            <v>PAE-PH1</v>
          </cell>
          <cell r="E28">
            <v>2684</v>
          </cell>
          <cell r="F28">
            <v>0</v>
          </cell>
          <cell r="G28">
            <v>26</v>
          </cell>
          <cell r="H28">
            <v>36.301830000000002</v>
          </cell>
          <cell r="I28">
            <v>0</v>
          </cell>
          <cell r="J28">
            <v>0.32847000000000004</v>
          </cell>
          <cell r="K28">
            <v>1.263346153846154E-2</v>
          </cell>
          <cell r="L28">
            <v>0</v>
          </cell>
          <cell r="M28">
            <v>0</v>
          </cell>
        </row>
        <row r="29">
          <cell r="A29" t="str">
            <v>APA27CYORF</v>
          </cell>
          <cell r="B29" t="str">
            <v>SPILLAGE CLAIMSYORLA FS</v>
          </cell>
          <cell r="C29" t="str">
            <v>400019</v>
          </cell>
          <cell r="D29" t="str">
            <v>PAE-CAC</v>
          </cell>
          <cell r="E29">
            <v>596</v>
          </cell>
          <cell r="F29">
            <v>0</v>
          </cell>
          <cell r="G29">
            <v>6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</row>
        <row r="30">
          <cell r="A30" t="str">
            <v>APA27FADIB</v>
          </cell>
          <cell r="B30" t="str">
            <v>SPILLAGE CLAIMSADIBAWA FIELD</v>
          </cell>
          <cell r="C30" t="str">
            <v>400019</v>
          </cell>
          <cell r="D30" t="str">
            <v>PAE-CAC</v>
          </cell>
          <cell r="E30">
            <v>1191</v>
          </cell>
          <cell r="F30">
            <v>0</v>
          </cell>
          <cell r="G30">
            <v>11</v>
          </cell>
          <cell r="H30">
            <v>150</v>
          </cell>
          <cell r="I30">
            <v>0</v>
          </cell>
          <cell r="J30">
            <v>1.335</v>
          </cell>
          <cell r="K30">
            <v>0.12136363636363635</v>
          </cell>
          <cell r="L30">
            <v>150</v>
          </cell>
          <cell r="M30">
            <v>0</v>
          </cell>
        </row>
        <row r="31">
          <cell r="A31" t="str">
            <v>APA27FADNE</v>
          </cell>
          <cell r="B31" t="str">
            <v>SPILLAGE CLAIMSADIBAWA N/E FLD</v>
          </cell>
          <cell r="C31" t="str">
            <v>401106</v>
          </cell>
          <cell r="D31" t="str">
            <v>PAE-CAC</v>
          </cell>
          <cell r="E31">
            <v>1191</v>
          </cell>
          <cell r="F31">
            <v>0</v>
          </cell>
          <cell r="G31">
            <v>11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7486.3450000000003</v>
          </cell>
          <cell r="M31">
            <v>0</v>
          </cell>
        </row>
        <row r="32">
          <cell r="A32" t="str">
            <v>APA27FAFAM</v>
          </cell>
          <cell r="B32" t="str">
            <v>SPILLAGE CLAIMSAFAM FIELD</v>
          </cell>
          <cell r="C32" t="str">
            <v>401106</v>
          </cell>
          <cell r="D32" t="str">
            <v>PAE-CAC</v>
          </cell>
          <cell r="E32">
            <v>1191</v>
          </cell>
          <cell r="F32">
            <v>0</v>
          </cell>
          <cell r="G32">
            <v>11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6000</v>
          </cell>
          <cell r="M32">
            <v>0</v>
          </cell>
        </row>
        <row r="33">
          <cell r="A33" t="str">
            <v>APA27FAGBD</v>
          </cell>
          <cell r="B33" t="str">
            <v>SPILLAGE CLAIMSAGBADA FIELD</v>
          </cell>
          <cell r="C33" t="str">
            <v>401106</v>
          </cell>
          <cell r="D33" t="str">
            <v>PAE-CAC</v>
          </cell>
          <cell r="E33">
            <v>860</v>
          </cell>
          <cell r="F33">
            <v>0</v>
          </cell>
          <cell r="G33">
            <v>8</v>
          </cell>
          <cell r="H33">
            <v>1100</v>
          </cell>
          <cell r="I33">
            <v>0</v>
          </cell>
          <cell r="J33">
            <v>7.09</v>
          </cell>
          <cell r="K33">
            <v>0.88624999999999998</v>
          </cell>
          <cell r="L33">
            <v>1950</v>
          </cell>
          <cell r="M33">
            <v>0</v>
          </cell>
        </row>
        <row r="34">
          <cell r="A34" t="str">
            <v>APA27FAHIA</v>
          </cell>
          <cell r="B34" t="str">
            <v>SPILLAGE CLAIMSAHIA FIELD</v>
          </cell>
          <cell r="C34" t="str">
            <v>401106</v>
          </cell>
          <cell r="D34" t="str">
            <v>PAE-CAC</v>
          </cell>
          <cell r="E34">
            <v>1191</v>
          </cell>
          <cell r="F34">
            <v>0</v>
          </cell>
          <cell r="G34">
            <v>11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</row>
        <row r="35">
          <cell r="A35" t="str">
            <v>APA27FAPAR</v>
          </cell>
          <cell r="B35" t="str">
            <v>SPILLAGE CLAIMSAPARA FIELD</v>
          </cell>
          <cell r="C35" t="str">
            <v>401106</v>
          </cell>
          <cell r="D35" t="str">
            <v>PAE-CAC</v>
          </cell>
          <cell r="E35">
            <v>1191</v>
          </cell>
          <cell r="F35">
            <v>0</v>
          </cell>
          <cell r="G35">
            <v>11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</row>
        <row r="36">
          <cell r="A36" t="str">
            <v>APA27FASSA</v>
          </cell>
          <cell r="B36" t="str">
            <v>SPILLAGE CLAIMSASSA FIELD</v>
          </cell>
          <cell r="C36" t="str">
            <v>401106</v>
          </cell>
          <cell r="D36" t="str">
            <v>PAE-CAC</v>
          </cell>
          <cell r="E36">
            <v>1191</v>
          </cell>
          <cell r="F36">
            <v>0</v>
          </cell>
          <cell r="G36">
            <v>11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</row>
        <row r="37">
          <cell r="A37" t="str">
            <v>APA27FBOMU</v>
          </cell>
          <cell r="B37" t="str">
            <v>SPILLAGE CLAIMSBOMU FIELD</v>
          </cell>
          <cell r="C37" t="str">
            <v>401106</v>
          </cell>
          <cell r="D37" t="str">
            <v>PAE-CAC</v>
          </cell>
          <cell r="E37">
            <v>1191</v>
          </cell>
          <cell r="F37">
            <v>0</v>
          </cell>
          <cell r="G37">
            <v>11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</row>
        <row r="38">
          <cell r="A38" t="str">
            <v>APA27FEBUB</v>
          </cell>
          <cell r="B38" t="str">
            <v>SPILLAGE CLAIMSEBUBU FIELD</v>
          </cell>
          <cell r="C38" t="str">
            <v>401106</v>
          </cell>
          <cell r="D38" t="str">
            <v>PAE-CAC</v>
          </cell>
          <cell r="E38">
            <v>596</v>
          </cell>
          <cell r="F38">
            <v>0</v>
          </cell>
          <cell r="G38">
            <v>6</v>
          </cell>
          <cell r="H38">
            <v>247.74609000000001</v>
          </cell>
          <cell r="I38">
            <v>0</v>
          </cell>
          <cell r="J38">
            <v>2.2049400000000001</v>
          </cell>
          <cell r="K38">
            <v>0.36749000000000004</v>
          </cell>
          <cell r="L38">
            <v>247.74609000000001</v>
          </cell>
          <cell r="M38">
            <v>0</v>
          </cell>
        </row>
        <row r="39">
          <cell r="A39" t="str">
            <v>APA27FEGBM</v>
          </cell>
          <cell r="B39" t="str">
            <v>SPILLAGE CLAIMSEGBEMA FIELD</v>
          </cell>
          <cell r="C39" t="str">
            <v>401106</v>
          </cell>
          <cell r="D39" t="str">
            <v>PAE-CAC</v>
          </cell>
          <cell r="E39">
            <v>596</v>
          </cell>
          <cell r="F39">
            <v>0</v>
          </cell>
          <cell r="G39">
            <v>6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4000</v>
          </cell>
          <cell r="M39">
            <v>0</v>
          </cell>
        </row>
        <row r="40">
          <cell r="A40" t="str">
            <v>APA27FEGBW</v>
          </cell>
          <cell r="B40" t="str">
            <v>SPILLAGE CLAIMSEGBEMA WEST FLD</v>
          </cell>
          <cell r="C40" t="str">
            <v>401106</v>
          </cell>
          <cell r="D40" t="str">
            <v>PAE-CAC</v>
          </cell>
          <cell r="E40">
            <v>1191</v>
          </cell>
          <cell r="F40">
            <v>0</v>
          </cell>
          <cell r="G40">
            <v>11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A41" t="str">
            <v>APA27FELWA</v>
          </cell>
          <cell r="B41" t="str">
            <v>SPILLAGE CLAIMSELELENWA FIELD</v>
          </cell>
          <cell r="C41" t="str">
            <v>401106</v>
          </cell>
          <cell r="D41" t="str">
            <v>PAE-CAC</v>
          </cell>
          <cell r="E41">
            <v>860</v>
          </cell>
          <cell r="F41">
            <v>0</v>
          </cell>
          <cell r="G41">
            <v>8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</row>
        <row r="42">
          <cell r="A42" t="str">
            <v>APA27FENWH</v>
          </cell>
          <cell r="B42" t="str">
            <v>SPILLAGE CLAIMSENWHE FIELD</v>
          </cell>
          <cell r="C42" t="str">
            <v>401106</v>
          </cell>
          <cell r="D42" t="str">
            <v>PAE-CAC</v>
          </cell>
          <cell r="E42">
            <v>596</v>
          </cell>
          <cell r="F42">
            <v>0</v>
          </cell>
          <cell r="G42">
            <v>6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</row>
        <row r="43">
          <cell r="A43" t="str">
            <v>APA27FETEL</v>
          </cell>
          <cell r="B43" t="str">
            <v>SPILLAGE CLAIMSETELEBOU FIELD</v>
          </cell>
          <cell r="C43" t="str">
            <v>401106</v>
          </cell>
          <cell r="D43" t="str">
            <v>PAE-CAC</v>
          </cell>
          <cell r="E43">
            <v>1191</v>
          </cell>
          <cell r="F43">
            <v>0</v>
          </cell>
          <cell r="G43">
            <v>11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</row>
        <row r="44">
          <cell r="A44" t="str">
            <v>APA27FGBAR</v>
          </cell>
          <cell r="B44" t="str">
            <v>SPILLAGE CLAIMSGBARAN FIELD</v>
          </cell>
          <cell r="C44" t="str">
            <v>401106</v>
          </cell>
          <cell r="D44" t="str">
            <v>PAE-CAC</v>
          </cell>
          <cell r="E44">
            <v>1191</v>
          </cell>
          <cell r="F44">
            <v>0</v>
          </cell>
          <cell r="G44">
            <v>11</v>
          </cell>
          <cell r="H44">
            <v>1680.627</v>
          </cell>
          <cell r="I44">
            <v>0</v>
          </cell>
          <cell r="J44">
            <v>5.9580000000000002</v>
          </cell>
          <cell r="K44">
            <v>0.54163636363636369</v>
          </cell>
          <cell r="L44">
            <v>0</v>
          </cell>
          <cell r="M44">
            <v>0</v>
          </cell>
        </row>
        <row r="45">
          <cell r="A45" t="str">
            <v>APA27FIMOR</v>
          </cell>
          <cell r="B45" t="str">
            <v>SPILLAGE CLAIMSIMO RIVER FIELD</v>
          </cell>
          <cell r="C45" t="str">
            <v>401106</v>
          </cell>
          <cell r="D45" t="str">
            <v>PAE-CAC</v>
          </cell>
          <cell r="E45">
            <v>1191</v>
          </cell>
          <cell r="F45">
            <v>0</v>
          </cell>
          <cell r="G45">
            <v>11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</row>
        <row r="46">
          <cell r="A46" t="str">
            <v>APA27FISIM</v>
          </cell>
          <cell r="B46" t="str">
            <v>SPILLAGE CLAIMSISIMIRI FIELD</v>
          </cell>
          <cell r="C46" t="str">
            <v>401106</v>
          </cell>
          <cell r="D46" t="str">
            <v>PAE-CAC</v>
          </cell>
          <cell r="E46">
            <v>860</v>
          </cell>
          <cell r="F46">
            <v>0</v>
          </cell>
          <cell r="G46">
            <v>8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</row>
        <row r="47">
          <cell r="A47" t="str">
            <v>APA27FKOCR</v>
          </cell>
          <cell r="B47" t="str">
            <v>SPILLAGE CLAIMSKOLO CREEK FLD</v>
          </cell>
          <cell r="C47" t="str">
            <v>401106</v>
          </cell>
          <cell r="D47" t="str">
            <v>PAE-CAC</v>
          </cell>
          <cell r="E47">
            <v>1191</v>
          </cell>
          <cell r="F47">
            <v>0</v>
          </cell>
          <cell r="G47">
            <v>11</v>
          </cell>
          <cell r="H47">
            <v>1.7849999999999999</v>
          </cell>
          <cell r="I47">
            <v>0</v>
          </cell>
          <cell r="J47">
            <v>1.5890000000000001E-2</v>
          </cell>
          <cell r="K47">
            <v>1.4445454545454546E-3</v>
          </cell>
          <cell r="L47">
            <v>1.7849999999999999</v>
          </cell>
          <cell r="M47">
            <v>0</v>
          </cell>
        </row>
        <row r="48">
          <cell r="A48" t="str">
            <v>APA27FKORO</v>
          </cell>
          <cell r="B48" t="str">
            <v>SPILLAGE CLAIMSKOROKORO FIELD</v>
          </cell>
          <cell r="C48" t="str">
            <v>401106</v>
          </cell>
          <cell r="D48" t="str">
            <v>PAE-CAC</v>
          </cell>
          <cell r="E48">
            <v>596</v>
          </cell>
          <cell r="F48">
            <v>0</v>
          </cell>
          <cell r="G48">
            <v>6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</row>
        <row r="49">
          <cell r="A49" t="str">
            <v>APA27FMINI</v>
          </cell>
          <cell r="B49" t="str">
            <v>SPILLAGE CLAIMSMINI NTA FIELD</v>
          </cell>
          <cell r="C49" t="str">
            <v>401106</v>
          </cell>
          <cell r="D49" t="str">
            <v>PAE-CAC</v>
          </cell>
          <cell r="E49">
            <v>1191</v>
          </cell>
          <cell r="F49">
            <v>0</v>
          </cell>
          <cell r="G49">
            <v>11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</row>
        <row r="50">
          <cell r="A50" t="str">
            <v>APA27FNKAL</v>
          </cell>
          <cell r="B50" t="str">
            <v>SPILLAGE CLAIMSNKALI FIELD</v>
          </cell>
          <cell r="C50" t="str">
            <v>401106</v>
          </cell>
          <cell r="D50" t="str">
            <v>PAE-CAC</v>
          </cell>
          <cell r="E50">
            <v>860</v>
          </cell>
          <cell r="F50">
            <v>0</v>
          </cell>
          <cell r="G50">
            <v>8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</row>
        <row r="51">
          <cell r="A51" t="str">
            <v>APA27FOBEL</v>
          </cell>
          <cell r="B51" t="str">
            <v>SPILLAGE CLAIMSOBELE FIELD</v>
          </cell>
          <cell r="C51" t="str">
            <v>401106</v>
          </cell>
          <cell r="D51" t="str">
            <v>PAE-CAC</v>
          </cell>
          <cell r="E51">
            <v>596</v>
          </cell>
          <cell r="F51">
            <v>0</v>
          </cell>
          <cell r="G51">
            <v>6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</row>
        <row r="52">
          <cell r="A52" t="str">
            <v>APA27FOBGN</v>
          </cell>
          <cell r="B52" t="str">
            <v>SPILLAGE CLAIMSOBIGBO N FIELD</v>
          </cell>
          <cell r="C52" t="str">
            <v>400024</v>
          </cell>
          <cell r="D52" t="str">
            <v>PAE-CAC</v>
          </cell>
          <cell r="E52">
            <v>0</v>
          </cell>
          <cell r="F52">
            <v>0</v>
          </cell>
          <cell r="G52">
            <v>0</v>
          </cell>
          <cell r="H52">
            <v>3.2000000000000003E-4</v>
          </cell>
          <cell r="I52">
            <v>0</v>
          </cell>
          <cell r="J52">
            <v>-4.4999999999999999E-4</v>
          </cell>
          <cell r="K52" t="e">
            <v>#DIV/0!</v>
          </cell>
          <cell r="L52">
            <v>2739.24836</v>
          </cell>
          <cell r="M52">
            <v>0</v>
          </cell>
        </row>
        <row r="53">
          <cell r="A53" t="str">
            <v>APA27FOBIG</v>
          </cell>
          <cell r="B53" t="str">
            <v>SPILLAGE CLAIMSOBIGBO FIELD</v>
          </cell>
          <cell r="C53" t="str">
            <v>401106</v>
          </cell>
          <cell r="D53" t="str">
            <v>PAE-CAC</v>
          </cell>
          <cell r="E53">
            <v>1191</v>
          </cell>
          <cell r="F53">
            <v>0</v>
          </cell>
          <cell r="G53">
            <v>11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A54" t="str">
            <v>APA27FOGUT</v>
          </cell>
          <cell r="B54" t="str">
            <v>SPILLAGE CLAIMSOGUTA FIELD</v>
          </cell>
          <cell r="C54" t="str">
            <v>401106</v>
          </cell>
          <cell r="D54" t="str">
            <v>PAE-CAC</v>
          </cell>
          <cell r="E54">
            <v>596</v>
          </cell>
          <cell r="F54">
            <v>0</v>
          </cell>
          <cell r="G54">
            <v>6</v>
          </cell>
          <cell r="H54">
            <v>0</v>
          </cell>
          <cell r="I54">
            <v>0</v>
          </cell>
          <cell r="J54">
            <v>4.4499999999999998E-2</v>
          </cell>
          <cell r="K54">
            <v>7.416666666666666E-3</v>
          </cell>
          <cell r="L54">
            <v>14995.2</v>
          </cell>
          <cell r="M54">
            <v>0</v>
          </cell>
        </row>
        <row r="55">
          <cell r="A55" t="str">
            <v>APA27FOTAM</v>
          </cell>
          <cell r="B55" t="str">
            <v>SPILLAGE CLAIMSOTAMINI FIELD</v>
          </cell>
          <cell r="C55" t="str">
            <v>401106</v>
          </cell>
          <cell r="D55" t="str">
            <v>PAE-CAC</v>
          </cell>
          <cell r="E55">
            <v>596</v>
          </cell>
          <cell r="F55">
            <v>0</v>
          </cell>
          <cell r="G55">
            <v>6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A56" t="str">
            <v>APA27FRUMU</v>
          </cell>
          <cell r="B56" t="str">
            <v>SPILLAGE CLAIMSRUMUEKPE FIELD</v>
          </cell>
          <cell r="C56" t="str">
            <v>401106</v>
          </cell>
          <cell r="D56" t="str">
            <v>PAE-CAC</v>
          </cell>
          <cell r="E56">
            <v>1191</v>
          </cell>
          <cell r="F56">
            <v>0</v>
          </cell>
          <cell r="G56">
            <v>11</v>
          </cell>
          <cell r="H56">
            <v>4000</v>
          </cell>
          <cell r="I56">
            <v>0</v>
          </cell>
          <cell r="J56">
            <v>35.6</v>
          </cell>
          <cell r="K56">
            <v>3.2363636363636363</v>
          </cell>
          <cell r="L56">
            <v>4000</v>
          </cell>
          <cell r="M56">
            <v>0</v>
          </cell>
        </row>
        <row r="57">
          <cell r="A57" t="str">
            <v>APA27FUBIE</v>
          </cell>
          <cell r="B57" t="str">
            <v>SPILLAGE CLAIMSUBIE FIELD</v>
          </cell>
          <cell r="C57" t="str">
            <v>401106</v>
          </cell>
          <cell r="D57" t="str">
            <v>PAE-CAC</v>
          </cell>
          <cell r="E57">
            <v>1191</v>
          </cell>
          <cell r="F57">
            <v>0</v>
          </cell>
          <cell r="G57">
            <v>11</v>
          </cell>
          <cell r="H57">
            <v>408.6</v>
          </cell>
          <cell r="I57">
            <v>0</v>
          </cell>
          <cell r="J57">
            <v>42.2</v>
          </cell>
          <cell r="K57">
            <v>3.8363636363636364</v>
          </cell>
          <cell r="L57">
            <v>6494.6625999999997</v>
          </cell>
          <cell r="M57">
            <v>0</v>
          </cell>
        </row>
        <row r="58">
          <cell r="A58" t="str">
            <v>APA27FUMUE</v>
          </cell>
          <cell r="B58" t="str">
            <v>SPILLAGE CLAIMSUMUECHEM FIELD</v>
          </cell>
          <cell r="C58" t="str">
            <v>401106</v>
          </cell>
          <cell r="D58" t="str">
            <v>PAE-CAC</v>
          </cell>
          <cell r="E58">
            <v>1191</v>
          </cell>
          <cell r="F58">
            <v>0</v>
          </cell>
          <cell r="G58">
            <v>11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</row>
        <row r="59">
          <cell r="A59" t="str">
            <v>APA28AELL</v>
          </cell>
          <cell r="B59" t="str">
            <v>DPR REGULATORY REQUIRMENTS - A</v>
          </cell>
          <cell r="C59" t="str">
            <v>400302</v>
          </cell>
          <cell r="D59" t="str">
            <v>PAE-HSE</v>
          </cell>
          <cell r="E59">
            <v>10793</v>
          </cell>
          <cell r="F59">
            <v>0</v>
          </cell>
          <cell r="G59">
            <v>103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</row>
        <row r="60">
          <cell r="A60" t="str">
            <v>APA28FADNE</v>
          </cell>
          <cell r="B60" t="str">
            <v>DPR REGULATORY REQUIRMENTS - A</v>
          </cell>
          <cell r="C60" t="str">
            <v>400302</v>
          </cell>
          <cell r="D60" t="str">
            <v>PAE-HSE</v>
          </cell>
          <cell r="E60">
            <v>0</v>
          </cell>
          <cell r="F60">
            <v>0</v>
          </cell>
          <cell r="G60">
            <v>0</v>
          </cell>
          <cell r="H60">
            <v>0.6</v>
          </cell>
          <cell r="I60">
            <v>0</v>
          </cell>
          <cell r="J60">
            <v>5.3400000000000001E-3</v>
          </cell>
          <cell r="K60" t="e">
            <v>#DIV/0!</v>
          </cell>
          <cell r="L60">
            <v>0</v>
          </cell>
          <cell r="M60">
            <v>0</v>
          </cell>
        </row>
        <row r="61">
          <cell r="A61" t="str">
            <v>APA50AELL</v>
          </cell>
          <cell r="B61" t="str">
            <v>COMMUNITY REL  LAND AREA PHC</v>
          </cell>
          <cell r="C61" t="str">
            <v>4005</v>
          </cell>
          <cell r="D61" t="str">
            <v>PAE-CAC</v>
          </cell>
          <cell r="E61">
            <v>6000</v>
          </cell>
          <cell r="F61">
            <v>0</v>
          </cell>
          <cell r="G61">
            <v>57</v>
          </cell>
          <cell r="H61">
            <v>1421.6277600000001</v>
          </cell>
          <cell r="I61">
            <v>0</v>
          </cell>
          <cell r="J61">
            <v>1.7450300000000001</v>
          </cell>
          <cell r="K61">
            <v>3.0614561403508773E-2</v>
          </cell>
          <cell r="L61">
            <v>447.6352</v>
          </cell>
          <cell r="M61">
            <v>0</v>
          </cell>
        </row>
        <row r="62">
          <cell r="A62" t="str">
            <v>APA50FADIB</v>
          </cell>
          <cell r="B62" t="str">
            <v>EXTERNAL REL   ADIBAWA FIELD</v>
          </cell>
          <cell r="C62" t="str">
            <v>400019</v>
          </cell>
          <cell r="D62" t="str">
            <v>PAE-CAC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-1.0500000000000001E-2</v>
          </cell>
          <cell r="K62" t="e">
            <v>#DIV/0!</v>
          </cell>
          <cell r="L62">
            <v>0</v>
          </cell>
          <cell r="M62">
            <v>0</v>
          </cell>
        </row>
        <row r="63">
          <cell r="A63" t="str">
            <v>APA50FADNE</v>
          </cell>
          <cell r="B63" t="str">
            <v>EXTERNAL REL   ADIBAWA N/E FLD</v>
          </cell>
          <cell r="C63" t="str">
            <v>400019</v>
          </cell>
          <cell r="D63" t="str">
            <v>PAE-CAC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 t="e">
            <v>#DIV/0!</v>
          </cell>
          <cell r="L63">
            <v>0</v>
          </cell>
          <cell r="M63">
            <v>0</v>
          </cell>
        </row>
        <row r="64">
          <cell r="A64" t="str">
            <v>APA50FAFAM</v>
          </cell>
          <cell r="B64" t="str">
            <v>COMMUNITY REL  AFAM FIELD</v>
          </cell>
          <cell r="C64" t="str">
            <v>4005</v>
          </cell>
          <cell r="D64" t="str">
            <v>PAE-CAC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 t="e">
            <v>#DIV/0!</v>
          </cell>
          <cell r="L64">
            <v>0</v>
          </cell>
          <cell r="M64">
            <v>0</v>
          </cell>
        </row>
        <row r="65">
          <cell r="A65" t="str">
            <v>APA50FAGBD</v>
          </cell>
          <cell r="B65" t="str">
            <v>COMMUNITY REL  AGBADA FIELD</v>
          </cell>
          <cell r="C65" t="str">
            <v>4005</v>
          </cell>
          <cell r="D65" t="str">
            <v>PAE-CAC</v>
          </cell>
          <cell r="E65">
            <v>0</v>
          </cell>
          <cell r="F65">
            <v>0</v>
          </cell>
          <cell r="G65">
            <v>0</v>
          </cell>
          <cell r="H65">
            <v>-35</v>
          </cell>
          <cell r="I65">
            <v>0</v>
          </cell>
          <cell r="J65">
            <v>-0.308</v>
          </cell>
          <cell r="K65" t="e">
            <v>#DIV/0!</v>
          </cell>
          <cell r="L65">
            <v>0</v>
          </cell>
          <cell r="M65">
            <v>0</v>
          </cell>
        </row>
        <row r="66">
          <cell r="A66" t="str">
            <v>APA50FAHIA</v>
          </cell>
          <cell r="B66" t="str">
            <v>COMMUNITY REL  AHIA FIELD</v>
          </cell>
          <cell r="C66" t="str">
            <v>4005</v>
          </cell>
          <cell r="D66" t="str">
            <v>PAE-CAC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 t="e">
            <v>#DIV/0!</v>
          </cell>
          <cell r="L66">
            <v>0</v>
          </cell>
          <cell r="M66">
            <v>0</v>
          </cell>
        </row>
        <row r="67">
          <cell r="A67" t="str">
            <v>APA50FAPAR</v>
          </cell>
          <cell r="B67" t="str">
            <v>COMMUNITY REL  APARA FIELD</v>
          </cell>
          <cell r="C67" t="str">
            <v>4005</v>
          </cell>
          <cell r="D67" t="str">
            <v>PAE-CAC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 t="e">
            <v>#DIV/0!</v>
          </cell>
          <cell r="L67">
            <v>0</v>
          </cell>
          <cell r="M67">
            <v>0</v>
          </cell>
        </row>
        <row r="68">
          <cell r="A68" t="str">
            <v>APA50FASSA</v>
          </cell>
          <cell r="B68" t="str">
            <v>COMMUNITY REL  ASSA FIELD</v>
          </cell>
          <cell r="C68" t="str">
            <v>400019</v>
          </cell>
          <cell r="D68" t="str">
            <v>PAE-CAC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 t="e">
            <v>#DIV/0!</v>
          </cell>
          <cell r="L68">
            <v>0</v>
          </cell>
          <cell r="M68">
            <v>0</v>
          </cell>
        </row>
        <row r="69">
          <cell r="A69" t="str">
            <v>APA50FEGBM</v>
          </cell>
          <cell r="B69" t="str">
            <v>COMMUNITY REL  EGBEMA FIELD</v>
          </cell>
          <cell r="C69" t="str">
            <v>4005</v>
          </cell>
          <cell r="D69" t="str">
            <v>PAE-CAC</v>
          </cell>
          <cell r="E69">
            <v>0</v>
          </cell>
          <cell r="F69">
            <v>0</v>
          </cell>
          <cell r="G69">
            <v>0</v>
          </cell>
          <cell r="H69">
            <v>-79.150000000000006</v>
          </cell>
          <cell r="I69">
            <v>0</v>
          </cell>
          <cell r="J69">
            <v>-0.72026999999999997</v>
          </cell>
          <cell r="K69" t="e">
            <v>#DIV/0!</v>
          </cell>
          <cell r="L69">
            <v>0</v>
          </cell>
          <cell r="M69">
            <v>0</v>
          </cell>
        </row>
        <row r="70">
          <cell r="A70" t="str">
            <v>APA50FEGBW</v>
          </cell>
          <cell r="B70" t="str">
            <v>COMMUNITY REL  EGBEMA WEST FLD</v>
          </cell>
          <cell r="C70" t="str">
            <v>4005</v>
          </cell>
          <cell r="D70" t="str">
            <v>PAE-CAC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4.000000000005457E-4</v>
          </cell>
          <cell r="K70" t="e">
            <v>#DIV/0!</v>
          </cell>
          <cell r="L70">
            <v>0</v>
          </cell>
          <cell r="M70">
            <v>0</v>
          </cell>
        </row>
        <row r="71">
          <cell r="A71" t="str">
            <v>APA50FELWA</v>
          </cell>
          <cell r="B71" t="str">
            <v>COMMUNITY REL  ELELENWA FIELD</v>
          </cell>
          <cell r="C71" t="str">
            <v>4005</v>
          </cell>
          <cell r="D71" t="str">
            <v>PAE-CAC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 t="e">
            <v>#DIV/0!</v>
          </cell>
          <cell r="L71">
            <v>0</v>
          </cell>
          <cell r="M71">
            <v>0</v>
          </cell>
        </row>
        <row r="72">
          <cell r="A72" t="str">
            <v>APA50FENWH</v>
          </cell>
          <cell r="B72" t="str">
            <v>COMMUNITY REL  ENWHE FIELD</v>
          </cell>
          <cell r="C72" t="str">
            <v>4005</v>
          </cell>
          <cell r="D72" t="str">
            <v>PAE-CAC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 t="e">
            <v>#DIV/0!</v>
          </cell>
          <cell r="L72">
            <v>0</v>
          </cell>
          <cell r="M72">
            <v>0</v>
          </cell>
        </row>
        <row r="73">
          <cell r="A73" t="str">
            <v>APA50FETEL</v>
          </cell>
          <cell r="B73" t="str">
            <v>COMMUNITY REL  ETELEBOU FIELD</v>
          </cell>
          <cell r="C73" t="str">
            <v>4005</v>
          </cell>
          <cell r="D73" t="str">
            <v>PAE-CAC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 t="e">
            <v>#DIV/0!</v>
          </cell>
          <cell r="L73">
            <v>0</v>
          </cell>
          <cell r="M73">
            <v>0</v>
          </cell>
        </row>
        <row r="74">
          <cell r="A74" t="str">
            <v>APA50FGBAR</v>
          </cell>
          <cell r="B74" t="str">
            <v>COMMUNITY REL  GBARAN FIELD</v>
          </cell>
          <cell r="C74" t="str">
            <v>4005</v>
          </cell>
          <cell r="D74" t="str">
            <v>PAE-CAC</v>
          </cell>
          <cell r="E74">
            <v>0</v>
          </cell>
          <cell r="F74">
            <v>0</v>
          </cell>
          <cell r="G74">
            <v>0</v>
          </cell>
          <cell r="H74">
            <v>-20</v>
          </cell>
          <cell r="I74">
            <v>0</v>
          </cell>
          <cell r="J74">
            <v>-0.182</v>
          </cell>
          <cell r="K74" t="e">
            <v>#DIV/0!</v>
          </cell>
          <cell r="L74">
            <v>0</v>
          </cell>
          <cell r="M74">
            <v>0</v>
          </cell>
        </row>
        <row r="75">
          <cell r="A75" t="str">
            <v>APA50FIMOR</v>
          </cell>
          <cell r="B75" t="str">
            <v>COMMUNITY REL  IMO RIVER FIELD</v>
          </cell>
          <cell r="C75" t="str">
            <v>4005</v>
          </cell>
          <cell r="D75" t="str">
            <v>PAE-CAC</v>
          </cell>
          <cell r="E75">
            <v>0</v>
          </cell>
          <cell r="F75">
            <v>0</v>
          </cell>
          <cell r="G75">
            <v>0</v>
          </cell>
          <cell r="H75">
            <v>-591.67499999999995</v>
          </cell>
          <cell r="I75">
            <v>0</v>
          </cell>
          <cell r="J75">
            <v>-5.3842400000000001</v>
          </cell>
          <cell r="K75" t="e">
            <v>#DIV/0!</v>
          </cell>
          <cell r="L75">
            <v>0</v>
          </cell>
          <cell r="M75">
            <v>0</v>
          </cell>
        </row>
        <row r="76">
          <cell r="A76" t="str">
            <v>APA50FISIM</v>
          </cell>
          <cell r="B76" t="str">
            <v>COMMUNITY REL  ISIMIRI FIELD</v>
          </cell>
          <cell r="C76" t="str">
            <v>4005</v>
          </cell>
          <cell r="D76" t="str">
            <v>PAE-CAC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-0.14770000000000072</v>
          </cell>
          <cell r="K76" t="e">
            <v>#DIV/0!</v>
          </cell>
          <cell r="L76">
            <v>0</v>
          </cell>
          <cell r="M76">
            <v>0</v>
          </cell>
        </row>
        <row r="77">
          <cell r="A77" t="str">
            <v>APA50FKOCR</v>
          </cell>
          <cell r="B77" t="str">
            <v>COMMUNITY REL  KOLO CREEK FLD</v>
          </cell>
          <cell r="C77" t="str">
            <v>4005</v>
          </cell>
          <cell r="D77" t="str">
            <v>PAE-CAC</v>
          </cell>
          <cell r="E77">
            <v>0</v>
          </cell>
          <cell r="F77">
            <v>0</v>
          </cell>
          <cell r="G77">
            <v>0</v>
          </cell>
          <cell r="H77">
            <v>-140.28</v>
          </cell>
          <cell r="I77">
            <v>0</v>
          </cell>
          <cell r="J77">
            <v>-1.2765499999999999</v>
          </cell>
          <cell r="K77" t="e">
            <v>#DIV/0!</v>
          </cell>
          <cell r="L77">
            <v>0</v>
          </cell>
          <cell r="M77">
            <v>0</v>
          </cell>
        </row>
        <row r="78">
          <cell r="A78" t="str">
            <v>APA50FMINI</v>
          </cell>
          <cell r="B78" t="str">
            <v>COMMUNITY REL  MINI NTA FIELD</v>
          </cell>
          <cell r="C78" t="str">
            <v>4005</v>
          </cell>
          <cell r="D78" t="str">
            <v>PAE-CAC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 t="e">
            <v>#DIV/0!</v>
          </cell>
          <cell r="L78">
            <v>0</v>
          </cell>
          <cell r="M78">
            <v>0</v>
          </cell>
        </row>
        <row r="79">
          <cell r="A79" t="str">
            <v>APA50FNKAL</v>
          </cell>
          <cell r="B79" t="str">
            <v>COMMUNITY REL  NKALI FIELD</v>
          </cell>
          <cell r="C79" t="str">
            <v>4005</v>
          </cell>
          <cell r="D79" t="str">
            <v>PAE-CAC</v>
          </cell>
          <cell r="E79">
            <v>0</v>
          </cell>
          <cell r="F79">
            <v>0</v>
          </cell>
          <cell r="G79">
            <v>0</v>
          </cell>
          <cell r="H79">
            <v>-15</v>
          </cell>
          <cell r="I79">
            <v>0</v>
          </cell>
          <cell r="J79">
            <v>-0.13650000000000001</v>
          </cell>
          <cell r="K79" t="e">
            <v>#DIV/0!</v>
          </cell>
          <cell r="L79">
            <v>0</v>
          </cell>
          <cell r="M79">
            <v>0</v>
          </cell>
        </row>
        <row r="80">
          <cell r="A80" t="str">
            <v>APA50FOBEL</v>
          </cell>
          <cell r="B80" t="str">
            <v>COMMUNITY REL  OBELE FIELD</v>
          </cell>
          <cell r="C80" t="str">
            <v>400019</v>
          </cell>
          <cell r="D80" t="str">
            <v>PAE-CAC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 t="e">
            <v>#DIV/0!</v>
          </cell>
          <cell r="L80">
            <v>0</v>
          </cell>
          <cell r="M80">
            <v>0</v>
          </cell>
        </row>
        <row r="81">
          <cell r="A81" t="str">
            <v>APA50FOBGN</v>
          </cell>
          <cell r="B81" t="str">
            <v>COMMUNITY REL  OBIGBO N FIELD</v>
          </cell>
          <cell r="C81" t="str">
            <v>4005</v>
          </cell>
          <cell r="D81" t="str">
            <v>PAE-CAC</v>
          </cell>
          <cell r="E81">
            <v>0</v>
          </cell>
          <cell r="F81">
            <v>0</v>
          </cell>
          <cell r="G81">
            <v>0</v>
          </cell>
          <cell r="H81">
            <v>-118.4</v>
          </cell>
          <cell r="I81">
            <v>0</v>
          </cell>
          <cell r="J81">
            <v>-1.0419200000000002</v>
          </cell>
          <cell r="K81" t="e">
            <v>#DIV/0!</v>
          </cell>
          <cell r="L81">
            <v>0</v>
          </cell>
          <cell r="M81">
            <v>0</v>
          </cell>
        </row>
        <row r="82">
          <cell r="A82" t="str">
            <v>APA50FOGUT</v>
          </cell>
          <cell r="B82" t="str">
            <v>COMMUNITY REL  OGUTA FIELD</v>
          </cell>
          <cell r="C82" t="str">
            <v>4005</v>
          </cell>
          <cell r="D82" t="str">
            <v>PAE-CAC</v>
          </cell>
          <cell r="E82">
            <v>0</v>
          </cell>
          <cell r="F82">
            <v>0</v>
          </cell>
          <cell r="G82">
            <v>0</v>
          </cell>
          <cell r="H82">
            <v>-486.5</v>
          </cell>
          <cell r="I82">
            <v>0</v>
          </cell>
          <cell r="J82">
            <v>-4.2812000000000001</v>
          </cell>
          <cell r="K82" t="e">
            <v>#DIV/0!</v>
          </cell>
          <cell r="L82">
            <v>0</v>
          </cell>
          <cell r="M82">
            <v>0</v>
          </cell>
        </row>
        <row r="83">
          <cell r="A83" t="str">
            <v>APA50FRUMU</v>
          </cell>
          <cell r="B83" t="str">
            <v>COMMUNITY REL  RUMUEKPE FIELD</v>
          </cell>
          <cell r="C83" t="str">
            <v>4005</v>
          </cell>
          <cell r="D83" t="str">
            <v>PAE-CAC</v>
          </cell>
          <cell r="E83">
            <v>0</v>
          </cell>
          <cell r="F83">
            <v>0</v>
          </cell>
          <cell r="G83">
            <v>0</v>
          </cell>
          <cell r="H83">
            <v>-35</v>
          </cell>
          <cell r="I83">
            <v>0</v>
          </cell>
          <cell r="J83">
            <v>-0.31850000000000001</v>
          </cell>
          <cell r="K83" t="e">
            <v>#DIV/0!</v>
          </cell>
          <cell r="L83">
            <v>0</v>
          </cell>
          <cell r="M83">
            <v>0</v>
          </cell>
        </row>
        <row r="84">
          <cell r="A84" t="str">
            <v>APA50FUBIE</v>
          </cell>
          <cell r="B84" t="str">
            <v>COMMUNITY REL  UBIE FIELD</v>
          </cell>
          <cell r="C84" t="str">
            <v>4005</v>
          </cell>
          <cell r="D84" t="str">
            <v>PAE-CAC</v>
          </cell>
          <cell r="E84">
            <v>0</v>
          </cell>
          <cell r="F84">
            <v>0</v>
          </cell>
          <cell r="G84">
            <v>0</v>
          </cell>
          <cell r="H84">
            <v>-110</v>
          </cell>
          <cell r="I84">
            <v>0</v>
          </cell>
          <cell r="J84">
            <v>-1.0009999999999999</v>
          </cell>
          <cell r="K84" t="e">
            <v>#DIV/0!</v>
          </cell>
          <cell r="L84">
            <v>0</v>
          </cell>
          <cell r="M84">
            <v>0</v>
          </cell>
        </row>
        <row r="85">
          <cell r="A85" t="str">
            <v>APA50FUMUE</v>
          </cell>
          <cell r="B85" t="str">
            <v>COMMUNITY REL  UMUECHEM FIELD</v>
          </cell>
          <cell r="C85" t="str">
            <v>4005</v>
          </cell>
          <cell r="D85" t="str">
            <v>PAE-CAC</v>
          </cell>
          <cell r="E85">
            <v>0</v>
          </cell>
          <cell r="F85">
            <v>0</v>
          </cell>
          <cell r="G85">
            <v>0</v>
          </cell>
          <cell r="H85">
            <v>-25</v>
          </cell>
          <cell r="I85">
            <v>0</v>
          </cell>
          <cell r="J85">
            <v>-0.22750000000000001</v>
          </cell>
          <cell r="K85" t="e">
            <v>#DIV/0!</v>
          </cell>
          <cell r="L85">
            <v>0</v>
          </cell>
          <cell r="M85">
            <v>0</v>
          </cell>
        </row>
        <row r="86">
          <cell r="A86" t="str">
            <v>APA53AELL</v>
          </cell>
          <cell r="B86" t="str">
            <v>PROV COMM PROJ.LAND AREA PHC</v>
          </cell>
          <cell r="C86" t="str">
            <v>4005</v>
          </cell>
          <cell r="D86" t="str">
            <v>PAE-CAC</v>
          </cell>
          <cell r="E86">
            <v>8714</v>
          </cell>
          <cell r="F86">
            <v>0</v>
          </cell>
          <cell r="G86">
            <v>83</v>
          </cell>
          <cell r="H86">
            <v>5366.7749999999996</v>
          </cell>
          <cell r="I86">
            <v>0</v>
          </cell>
          <cell r="J86">
            <v>47.764300000000006</v>
          </cell>
          <cell r="K86">
            <v>0.57547349397590364</v>
          </cell>
          <cell r="L86">
            <v>2400</v>
          </cell>
          <cell r="M86">
            <v>0</v>
          </cell>
        </row>
        <row r="87">
          <cell r="A87" t="str">
            <v>APA53FADIB</v>
          </cell>
          <cell r="B87" t="str">
            <v>PROV COMM PROJ.ADIBAWA FIELD</v>
          </cell>
          <cell r="C87" t="str">
            <v>4005</v>
          </cell>
          <cell r="D87" t="str">
            <v>PAE-CAC</v>
          </cell>
          <cell r="E87">
            <v>1394</v>
          </cell>
          <cell r="F87">
            <v>0</v>
          </cell>
          <cell r="G87">
            <v>13</v>
          </cell>
          <cell r="H87">
            <v>16115.78284</v>
          </cell>
          <cell r="I87">
            <v>3.3983000000000003</v>
          </cell>
          <cell r="J87">
            <v>132.55486999999999</v>
          </cell>
          <cell r="K87">
            <v>10.196528461538461</v>
          </cell>
          <cell r="L87">
            <v>15591.533880000001</v>
          </cell>
          <cell r="M87">
            <v>0</v>
          </cell>
        </row>
        <row r="88">
          <cell r="A88" t="str">
            <v>APA53FADNE</v>
          </cell>
          <cell r="B88" t="str">
            <v>PROV COMM PROJ.ADIBAWA N/E FLD</v>
          </cell>
          <cell r="C88" t="str">
            <v>4005</v>
          </cell>
          <cell r="D88" t="str">
            <v>PAE-CAC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0.16214999999999782</v>
          </cell>
          <cell r="K88" t="e">
            <v>#DIV/0!</v>
          </cell>
          <cell r="L88">
            <v>1621.5221999999999</v>
          </cell>
          <cell r="M88">
            <v>0</v>
          </cell>
        </row>
        <row r="89">
          <cell r="A89" t="str">
            <v>APA53FAFAM</v>
          </cell>
          <cell r="B89" t="str">
            <v>PROV COMM PROJ.AFAM FIELD</v>
          </cell>
          <cell r="C89" t="str">
            <v>4005</v>
          </cell>
          <cell r="D89" t="str">
            <v>PAE-CAC</v>
          </cell>
          <cell r="E89">
            <v>8714</v>
          </cell>
          <cell r="F89">
            <v>0</v>
          </cell>
          <cell r="G89">
            <v>83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A90" t="str">
            <v>APA53FAGBD</v>
          </cell>
          <cell r="B90" t="str">
            <v>PROV COMM PROJ.AGBADA FIELD</v>
          </cell>
          <cell r="C90" t="str">
            <v>4005</v>
          </cell>
          <cell r="D90" t="str">
            <v>PAE-CAC</v>
          </cell>
          <cell r="E90">
            <v>28140</v>
          </cell>
          <cell r="F90">
            <v>96</v>
          </cell>
          <cell r="G90">
            <v>364</v>
          </cell>
          <cell r="H90">
            <v>2932.4799400000002</v>
          </cell>
          <cell r="I90">
            <v>8.2814800000000002</v>
          </cell>
          <cell r="J90">
            <v>17.089770000000001</v>
          </cell>
          <cell r="K90">
            <v>4.6949917582417587E-2</v>
          </cell>
          <cell r="L90">
            <v>3477.9450000000002</v>
          </cell>
          <cell r="M90">
            <v>0</v>
          </cell>
        </row>
        <row r="91">
          <cell r="A91" t="str">
            <v>APA53FAHIA</v>
          </cell>
          <cell r="B91" t="str">
            <v>PROV COMM PROJ.AHIA FIELD</v>
          </cell>
          <cell r="C91" t="str">
            <v>4005</v>
          </cell>
          <cell r="D91" t="str">
            <v>PAE-CAC</v>
          </cell>
          <cell r="E91">
            <v>12549</v>
          </cell>
          <cell r="F91">
            <v>0</v>
          </cell>
          <cell r="G91">
            <v>120</v>
          </cell>
          <cell r="H91">
            <v>18553.486000000001</v>
          </cell>
          <cell r="I91">
            <v>7.8034999999999997</v>
          </cell>
          <cell r="J91">
            <v>167.04657</v>
          </cell>
          <cell r="K91">
            <v>1.39205475</v>
          </cell>
          <cell r="L91">
            <v>6800.7</v>
          </cell>
          <cell r="M91">
            <v>0</v>
          </cell>
        </row>
        <row r="92">
          <cell r="A92" t="str">
            <v>APA53FAPAR</v>
          </cell>
          <cell r="B92" t="str">
            <v>PROV COMM PROJ.APARA FIELD</v>
          </cell>
          <cell r="C92" t="str">
            <v>4005</v>
          </cell>
          <cell r="D92" t="str">
            <v>PAE-CAC</v>
          </cell>
          <cell r="E92">
            <v>4531</v>
          </cell>
          <cell r="F92">
            <v>0</v>
          </cell>
          <cell r="G92">
            <v>43</v>
          </cell>
          <cell r="H92">
            <v>1941.62</v>
          </cell>
          <cell r="I92">
            <v>0</v>
          </cell>
          <cell r="J92">
            <v>17.492750000000001</v>
          </cell>
          <cell r="K92">
            <v>0.40680813953488376</v>
          </cell>
          <cell r="L92">
            <v>208.1</v>
          </cell>
          <cell r="M92">
            <v>0</v>
          </cell>
        </row>
        <row r="93">
          <cell r="A93" t="str">
            <v>APA53FASSA</v>
          </cell>
          <cell r="B93" t="str">
            <v>PROV COMM PROJ.ASSA FIELD</v>
          </cell>
          <cell r="C93" t="str">
            <v>4005</v>
          </cell>
          <cell r="D93" t="str">
            <v>PAE-CAC</v>
          </cell>
          <cell r="E93">
            <v>6274</v>
          </cell>
          <cell r="F93">
            <v>0</v>
          </cell>
          <cell r="G93">
            <v>60</v>
          </cell>
          <cell r="H93">
            <v>2440</v>
          </cell>
          <cell r="I93">
            <v>0</v>
          </cell>
          <cell r="J93">
            <v>21.582000000000001</v>
          </cell>
          <cell r="K93">
            <v>0.35970000000000002</v>
          </cell>
          <cell r="L93">
            <v>1100</v>
          </cell>
          <cell r="M93">
            <v>0</v>
          </cell>
        </row>
        <row r="94">
          <cell r="A94" t="str">
            <v>APA53FEGBM</v>
          </cell>
          <cell r="B94" t="str">
            <v>PROV COMM PROJ.EGBEMA FIELD</v>
          </cell>
          <cell r="C94" t="str">
            <v>4005</v>
          </cell>
          <cell r="D94" t="str">
            <v>PAE-CAC</v>
          </cell>
          <cell r="E94">
            <v>2091</v>
          </cell>
          <cell r="F94">
            <v>0</v>
          </cell>
          <cell r="G94">
            <v>20</v>
          </cell>
          <cell r="H94">
            <v>0</v>
          </cell>
          <cell r="I94">
            <v>0</v>
          </cell>
          <cell r="J94">
            <v>-1.4551915228366852E-14</v>
          </cell>
          <cell r="K94">
            <v>-7.2759576141834263E-16</v>
          </cell>
          <cell r="L94">
            <v>0</v>
          </cell>
          <cell r="M94">
            <v>0</v>
          </cell>
        </row>
        <row r="95">
          <cell r="A95" t="str">
            <v>APA53FEGBW</v>
          </cell>
          <cell r="B95" t="str">
            <v>PROV COMM PROJ.EGBEMA WEST FLD</v>
          </cell>
          <cell r="C95" t="str">
            <v>4005</v>
          </cell>
          <cell r="D95" t="str">
            <v>PAE-CAC</v>
          </cell>
          <cell r="E95">
            <v>7320</v>
          </cell>
          <cell r="F95">
            <v>0</v>
          </cell>
          <cell r="G95">
            <v>70</v>
          </cell>
          <cell r="H95">
            <v>806.68</v>
          </cell>
          <cell r="I95">
            <v>0</v>
          </cell>
          <cell r="J95">
            <v>7.1794500000000001</v>
          </cell>
          <cell r="K95">
            <v>0.10256357142857143</v>
          </cell>
          <cell r="L95">
            <v>806.68</v>
          </cell>
          <cell r="M95">
            <v>0</v>
          </cell>
        </row>
        <row r="96">
          <cell r="A96" t="str">
            <v>APA53FELWA</v>
          </cell>
          <cell r="B96" t="str">
            <v>PROV COMM PROJ.ELELENWA FIELD</v>
          </cell>
          <cell r="C96" t="str">
            <v>4005</v>
          </cell>
          <cell r="D96" t="str">
            <v>PAE-CAC</v>
          </cell>
          <cell r="E96">
            <v>4183</v>
          </cell>
          <cell r="F96">
            <v>0</v>
          </cell>
          <cell r="G96">
            <v>40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</row>
        <row r="97">
          <cell r="A97" t="str">
            <v>APA53FENWH</v>
          </cell>
          <cell r="B97" t="str">
            <v>PROV COMM PROJ.ENWHE FIELD</v>
          </cell>
          <cell r="C97" t="str">
            <v>4005</v>
          </cell>
          <cell r="D97" t="str">
            <v>PAE-CAC</v>
          </cell>
          <cell r="E97">
            <v>1046</v>
          </cell>
          <cell r="F97">
            <v>0</v>
          </cell>
          <cell r="G97">
            <v>10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</row>
        <row r="98">
          <cell r="A98" t="str">
            <v>APA53FETEL</v>
          </cell>
          <cell r="B98" t="str">
            <v>PROV COMM PROJ.ETELEBOU FIELD</v>
          </cell>
          <cell r="C98" t="str">
            <v>4005</v>
          </cell>
          <cell r="D98" t="str">
            <v>PAE-CAC</v>
          </cell>
          <cell r="E98">
            <v>20565</v>
          </cell>
          <cell r="F98">
            <v>0</v>
          </cell>
          <cell r="G98">
            <v>196</v>
          </cell>
          <cell r="H98">
            <v>574.0562199999988</v>
          </cell>
          <cell r="I98">
            <v>3.11104</v>
          </cell>
          <cell r="J98">
            <v>7.6201100000000439</v>
          </cell>
          <cell r="K98">
            <v>3.8878112244898184E-2</v>
          </cell>
          <cell r="L98">
            <v>27402.124100000001</v>
          </cell>
          <cell r="M98">
            <v>1.4118900000000001</v>
          </cell>
        </row>
        <row r="99">
          <cell r="A99" t="str">
            <v>APA53FGBAR</v>
          </cell>
          <cell r="B99" t="str">
            <v>PROV COMM PROJ.GBARAN FIELD</v>
          </cell>
          <cell r="C99" t="str">
            <v>4005</v>
          </cell>
          <cell r="D99" t="str">
            <v>PAE-CAC</v>
          </cell>
          <cell r="E99">
            <v>12549</v>
          </cell>
          <cell r="F99">
            <v>0</v>
          </cell>
          <cell r="G99">
            <v>120</v>
          </cell>
          <cell r="H99">
            <v>11</v>
          </cell>
          <cell r="I99">
            <v>0</v>
          </cell>
          <cell r="J99">
            <v>9.7900000000000084E-2</v>
          </cell>
          <cell r="K99">
            <v>8.1583333333333399E-4</v>
          </cell>
          <cell r="L99">
            <v>11</v>
          </cell>
          <cell r="M99">
            <v>0</v>
          </cell>
        </row>
        <row r="100">
          <cell r="A100" t="str">
            <v>APA53FIMOR</v>
          </cell>
          <cell r="B100" t="str">
            <v>PROV COMM PROJ.IMO RIVER FIELD</v>
          </cell>
          <cell r="C100" t="str">
            <v>4005</v>
          </cell>
          <cell r="D100" t="str">
            <v>PAE-CAC</v>
          </cell>
          <cell r="E100">
            <v>30947</v>
          </cell>
          <cell r="F100">
            <v>0</v>
          </cell>
          <cell r="G100">
            <v>295</v>
          </cell>
          <cell r="H100">
            <v>0.49895000000111761</v>
          </cell>
          <cell r="I100">
            <v>14.85191</v>
          </cell>
          <cell r="J100">
            <v>15.22246</v>
          </cell>
          <cell r="K100">
            <v>5.1601559322033898E-2</v>
          </cell>
          <cell r="L100">
            <v>3799.7226099999998</v>
          </cell>
          <cell r="M100">
            <v>12.00539</v>
          </cell>
        </row>
        <row r="101">
          <cell r="A101" t="str">
            <v>APA53FISIM</v>
          </cell>
          <cell r="B101" t="str">
            <v>PROV COMM PROJ.ISIMIRI FIELD</v>
          </cell>
          <cell r="C101" t="str">
            <v>4005</v>
          </cell>
          <cell r="D101" t="str">
            <v>PAE-CAC</v>
          </cell>
          <cell r="E101">
            <v>17080</v>
          </cell>
          <cell r="F101">
            <v>0</v>
          </cell>
          <cell r="G101">
            <v>163</v>
          </cell>
          <cell r="H101">
            <v>66.42</v>
          </cell>
          <cell r="I101">
            <v>0</v>
          </cell>
          <cell r="J101">
            <v>-3.4936599999999998</v>
          </cell>
          <cell r="K101">
            <v>-2.1433496932515336E-2</v>
          </cell>
          <cell r="L101">
            <v>671.85500000000002</v>
          </cell>
          <cell r="M101">
            <v>0</v>
          </cell>
        </row>
        <row r="102">
          <cell r="A102" t="str">
            <v>APA53FKOCR</v>
          </cell>
          <cell r="B102" t="str">
            <v>PROV COMM PROJ.KOLO CREEK FLD</v>
          </cell>
          <cell r="C102" t="str">
            <v>4005</v>
          </cell>
          <cell r="D102" t="str">
            <v>PAE-CAC</v>
          </cell>
          <cell r="E102">
            <v>13245</v>
          </cell>
          <cell r="F102">
            <v>0</v>
          </cell>
          <cell r="G102">
            <v>126</v>
          </cell>
          <cell r="H102">
            <v>4427.4567500000003</v>
          </cell>
          <cell r="I102">
            <v>14.735100000000001</v>
          </cell>
          <cell r="J102">
            <v>46.275559999999999</v>
          </cell>
          <cell r="K102">
            <v>0.36726634920634921</v>
          </cell>
          <cell r="L102">
            <v>1350.13</v>
          </cell>
          <cell r="M102">
            <v>0</v>
          </cell>
        </row>
        <row r="103">
          <cell r="A103" t="str">
            <v>APA53FMINI</v>
          </cell>
          <cell r="B103" t="str">
            <v>PROV COMM PROJ.MINI NTA FIELD</v>
          </cell>
          <cell r="C103" t="str">
            <v>4005</v>
          </cell>
          <cell r="D103" t="str">
            <v>PAE-CAC</v>
          </cell>
          <cell r="E103">
            <v>16034</v>
          </cell>
          <cell r="F103">
            <v>0</v>
          </cell>
          <cell r="G103">
            <v>153</v>
          </cell>
          <cell r="H103">
            <v>2873.73938</v>
          </cell>
          <cell r="I103">
            <v>0</v>
          </cell>
          <cell r="J103">
            <v>26.085039999999999</v>
          </cell>
          <cell r="K103">
            <v>0.17049045751633987</v>
          </cell>
          <cell r="L103">
            <v>0</v>
          </cell>
          <cell r="M103">
            <v>0</v>
          </cell>
        </row>
        <row r="104">
          <cell r="A104" t="str">
            <v>APA53FNKAL</v>
          </cell>
          <cell r="B104" t="str">
            <v>PROV COMM PROJ.NKALI FIELD</v>
          </cell>
          <cell r="C104" t="str">
            <v>4005</v>
          </cell>
          <cell r="D104" t="str">
            <v>PAE-CAC</v>
          </cell>
          <cell r="E104">
            <v>175</v>
          </cell>
          <cell r="F104">
            <v>0</v>
          </cell>
          <cell r="G104">
            <v>2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</row>
        <row r="105">
          <cell r="A105" t="str">
            <v>APA53FOBEL</v>
          </cell>
          <cell r="B105" t="str">
            <v>PROV COMM PROJ.OBELE FIELD</v>
          </cell>
          <cell r="C105" t="str">
            <v>4005</v>
          </cell>
          <cell r="D105" t="str">
            <v>PAE-CAC</v>
          </cell>
          <cell r="E105">
            <v>1743</v>
          </cell>
          <cell r="F105">
            <v>0</v>
          </cell>
          <cell r="G105">
            <v>17</v>
          </cell>
          <cell r="H105">
            <v>934.03599999999994</v>
          </cell>
          <cell r="I105">
            <v>0</v>
          </cell>
          <cell r="J105">
            <v>6.41357</v>
          </cell>
          <cell r="K105">
            <v>0.37726882352941177</v>
          </cell>
          <cell r="L105">
            <v>0</v>
          </cell>
          <cell r="M105">
            <v>0</v>
          </cell>
        </row>
        <row r="106">
          <cell r="A106" t="str">
            <v>APA53FOBGN</v>
          </cell>
          <cell r="B106" t="str">
            <v>PROV COMM PROJ.OBIGBO N FIELD</v>
          </cell>
          <cell r="C106" t="str">
            <v>4005</v>
          </cell>
          <cell r="D106" t="str">
            <v>PAE-CAC</v>
          </cell>
          <cell r="E106">
            <v>24360</v>
          </cell>
          <cell r="F106">
            <v>120</v>
          </cell>
          <cell r="G106">
            <v>352</v>
          </cell>
          <cell r="H106">
            <v>11367.54675</v>
          </cell>
          <cell r="I106">
            <v>12.29411</v>
          </cell>
          <cell r="J106">
            <v>94.81635</v>
          </cell>
          <cell r="K106">
            <v>0.26936463068181821</v>
          </cell>
          <cell r="L106">
            <v>10385.585869999999</v>
          </cell>
          <cell r="M106">
            <v>0</v>
          </cell>
        </row>
        <row r="107">
          <cell r="A107" t="str">
            <v>APA53FOGUT</v>
          </cell>
          <cell r="B107" t="str">
            <v>PROV COMM PROJ.OGUTA FIELD</v>
          </cell>
          <cell r="C107" t="str">
            <v>4005</v>
          </cell>
          <cell r="D107" t="str">
            <v>PAE-CAC</v>
          </cell>
          <cell r="E107">
            <v>12026</v>
          </cell>
          <cell r="F107">
            <v>0</v>
          </cell>
          <cell r="G107">
            <v>115</v>
          </cell>
          <cell r="H107">
            <v>4495.4949999999999</v>
          </cell>
          <cell r="I107">
            <v>0</v>
          </cell>
          <cell r="J107">
            <v>40.317959999999999</v>
          </cell>
          <cell r="K107">
            <v>0.35059095652173911</v>
          </cell>
          <cell r="L107">
            <v>2796.84</v>
          </cell>
          <cell r="M107">
            <v>0</v>
          </cell>
        </row>
        <row r="108">
          <cell r="A108" t="str">
            <v>APA53FRUMU</v>
          </cell>
          <cell r="B108" t="str">
            <v>PROV COMM PROJ.RUMUEKPE FIELD</v>
          </cell>
          <cell r="C108" t="str">
            <v>4005</v>
          </cell>
          <cell r="D108" t="str">
            <v>PAE-CAC</v>
          </cell>
          <cell r="E108">
            <v>6971</v>
          </cell>
          <cell r="F108">
            <v>0</v>
          </cell>
          <cell r="G108">
            <v>66</v>
          </cell>
          <cell r="H108">
            <v>8708.1934499999988</v>
          </cell>
          <cell r="I108">
            <v>10.122959999999999</v>
          </cell>
          <cell r="J108">
            <v>87.635979999999989</v>
          </cell>
          <cell r="K108">
            <v>1.3278178787878787</v>
          </cell>
          <cell r="L108">
            <v>5490</v>
          </cell>
          <cell r="M108">
            <v>0</v>
          </cell>
        </row>
        <row r="109">
          <cell r="A109" t="str">
            <v>APA53FUBIE</v>
          </cell>
          <cell r="B109" t="str">
            <v>PROV COMM PROJ.UBIE FIELD</v>
          </cell>
          <cell r="C109" t="str">
            <v>4005</v>
          </cell>
          <cell r="D109" t="str">
            <v>PAE-CAC</v>
          </cell>
          <cell r="E109">
            <v>12199</v>
          </cell>
          <cell r="F109">
            <v>0</v>
          </cell>
          <cell r="G109">
            <v>116</v>
          </cell>
          <cell r="H109">
            <v>3810.9232000000002</v>
          </cell>
          <cell r="I109">
            <v>0</v>
          </cell>
          <cell r="J109">
            <v>33.517249999999997</v>
          </cell>
          <cell r="K109">
            <v>0.28894181034482758</v>
          </cell>
          <cell r="L109">
            <v>0</v>
          </cell>
          <cell r="M109">
            <v>0</v>
          </cell>
        </row>
        <row r="110">
          <cell r="A110" t="str">
            <v>APA53FUMUE</v>
          </cell>
          <cell r="B110" t="str">
            <v>PROV COMM PROJ.UMUECHEM FIELD</v>
          </cell>
          <cell r="C110" t="str">
            <v>4005</v>
          </cell>
          <cell r="D110" t="str">
            <v>PAE-CAC</v>
          </cell>
          <cell r="E110">
            <v>5925</v>
          </cell>
          <cell r="F110">
            <v>0</v>
          </cell>
          <cell r="G110">
            <v>56</v>
          </cell>
          <cell r="H110">
            <v>89.332570000000302</v>
          </cell>
          <cell r="I110">
            <v>0</v>
          </cell>
          <cell r="J110">
            <v>0.79505999999999766</v>
          </cell>
          <cell r="K110">
            <v>1.4197499999999958E-2</v>
          </cell>
          <cell r="L110">
            <v>0</v>
          </cell>
          <cell r="M110">
            <v>0</v>
          </cell>
        </row>
        <row r="111">
          <cell r="A111" t="str">
            <v>APA58AELL</v>
          </cell>
          <cell r="B111" t="str">
            <v>LAND COMPENSAT LAND AREA PHC</v>
          </cell>
          <cell r="C111" t="str">
            <v>4011</v>
          </cell>
          <cell r="D111" t="str">
            <v>PAE-CAC</v>
          </cell>
          <cell r="E111">
            <v>25511</v>
          </cell>
          <cell r="F111">
            <v>0</v>
          </cell>
          <cell r="G111">
            <v>243</v>
          </cell>
          <cell r="H111">
            <v>-0.26400000000000001</v>
          </cell>
          <cell r="I111">
            <v>0</v>
          </cell>
          <cell r="J111">
            <v>0.23271</v>
          </cell>
          <cell r="K111">
            <v>9.5765432098765437E-4</v>
          </cell>
          <cell r="L111">
            <v>3819</v>
          </cell>
          <cell r="M111">
            <v>0</v>
          </cell>
        </row>
        <row r="112">
          <cell r="A112" t="str">
            <v>APA58FADNE</v>
          </cell>
          <cell r="B112" t="str">
            <v>POST CONST. DAMAGE CLAIMS</v>
          </cell>
          <cell r="C112" t="str">
            <v>401110</v>
          </cell>
          <cell r="D112" t="str">
            <v>PAE-PRD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 t="e">
            <v>#DIV/0!</v>
          </cell>
          <cell r="L112">
            <v>0</v>
          </cell>
          <cell r="M112">
            <v>0</v>
          </cell>
        </row>
        <row r="113">
          <cell r="A113" t="str">
            <v>APA58FAGBD</v>
          </cell>
          <cell r="B113" t="str">
            <v>LAND COMPENSAT AGBADA FIELD</v>
          </cell>
          <cell r="C113" t="str">
            <v>401110</v>
          </cell>
          <cell r="D113" t="str">
            <v>PAE-CAC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 t="e">
            <v>#DIV/0!</v>
          </cell>
          <cell r="L113">
            <v>0</v>
          </cell>
          <cell r="M113">
            <v>0</v>
          </cell>
        </row>
        <row r="114">
          <cell r="A114" t="str">
            <v>APA58FASSA</v>
          </cell>
          <cell r="B114" t="str">
            <v>LAND COMPENSAT ASSA FIELD</v>
          </cell>
          <cell r="C114" t="str">
            <v>401110</v>
          </cell>
          <cell r="D114" t="str">
            <v>PAE-CAC</v>
          </cell>
          <cell r="E114">
            <v>0</v>
          </cell>
          <cell r="F114">
            <v>0</v>
          </cell>
          <cell r="G114">
            <v>0</v>
          </cell>
          <cell r="H114">
            <v>3.8</v>
          </cell>
          <cell r="I114">
            <v>0</v>
          </cell>
          <cell r="J114">
            <v>3.3439999999999998E-2</v>
          </cell>
          <cell r="K114" t="e">
            <v>#DIV/0!</v>
          </cell>
          <cell r="L114">
            <v>0</v>
          </cell>
          <cell r="M114">
            <v>0</v>
          </cell>
        </row>
        <row r="115">
          <cell r="A115" t="str">
            <v>APA58FEGBW</v>
          </cell>
          <cell r="B115" t="str">
            <v>LAND COMPENSAT EGBEMA WEST FLD</v>
          </cell>
          <cell r="C115" t="str">
            <v>401110</v>
          </cell>
          <cell r="D115" t="str">
            <v>PAE-CAC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 t="e">
            <v>#DIV/0!</v>
          </cell>
          <cell r="L115">
            <v>0</v>
          </cell>
          <cell r="M115">
            <v>0</v>
          </cell>
        </row>
        <row r="116">
          <cell r="A116" t="str">
            <v>APA58FENWH</v>
          </cell>
          <cell r="B116" t="str">
            <v>LAND COMPENSAT ENWHE FIELD</v>
          </cell>
          <cell r="C116" t="str">
            <v>401110</v>
          </cell>
          <cell r="D116" t="str">
            <v>PAE-CAC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 t="e">
            <v>#DIV/0!</v>
          </cell>
          <cell r="L116">
            <v>0</v>
          </cell>
          <cell r="M116">
            <v>0</v>
          </cell>
        </row>
        <row r="117">
          <cell r="A117" t="str">
            <v>APA58FETEL</v>
          </cell>
          <cell r="B117" t="str">
            <v>LAND COMPENSAT ETELEBOU FIELD</v>
          </cell>
          <cell r="C117" t="str">
            <v>401110</v>
          </cell>
          <cell r="D117" t="str">
            <v>PAE-CAC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 t="e">
            <v>#DIV/0!</v>
          </cell>
          <cell r="L117">
            <v>0</v>
          </cell>
          <cell r="M117">
            <v>0</v>
          </cell>
        </row>
        <row r="118">
          <cell r="A118" t="str">
            <v>APA58FGBAR</v>
          </cell>
          <cell r="B118" t="str">
            <v>LAND COMPENSAT GBARAN FIELD</v>
          </cell>
          <cell r="C118" t="str">
            <v>401110</v>
          </cell>
          <cell r="D118" t="str">
            <v>PAE-CAC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 t="e">
            <v>#DIV/0!</v>
          </cell>
          <cell r="L118">
            <v>0</v>
          </cell>
          <cell r="M118">
            <v>0</v>
          </cell>
        </row>
        <row r="119">
          <cell r="A119" t="str">
            <v>APA58FIMOR</v>
          </cell>
          <cell r="B119" t="str">
            <v>LAND COMPENSAT IMO RIVER FIELD</v>
          </cell>
          <cell r="C119" t="str">
            <v>401110</v>
          </cell>
          <cell r="D119" t="str">
            <v>PAE-CAC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 t="e">
            <v>#DIV/0!</v>
          </cell>
          <cell r="L119">
            <v>0</v>
          </cell>
          <cell r="M119">
            <v>0</v>
          </cell>
        </row>
        <row r="120">
          <cell r="A120" t="str">
            <v>APA58FKOCR</v>
          </cell>
          <cell r="B120" t="str">
            <v>LAND COMPENSAT KOLO CREEK FLD</v>
          </cell>
          <cell r="C120" t="str">
            <v>401110</v>
          </cell>
          <cell r="D120" t="str">
            <v>PAE-CAC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1.8189894035458565E-15</v>
          </cell>
          <cell r="K120" t="e">
            <v>#DIV/0!</v>
          </cell>
          <cell r="L120">
            <v>0</v>
          </cell>
          <cell r="M120">
            <v>0</v>
          </cell>
        </row>
        <row r="121">
          <cell r="A121" t="str">
            <v>APA58FNKAL</v>
          </cell>
          <cell r="B121" t="str">
            <v>LAND COMPENSAT NKALI FIELD</v>
          </cell>
          <cell r="C121" t="str">
            <v>401110</v>
          </cell>
          <cell r="D121" t="str">
            <v>PAE-CAC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 t="e">
            <v>#DIV/0!</v>
          </cell>
          <cell r="L121">
            <v>0</v>
          </cell>
          <cell r="M121">
            <v>0</v>
          </cell>
        </row>
        <row r="122">
          <cell r="A122" t="str">
            <v>APA58FOBIG</v>
          </cell>
          <cell r="B122" t="str">
            <v>LAND COMPENSAT OBIGBO FIELD</v>
          </cell>
          <cell r="C122" t="str">
            <v>401110</v>
          </cell>
          <cell r="D122" t="str">
            <v>PAE-CAC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 t="e">
            <v>#DIV/0!</v>
          </cell>
          <cell r="L122">
            <v>0</v>
          </cell>
          <cell r="M122">
            <v>0</v>
          </cell>
        </row>
        <row r="123">
          <cell r="A123" t="str">
            <v>APA58FOGUT</v>
          </cell>
          <cell r="B123" t="str">
            <v>LAND COMPENSAT OGUTA FIELD</v>
          </cell>
          <cell r="C123" t="str">
            <v>401110</v>
          </cell>
          <cell r="D123" t="str">
            <v>PAE-CAC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 t="e">
            <v>#DIV/0!</v>
          </cell>
          <cell r="L123">
            <v>0</v>
          </cell>
          <cell r="M123">
            <v>0</v>
          </cell>
        </row>
        <row r="124">
          <cell r="A124" t="str">
            <v>APA58FRUMU</v>
          </cell>
          <cell r="B124" t="str">
            <v>LAND COMPENSAT RUMUEKPE FIELD</v>
          </cell>
          <cell r="C124" t="str">
            <v>401110</v>
          </cell>
          <cell r="D124" t="str">
            <v>PAE-CAC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 t="e">
            <v>#DIV/0!</v>
          </cell>
          <cell r="L124">
            <v>0</v>
          </cell>
          <cell r="M124">
            <v>0</v>
          </cell>
        </row>
        <row r="125">
          <cell r="A125" t="str">
            <v>APA58FUBIE</v>
          </cell>
          <cell r="B125" t="str">
            <v>LAND COMPENSAT UBIE FIELD</v>
          </cell>
          <cell r="C125" t="str">
            <v>401110</v>
          </cell>
          <cell r="D125" t="str">
            <v>PAE-CAC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 t="e">
            <v>#DIV/0!</v>
          </cell>
          <cell r="L125">
            <v>0</v>
          </cell>
          <cell r="M125">
            <v>0</v>
          </cell>
        </row>
        <row r="126">
          <cell r="A126" t="str">
            <v>APA58FUMUE</v>
          </cell>
          <cell r="B126" t="str">
            <v>LAND COMPENSAT UMUECHEM FIELD</v>
          </cell>
          <cell r="C126" t="str">
            <v>401110</v>
          </cell>
          <cell r="D126" t="str">
            <v>PAE-CAC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 t="e">
            <v>#DIV/0!</v>
          </cell>
          <cell r="L126">
            <v>0</v>
          </cell>
          <cell r="M126">
            <v>0</v>
          </cell>
        </row>
        <row r="127">
          <cell r="A127" t="str">
            <v>APF20CIMOC</v>
          </cell>
          <cell r="B127" t="str">
            <v>ROUTINE OPS    IMO RIVER GC</v>
          </cell>
          <cell r="C127" t="str">
            <v>400019</v>
          </cell>
          <cell r="D127" t="str">
            <v>PAE-PH2</v>
          </cell>
          <cell r="E127">
            <v>46853</v>
          </cell>
          <cell r="F127">
            <v>554</v>
          </cell>
          <cell r="G127">
            <v>1000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</row>
        <row r="128">
          <cell r="A128" t="str">
            <v>APF20COBGC</v>
          </cell>
          <cell r="B128" t="str">
            <v>ROUTINE OPS    OBIGBO N GC</v>
          </cell>
          <cell r="C128" t="str">
            <v>400014</v>
          </cell>
          <cell r="D128" t="str">
            <v>PAE-PH1</v>
          </cell>
          <cell r="E128">
            <v>40481</v>
          </cell>
          <cell r="F128">
            <v>624</v>
          </cell>
          <cell r="G128">
            <v>1010</v>
          </cell>
          <cell r="H128">
            <v>1352.8320000000001</v>
          </cell>
          <cell r="I128">
            <v>390.36815000000001</v>
          </cell>
          <cell r="J128">
            <v>402.67280999999997</v>
          </cell>
          <cell r="K128">
            <v>0.39868595049504946</v>
          </cell>
          <cell r="L128">
            <v>0</v>
          </cell>
          <cell r="M128">
            <v>0</v>
          </cell>
        </row>
        <row r="129">
          <cell r="A129" t="str">
            <v>APF20FAGBD</v>
          </cell>
          <cell r="B129" t="str">
            <v>ROUTINE OPS    AGBADA FIELD</v>
          </cell>
          <cell r="C129" t="str">
            <v>400019</v>
          </cell>
          <cell r="D129" t="str">
            <v>PAE-PH1</v>
          </cell>
          <cell r="E129">
            <v>46853</v>
          </cell>
          <cell r="F129">
            <v>554</v>
          </cell>
          <cell r="G129">
            <v>1000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</row>
        <row r="130">
          <cell r="A130" t="str">
            <v>APF20FOGUT</v>
          </cell>
          <cell r="B130" t="str">
            <v>ROUTINE OPS    OGUTA FIELD</v>
          </cell>
          <cell r="C130" t="str">
            <v>400014</v>
          </cell>
          <cell r="D130" t="str">
            <v>PAE-EGBM</v>
          </cell>
          <cell r="E130">
            <v>41231</v>
          </cell>
          <cell r="F130">
            <v>635</v>
          </cell>
          <cell r="G130">
            <v>1028</v>
          </cell>
          <cell r="H130">
            <v>57.795000000000002</v>
          </cell>
          <cell r="I130">
            <v>472.05631</v>
          </cell>
          <cell r="J130">
            <v>472.56716</v>
          </cell>
          <cell r="K130">
            <v>0.45969568093385216</v>
          </cell>
          <cell r="L130">
            <v>0</v>
          </cell>
          <cell r="M130">
            <v>0</v>
          </cell>
        </row>
        <row r="131">
          <cell r="A131" t="str">
            <v>APF22CADIF</v>
          </cell>
          <cell r="B131" t="str">
            <v>MEASURE/TEST   ADIBAWA FS</v>
          </cell>
          <cell r="C131" t="str">
            <v>400007</v>
          </cell>
          <cell r="D131" t="str">
            <v>PAE-KOCR</v>
          </cell>
          <cell r="E131">
            <v>286</v>
          </cell>
          <cell r="F131">
            <v>3</v>
          </cell>
          <cell r="G131">
            <v>6</v>
          </cell>
          <cell r="H131">
            <v>0</v>
          </cell>
          <cell r="I131">
            <v>0.35711000000000004</v>
          </cell>
          <cell r="J131">
            <v>0.35711000000000004</v>
          </cell>
          <cell r="K131">
            <v>5.951833333333334E-2</v>
          </cell>
          <cell r="L131">
            <v>0</v>
          </cell>
          <cell r="M131">
            <v>0</v>
          </cell>
        </row>
        <row r="132">
          <cell r="A132" t="str">
            <v>APF22CAFAG</v>
          </cell>
          <cell r="B132" t="str">
            <v>MEASURE/TEST   AFAM GAS PLANT</v>
          </cell>
          <cell r="C132" t="str">
            <v>400007</v>
          </cell>
          <cell r="D132" t="str">
            <v>PAE-PH2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0.12040000000000001</v>
          </cell>
          <cell r="J132">
            <v>0.12040000000000001</v>
          </cell>
          <cell r="K132" t="e">
            <v>#DIV/0!</v>
          </cell>
          <cell r="L132">
            <v>0</v>
          </cell>
          <cell r="M132">
            <v>0</v>
          </cell>
        </row>
        <row r="133">
          <cell r="A133" t="str">
            <v>APF22CAG1F</v>
          </cell>
          <cell r="B133" t="str">
            <v>MEASURE/TEST   AGBADA 1 FS</v>
          </cell>
          <cell r="C133" t="str">
            <v>400007</v>
          </cell>
          <cell r="D133" t="str">
            <v>PAE-PH1</v>
          </cell>
          <cell r="E133">
            <v>183</v>
          </cell>
          <cell r="F133">
            <v>4</v>
          </cell>
          <cell r="G133">
            <v>6</v>
          </cell>
          <cell r="H133">
            <v>0</v>
          </cell>
          <cell r="I133">
            <v>7.2661699999999998</v>
          </cell>
          <cell r="J133">
            <v>7.2661699999999998</v>
          </cell>
          <cell r="K133">
            <v>1.2110283333333334</v>
          </cell>
          <cell r="L133">
            <v>0</v>
          </cell>
          <cell r="M133">
            <v>0</v>
          </cell>
        </row>
        <row r="134">
          <cell r="A134" t="str">
            <v>APF22CAG2F</v>
          </cell>
          <cell r="B134" t="str">
            <v>MEASURE/TEST   AGBADA 2 FS</v>
          </cell>
          <cell r="C134" t="str">
            <v>400007</v>
          </cell>
          <cell r="D134" t="str">
            <v>PAE-PH1</v>
          </cell>
          <cell r="E134">
            <v>78</v>
          </cell>
          <cell r="F134">
            <v>7</v>
          </cell>
          <cell r="G134">
            <v>8</v>
          </cell>
          <cell r="H134">
            <v>0</v>
          </cell>
          <cell r="I134">
            <v>6.8794199999999996</v>
          </cell>
          <cell r="J134">
            <v>6.8794199999999996</v>
          </cell>
          <cell r="K134">
            <v>0.85992749999999996</v>
          </cell>
          <cell r="L134">
            <v>0</v>
          </cell>
          <cell r="M134">
            <v>0</v>
          </cell>
        </row>
        <row r="135">
          <cell r="A135" t="str">
            <v>APF22CAHIF</v>
          </cell>
          <cell r="B135" t="str">
            <v>MEASURE/TEST   AHIA FS</v>
          </cell>
          <cell r="C135" t="str">
            <v>400007</v>
          </cell>
          <cell r="D135" t="str">
            <v>PAE-EGBM</v>
          </cell>
          <cell r="E135">
            <v>83</v>
          </cell>
          <cell r="F135">
            <v>5</v>
          </cell>
          <cell r="G135">
            <v>6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</row>
        <row r="136">
          <cell r="A136" t="str">
            <v>APF22CAPAF</v>
          </cell>
          <cell r="B136" t="str">
            <v>MEASURE/TEST   APARA FS</v>
          </cell>
          <cell r="C136" t="str">
            <v>400007</v>
          </cell>
          <cell r="D136" t="str">
            <v>PAE-PH1</v>
          </cell>
          <cell r="E136">
            <v>176</v>
          </cell>
          <cell r="F136">
            <v>3</v>
          </cell>
          <cell r="G136">
            <v>5</v>
          </cell>
          <cell r="H136">
            <v>0</v>
          </cell>
          <cell r="I136">
            <v>3.1651199999999999</v>
          </cell>
          <cell r="J136">
            <v>3.1651199999999999</v>
          </cell>
          <cell r="K136">
            <v>0.63302400000000003</v>
          </cell>
          <cell r="L136">
            <v>0</v>
          </cell>
          <cell r="M136">
            <v>0</v>
          </cell>
        </row>
        <row r="137">
          <cell r="A137" t="str">
            <v>APF22CASSF</v>
          </cell>
          <cell r="B137" t="str">
            <v>MEASURE/TEST   ASSA FS</v>
          </cell>
          <cell r="C137" t="str">
            <v>400007</v>
          </cell>
          <cell r="D137" t="str">
            <v>PAE-EGBM</v>
          </cell>
          <cell r="E137">
            <v>182</v>
          </cell>
          <cell r="F137">
            <v>2</v>
          </cell>
          <cell r="G137">
            <v>4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</row>
        <row r="138">
          <cell r="A138" t="str">
            <v>APF22CEGBF</v>
          </cell>
          <cell r="B138" t="str">
            <v>MEASURE/TEST   EGBEMA FS</v>
          </cell>
          <cell r="C138" t="str">
            <v>400007</v>
          </cell>
          <cell r="D138" t="str">
            <v>PAE-EGBM</v>
          </cell>
          <cell r="E138">
            <v>91</v>
          </cell>
          <cell r="F138">
            <v>1</v>
          </cell>
          <cell r="G138">
            <v>2</v>
          </cell>
          <cell r="H138">
            <v>0</v>
          </cell>
          <cell r="I138">
            <v>1.2822</v>
          </cell>
          <cell r="J138">
            <v>1.2822</v>
          </cell>
          <cell r="K138">
            <v>0.6411</v>
          </cell>
          <cell r="L138">
            <v>0</v>
          </cell>
          <cell r="M138">
            <v>0</v>
          </cell>
        </row>
        <row r="139">
          <cell r="A139" t="str">
            <v>APF22CEGWF</v>
          </cell>
          <cell r="B139" t="str">
            <v>MEASURE/TEST   EGBEMA WEST FS</v>
          </cell>
          <cell r="C139" t="str">
            <v>400007</v>
          </cell>
          <cell r="D139" t="str">
            <v>PAE-EGBM</v>
          </cell>
          <cell r="E139">
            <v>91</v>
          </cell>
          <cell r="F139">
            <v>1</v>
          </cell>
          <cell r="G139">
            <v>2</v>
          </cell>
          <cell r="H139">
            <v>0</v>
          </cell>
          <cell r="I139">
            <v>1.8063199999999999</v>
          </cell>
          <cell r="J139">
            <v>1.8063199999999999</v>
          </cell>
          <cell r="K139">
            <v>0.90315999999999996</v>
          </cell>
          <cell r="L139">
            <v>0</v>
          </cell>
          <cell r="M139">
            <v>0</v>
          </cell>
        </row>
        <row r="140">
          <cell r="A140" t="str">
            <v>APF22CELEF</v>
          </cell>
          <cell r="B140" t="str">
            <v>MEASURE/TEST   ELELENWA FS</v>
          </cell>
          <cell r="C140" t="str">
            <v>400007</v>
          </cell>
          <cell r="D140" t="str">
            <v>PAE-PH2</v>
          </cell>
          <cell r="E140">
            <v>182</v>
          </cell>
          <cell r="F140">
            <v>2</v>
          </cell>
          <cell r="G140">
            <v>4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</row>
        <row r="141">
          <cell r="A141" t="str">
            <v>APF22CENWF</v>
          </cell>
          <cell r="B141" t="str">
            <v>MEASURE/TEST   ENWHE FS</v>
          </cell>
          <cell r="C141" t="str">
            <v>400007</v>
          </cell>
          <cell r="D141" t="str">
            <v>PAE-KOCR</v>
          </cell>
          <cell r="E141">
            <v>182</v>
          </cell>
          <cell r="F141">
            <v>2</v>
          </cell>
          <cell r="G141">
            <v>4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</row>
        <row r="142">
          <cell r="A142" t="str">
            <v>APF22CETEF</v>
          </cell>
          <cell r="B142" t="str">
            <v>MEASURE/TEST   ETELEBOU FS</v>
          </cell>
          <cell r="C142" t="str">
            <v>400007</v>
          </cell>
          <cell r="D142" t="str">
            <v>PAE-KOCR</v>
          </cell>
          <cell r="E142">
            <v>152</v>
          </cell>
          <cell r="F142">
            <v>14</v>
          </cell>
          <cell r="G142">
            <v>15</v>
          </cell>
          <cell r="H142">
            <v>0</v>
          </cell>
          <cell r="I142">
            <v>3.1059999999999997E-2</v>
          </cell>
          <cell r="J142">
            <v>3.1059999999999997E-2</v>
          </cell>
          <cell r="K142">
            <v>2.0706666666666664E-3</v>
          </cell>
          <cell r="L142">
            <v>0</v>
          </cell>
          <cell r="M142">
            <v>0</v>
          </cell>
        </row>
        <row r="143">
          <cell r="A143" t="str">
            <v>APF22CIM1F</v>
          </cell>
          <cell r="B143" t="str">
            <v>MEASURE/TEST   IMO RIVER 1 FS</v>
          </cell>
          <cell r="C143" t="str">
            <v>400007</v>
          </cell>
          <cell r="D143" t="str">
            <v>PAE-PH2</v>
          </cell>
          <cell r="E143">
            <v>185</v>
          </cell>
          <cell r="F143">
            <v>3</v>
          </cell>
          <cell r="G143">
            <v>5</v>
          </cell>
          <cell r="H143">
            <v>0</v>
          </cell>
          <cell r="I143">
            <v>39.348910000000004</v>
          </cell>
          <cell r="J143">
            <v>39.348910000000004</v>
          </cell>
          <cell r="K143">
            <v>7.8697820000000007</v>
          </cell>
          <cell r="L143">
            <v>0</v>
          </cell>
          <cell r="M143">
            <v>38.901530000000001</v>
          </cell>
        </row>
        <row r="144">
          <cell r="A144" t="str">
            <v>APF22CIM2F</v>
          </cell>
          <cell r="B144" t="str">
            <v>MEASURE/TEST   IMO RIVER 2 FS</v>
          </cell>
          <cell r="C144" t="str">
            <v>400007</v>
          </cell>
          <cell r="D144" t="str">
            <v>PAE-PH2</v>
          </cell>
          <cell r="E144">
            <v>207</v>
          </cell>
          <cell r="F144">
            <v>2</v>
          </cell>
          <cell r="G144">
            <v>4</v>
          </cell>
          <cell r="H144">
            <v>0</v>
          </cell>
          <cell r="I144">
            <v>8.2192600000000002</v>
          </cell>
          <cell r="J144">
            <v>8.2192600000000002</v>
          </cell>
          <cell r="K144">
            <v>2.0548150000000001</v>
          </cell>
          <cell r="L144">
            <v>0</v>
          </cell>
          <cell r="M144">
            <v>8.4495000000000005</v>
          </cell>
        </row>
        <row r="145">
          <cell r="A145" t="str">
            <v>APF22CIM3F</v>
          </cell>
          <cell r="B145" t="str">
            <v>MEASURE/TEST   IMO RIVER 3 FS</v>
          </cell>
          <cell r="C145" t="str">
            <v>400007</v>
          </cell>
          <cell r="D145" t="str">
            <v>PAE-PH2</v>
          </cell>
          <cell r="E145">
            <v>75</v>
          </cell>
          <cell r="F145">
            <v>8</v>
          </cell>
          <cell r="G145">
            <v>9</v>
          </cell>
          <cell r="H145">
            <v>166.95</v>
          </cell>
          <cell r="I145">
            <v>16.41206</v>
          </cell>
          <cell r="J145">
            <v>17.897919999999999</v>
          </cell>
          <cell r="K145">
            <v>1.9886577777777776</v>
          </cell>
          <cell r="L145">
            <v>0</v>
          </cell>
          <cell r="M145">
            <v>15.564</v>
          </cell>
        </row>
        <row r="146">
          <cell r="A146" t="str">
            <v>APF22CISIF</v>
          </cell>
          <cell r="B146" t="str">
            <v>MEASURE/TEST   ISIMIRI FS</v>
          </cell>
          <cell r="C146" t="str">
            <v>400007</v>
          </cell>
          <cell r="D146" t="str">
            <v>PAE-PH2</v>
          </cell>
          <cell r="E146">
            <v>84</v>
          </cell>
          <cell r="F146">
            <v>2</v>
          </cell>
          <cell r="G146">
            <v>3</v>
          </cell>
          <cell r="H146">
            <v>97.763000000000005</v>
          </cell>
          <cell r="I146">
            <v>7.7590000000000003</v>
          </cell>
          <cell r="J146">
            <v>8.6486399999999986</v>
          </cell>
          <cell r="K146">
            <v>2.8828799999999997</v>
          </cell>
          <cell r="L146">
            <v>0</v>
          </cell>
          <cell r="M146">
            <v>0</v>
          </cell>
        </row>
        <row r="147">
          <cell r="A147" t="str">
            <v>APF22CKOLF</v>
          </cell>
          <cell r="B147" t="str">
            <v>MEASURE/TEST   KOLO CREEK FS</v>
          </cell>
          <cell r="C147" t="str">
            <v>400007</v>
          </cell>
          <cell r="D147" t="str">
            <v>PAE-KOCR</v>
          </cell>
          <cell r="E147">
            <v>75</v>
          </cell>
          <cell r="F147">
            <v>8</v>
          </cell>
          <cell r="G147">
            <v>9</v>
          </cell>
          <cell r="H147">
            <v>0</v>
          </cell>
          <cell r="I147">
            <v>9.3200000000000005E-2</v>
          </cell>
          <cell r="J147">
            <v>9.3200000000000005E-2</v>
          </cell>
          <cell r="K147">
            <v>1.0355555555555555E-2</v>
          </cell>
          <cell r="L147">
            <v>0</v>
          </cell>
          <cell r="M147">
            <v>0</v>
          </cell>
        </row>
        <row r="148">
          <cell r="A148" t="str">
            <v>APF22CNKAF</v>
          </cell>
          <cell r="B148" t="str">
            <v>MEASURE/TEST   NKALI FS</v>
          </cell>
          <cell r="C148" t="str">
            <v>400007</v>
          </cell>
          <cell r="D148" t="str">
            <v>PAE-PH2</v>
          </cell>
          <cell r="E148">
            <v>46</v>
          </cell>
          <cell r="F148">
            <v>1</v>
          </cell>
          <cell r="G148">
            <v>1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</row>
        <row r="149">
          <cell r="A149" t="str">
            <v>APF22COBEF</v>
          </cell>
          <cell r="B149" t="str">
            <v>MEASURE/TEST   OBELE FS</v>
          </cell>
          <cell r="C149" t="str">
            <v>400007</v>
          </cell>
          <cell r="D149" t="str">
            <v>PAE-PH1</v>
          </cell>
          <cell r="E149">
            <v>78</v>
          </cell>
          <cell r="F149">
            <v>7</v>
          </cell>
          <cell r="G149">
            <v>8</v>
          </cell>
          <cell r="H149">
            <v>0</v>
          </cell>
          <cell r="I149">
            <v>4.1439300000000001</v>
          </cell>
          <cell r="J149">
            <v>4.1439300000000001</v>
          </cell>
          <cell r="K149">
            <v>0.51799125000000001</v>
          </cell>
          <cell r="L149">
            <v>0</v>
          </cell>
          <cell r="M149">
            <v>0</v>
          </cell>
        </row>
        <row r="150">
          <cell r="A150" t="str">
            <v>APF22COBGG</v>
          </cell>
          <cell r="B150" t="str">
            <v>MEASURE/TEST   OBIGBO N GP</v>
          </cell>
          <cell r="C150" t="str">
            <v>400007</v>
          </cell>
          <cell r="D150" t="str">
            <v>PAE-PH1</v>
          </cell>
          <cell r="E150">
            <v>72</v>
          </cell>
          <cell r="F150">
            <v>9</v>
          </cell>
          <cell r="G150">
            <v>10</v>
          </cell>
          <cell r="H150">
            <v>0</v>
          </cell>
          <cell r="I150">
            <v>0.42487999999999998</v>
          </cell>
          <cell r="J150">
            <v>0.42487999999999998</v>
          </cell>
          <cell r="K150">
            <v>4.2487999999999998E-2</v>
          </cell>
          <cell r="L150">
            <v>0</v>
          </cell>
          <cell r="M150">
            <v>0</v>
          </cell>
        </row>
        <row r="151">
          <cell r="A151" t="str">
            <v>APF22COBGW</v>
          </cell>
          <cell r="B151" t="str">
            <v>MEASURE/TEST   OBIGBO N WI PL</v>
          </cell>
          <cell r="C151" t="str">
            <v>400007</v>
          </cell>
          <cell r="D151" t="str">
            <v>PAE-PH1</v>
          </cell>
          <cell r="E151">
            <v>281</v>
          </cell>
          <cell r="F151">
            <v>2</v>
          </cell>
          <cell r="G151">
            <v>5</v>
          </cell>
          <cell r="H151">
            <v>0</v>
          </cell>
          <cell r="I151">
            <v>0.15731999999999999</v>
          </cell>
          <cell r="J151">
            <v>0.15731999999999999</v>
          </cell>
          <cell r="K151">
            <v>3.1463999999999999E-2</v>
          </cell>
          <cell r="L151">
            <v>0</v>
          </cell>
          <cell r="M151">
            <v>0</v>
          </cell>
        </row>
        <row r="152">
          <cell r="A152" t="str">
            <v>APF22COBIF</v>
          </cell>
          <cell r="B152" t="str">
            <v>MEASURE/TEST   OBIGBO NORTH FS</v>
          </cell>
          <cell r="C152" t="str">
            <v>400007</v>
          </cell>
          <cell r="D152" t="str">
            <v>PAE-PH1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0.56520000000000004</v>
          </cell>
          <cell r="J152">
            <v>0.56520000000000004</v>
          </cell>
          <cell r="K152" t="e">
            <v>#DIV/0!</v>
          </cell>
          <cell r="L152">
            <v>0</v>
          </cell>
          <cell r="M152">
            <v>0</v>
          </cell>
        </row>
        <row r="153">
          <cell r="A153" t="str">
            <v>APF22CRUMF</v>
          </cell>
          <cell r="B153" t="str">
            <v>MEASURE/TEST   RUMUEKPE FS</v>
          </cell>
          <cell r="C153" t="str">
            <v>400007</v>
          </cell>
          <cell r="D153" t="str">
            <v>PAE-EGBM</v>
          </cell>
          <cell r="E153">
            <v>91</v>
          </cell>
          <cell r="F153">
            <v>1</v>
          </cell>
          <cell r="G153">
            <v>2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</row>
        <row r="154">
          <cell r="A154" t="str">
            <v>APF22CUBIF</v>
          </cell>
          <cell r="B154" t="str">
            <v>MEASURE/TEST   UBIE FS</v>
          </cell>
          <cell r="C154" t="str">
            <v>400007</v>
          </cell>
          <cell r="D154" t="str">
            <v>PAE-PH2</v>
          </cell>
          <cell r="E154">
            <v>83</v>
          </cell>
          <cell r="F154">
            <v>5</v>
          </cell>
          <cell r="G154">
            <v>6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</row>
        <row r="155">
          <cell r="A155" t="str">
            <v>APF22CUMUF</v>
          </cell>
          <cell r="B155" t="str">
            <v>MEASURE/TEST   UMUECHEM FS</v>
          </cell>
          <cell r="C155" t="str">
            <v>400007</v>
          </cell>
          <cell r="D155" t="str">
            <v>PAE-PH1</v>
          </cell>
          <cell r="E155">
            <v>182</v>
          </cell>
          <cell r="F155">
            <v>2</v>
          </cell>
          <cell r="G155">
            <v>4</v>
          </cell>
          <cell r="H155">
            <v>0</v>
          </cell>
          <cell r="I155">
            <v>0.24080000000000001</v>
          </cell>
          <cell r="J155">
            <v>0.24080000000000001</v>
          </cell>
          <cell r="K155">
            <v>6.0200000000000004E-2</v>
          </cell>
          <cell r="L155">
            <v>0</v>
          </cell>
          <cell r="M155">
            <v>0</v>
          </cell>
        </row>
        <row r="156">
          <cell r="A156" t="str">
            <v>APF24CADIF</v>
          </cell>
          <cell r="B156" t="str">
            <v>REGULATE       ADIBAWA FS</v>
          </cell>
          <cell r="C156" t="str">
            <v>400014</v>
          </cell>
          <cell r="D156" t="str">
            <v>PAE-KOCR</v>
          </cell>
          <cell r="E156">
            <v>1208</v>
          </cell>
          <cell r="F156">
            <v>19</v>
          </cell>
          <cell r="G156">
            <v>31</v>
          </cell>
          <cell r="H156">
            <v>272.82251000000002</v>
          </cell>
          <cell r="I156">
            <v>5.7818399999999999</v>
          </cell>
          <cell r="J156">
            <v>8.264520000000001</v>
          </cell>
          <cell r="K156">
            <v>0.26659741935483872</v>
          </cell>
          <cell r="L156">
            <v>0</v>
          </cell>
          <cell r="M156">
            <v>0</v>
          </cell>
        </row>
        <row r="157">
          <cell r="A157" t="str">
            <v>APF24CAFAF</v>
          </cell>
          <cell r="B157" t="str">
            <v>REGULATE       AFAM FS</v>
          </cell>
          <cell r="C157" t="str">
            <v>400014</v>
          </cell>
          <cell r="D157" t="str">
            <v>PAE-PH2</v>
          </cell>
          <cell r="E157">
            <v>379</v>
          </cell>
          <cell r="F157">
            <v>25</v>
          </cell>
          <cell r="G157">
            <v>29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</row>
        <row r="158">
          <cell r="A158" t="str">
            <v>APF24CAG1F</v>
          </cell>
          <cell r="B158" t="str">
            <v>REGULATE       AGBADA 1 FS</v>
          </cell>
          <cell r="C158" t="str">
            <v>400007</v>
          </cell>
          <cell r="D158" t="str">
            <v>PAE-PH1</v>
          </cell>
          <cell r="E158">
            <v>802</v>
          </cell>
          <cell r="F158">
            <v>56</v>
          </cell>
          <cell r="G158">
            <v>64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</row>
        <row r="159">
          <cell r="A159" t="str">
            <v>APF24CAG2F</v>
          </cell>
          <cell r="B159" t="str">
            <v>REGULATE       AGBADA 2 FS</v>
          </cell>
          <cell r="C159" t="str">
            <v>400007</v>
          </cell>
          <cell r="D159" t="str">
            <v>PAE-PH1</v>
          </cell>
          <cell r="E159">
            <v>556</v>
          </cell>
          <cell r="F159">
            <v>41</v>
          </cell>
          <cell r="G159">
            <v>46</v>
          </cell>
          <cell r="H159">
            <v>577.92380000000003</v>
          </cell>
          <cell r="I159">
            <v>50.046759999999999</v>
          </cell>
          <cell r="J159">
            <v>54.071829999999999</v>
          </cell>
          <cell r="K159">
            <v>1.1754745652173912</v>
          </cell>
          <cell r="L159">
            <v>0</v>
          </cell>
          <cell r="M159">
            <v>0</v>
          </cell>
        </row>
        <row r="160">
          <cell r="A160" t="str">
            <v>APF24CAGBC</v>
          </cell>
          <cell r="B160" t="str">
            <v>REGULATE       AGBADA GC</v>
          </cell>
          <cell r="C160" t="str">
            <v>400014</v>
          </cell>
          <cell r="D160" t="str">
            <v>PAE-PH1</v>
          </cell>
          <cell r="E160">
            <v>274</v>
          </cell>
          <cell r="F160">
            <v>7</v>
          </cell>
          <cell r="G160">
            <v>10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</row>
        <row r="161">
          <cell r="A161" t="str">
            <v>APF24CAHIF</v>
          </cell>
          <cell r="B161" t="str">
            <v>REGULATE       AHIA FS</v>
          </cell>
          <cell r="C161" t="str">
            <v>400014</v>
          </cell>
          <cell r="D161" t="str">
            <v>PAE-EGBM</v>
          </cell>
          <cell r="E161">
            <v>405</v>
          </cell>
          <cell r="F161">
            <v>27</v>
          </cell>
          <cell r="G161">
            <v>31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</row>
        <row r="162">
          <cell r="A162" t="str">
            <v>APF24CAPAF</v>
          </cell>
          <cell r="B162" t="str">
            <v>REGULATE       APARA FS</v>
          </cell>
          <cell r="C162" t="str">
            <v>400014</v>
          </cell>
          <cell r="D162" t="str">
            <v>PAE-PH1</v>
          </cell>
          <cell r="E162">
            <v>82</v>
          </cell>
          <cell r="F162">
            <v>2</v>
          </cell>
          <cell r="G162">
            <v>3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</row>
        <row r="163">
          <cell r="A163" t="str">
            <v>APF24CASSF</v>
          </cell>
          <cell r="B163" t="str">
            <v>REGULATE       ASSA FS</v>
          </cell>
          <cell r="C163" t="str">
            <v>400014</v>
          </cell>
          <cell r="D163" t="str">
            <v>PAE-EGBM</v>
          </cell>
          <cell r="E163">
            <v>405</v>
          </cell>
          <cell r="F163">
            <v>27</v>
          </cell>
          <cell r="G163">
            <v>31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</row>
        <row r="164">
          <cell r="A164" t="str">
            <v>APF24CEGBF</v>
          </cell>
          <cell r="B164" t="str">
            <v>REGULATE       EGBEMA FS</v>
          </cell>
          <cell r="C164" t="str">
            <v>400014</v>
          </cell>
          <cell r="D164" t="str">
            <v>PAE-EGBM</v>
          </cell>
          <cell r="E164">
            <v>405</v>
          </cell>
          <cell r="F164">
            <v>27</v>
          </cell>
          <cell r="G164">
            <v>31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</row>
        <row r="165">
          <cell r="A165" t="str">
            <v>APF24CEGWF</v>
          </cell>
          <cell r="B165" t="str">
            <v>REGULATE       EGBEMA WEST FS</v>
          </cell>
          <cell r="C165" t="str">
            <v>400014</v>
          </cell>
          <cell r="D165" t="str">
            <v>PAE-EGBM</v>
          </cell>
          <cell r="E165">
            <v>405</v>
          </cell>
          <cell r="F165">
            <v>27</v>
          </cell>
          <cell r="G165">
            <v>31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</row>
        <row r="166">
          <cell r="A166" t="str">
            <v>APF24CELEF</v>
          </cell>
          <cell r="B166" t="str">
            <v>REGULATE       ELELENWA FS</v>
          </cell>
          <cell r="C166" t="str">
            <v>400014</v>
          </cell>
          <cell r="D166" t="str">
            <v>PAE-PH2</v>
          </cell>
          <cell r="E166">
            <v>234</v>
          </cell>
          <cell r="F166">
            <v>19</v>
          </cell>
          <cell r="G166">
            <v>21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</row>
        <row r="167">
          <cell r="A167" t="str">
            <v>APF24CENWF</v>
          </cell>
          <cell r="B167" t="str">
            <v>REGULATE       ENWHE FS</v>
          </cell>
          <cell r="C167" t="str">
            <v>400014</v>
          </cell>
          <cell r="D167" t="str">
            <v>PAE-KOCR</v>
          </cell>
          <cell r="E167">
            <v>80</v>
          </cell>
          <cell r="F167">
            <v>6</v>
          </cell>
          <cell r="G167">
            <v>7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</row>
        <row r="168">
          <cell r="A168" t="str">
            <v>APF24CETEF</v>
          </cell>
          <cell r="B168" t="str">
            <v>REGULATE       ETELEBOU FS</v>
          </cell>
          <cell r="C168" t="str">
            <v>400014</v>
          </cell>
          <cell r="D168" t="str">
            <v>PAE-KOCR</v>
          </cell>
          <cell r="E168">
            <v>405</v>
          </cell>
          <cell r="F168">
            <v>27</v>
          </cell>
          <cell r="G168">
            <v>31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</row>
        <row r="169">
          <cell r="A169" t="str">
            <v>APF24CIM1F</v>
          </cell>
          <cell r="B169" t="str">
            <v>REGULATE       IMO RIVER 1 FS</v>
          </cell>
          <cell r="C169" t="str">
            <v>400014</v>
          </cell>
          <cell r="D169" t="str">
            <v>PAE-PH2</v>
          </cell>
          <cell r="E169">
            <v>2136</v>
          </cell>
          <cell r="F169">
            <v>34</v>
          </cell>
          <cell r="G169">
            <v>54</v>
          </cell>
          <cell r="H169">
            <v>1700.6120100000001</v>
          </cell>
          <cell r="I169">
            <v>39.520129999999995</v>
          </cell>
          <cell r="J169">
            <v>54.890749999999997</v>
          </cell>
          <cell r="K169">
            <v>1.0164953703703703</v>
          </cell>
          <cell r="L169">
            <v>0</v>
          </cell>
          <cell r="M169">
            <v>0</v>
          </cell>
        </row>
        <row r="170">
          <cell r="A170" t="str">
            <v>APF24CIM2F</v>
          </cell>
          <cell r="B170" t="str">
            <v>REGULATE       IMO RIVER 2 FS</v>
          </cell>
          <cell r="C170" t="str">
            <v>400014</v>
          </cell>
          <cell r="D170" t="str">
            <v>PAE-PH2</v>
          </cell>
          <cell r="E170">
            <v>243</v>
          </cell>
          <cell r="F170">
            <v>16</v>
          </cell>
          <cell r="G170">
            <v>18</v>
          </cell>
          <cell r="H170">
            <v>349.9545</v>
          </cell>
          <cell r="I170">
            <v>7.7438799999999999</v>
          </cell>
          <cell r="J170">
            <v>10.82348</v>
          </cell>
          <cell r="K170">
            <v>0.60130444444444442</v>
          </cell>
          <cell r="L170">
            <v>0</v>
          </cell>
          <cell r="M170">
            <v>0</v>
          </cell>
        </row>
        <row r="171">
          <cell r="A171" t="str">
            <v>APF24CIM3F</v>
          </cell>
          <cell r="B171" t="str">
            <v>REGULATE       IMO RIVER 3 FS</v>
          </cell>
          <cell r="C171" t="str">
            <v>400014</v>
          </cell>
          <cell r="D171" t="str">
            <v>PAE-PH2</v>
          </cell>
          <cell r="E171">
            <v>1045</v>
          </cell>
          <cell r="F171">
            <v>73</v>
          </cell>
          <cell r="G171">
            <v>83</v>
          </cell>
          <cell r="H171">
            <v>1437.3169700000001</v>
          </cell>
          <cell r="I171">
            <v>32.834099999999999</v>
          </cell>
          <cell r="J171">
            <v>45.817230000000002</v>
          </cell>
          <cell r="K171">
            <v>0.55201481927710849</v>
          </cell>
          <cell r="L171">
            <v>0</v>
          </cell>
          <cell r="M171">
            <v>0</v>
          </cell>
        </row>
        <row r="172">
          <cell r="A172" t="str">
            <v>APF24CIMOC</v>
          </cell>
          <cell r="B172" t="str">
            <v>REGULATE       IMO RIVER GC</v>
          </cell>
          <cell r="C172" t="str">
            <v>400014</v>
          </cell>
          <cell r="D172" t="str">
            <v>PAE-PH2</v>
          </cell>
          <cell r="E172">
            <v>82</v>
          </cell>
          <cell r="F172">
            <v>2</v>
          </cell>
          <cell r="G172">
            <v>3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</row>
        <row r="173">
          <cell r="A173" t="str">
            <v>APF24CKOLF</v>
          </cell>
          <cell r="B173" t="str">
            <v>REGULATE       KOLO CREEK FS</v>
          </cell>
          <cell r="C173" t="str">
            <v>400014</v>
          </cell>
          <cell r="D173" t="str">
            <v>PAE-KOCR</v>
          </cell>
          <cell r="E173">
            <v>814</v>
          </cell>
          <cell r="F173">
            <v>53</v>
          </cell>
          <cell r="G173">
            <v>61</v>
          </cell>
          <cell r="H173">
            <v>2999.6954799999999</v>
          </cell>
          <cell r="I173">
            <v>48.439099999999996</v>
          </cell>
          <cell r="J173">
            <v>75.617829999999998</v>
          </cell>
          <cell r="K173">
            <v>1.2396365573770491</v>
          </cell>
          <cell r="L173">
            <v>0</v>
          </cell>
          <cell r="M173">
            <v>0</v>
          </cell>
        </row>
        <row r="174">
          <cell r="A174" t="str">
            <v>APF24CNKAF</v>
          </cell>
          <cell r="B174" t="str">
            <v>REGULATE       NKALI FS</v>
          </cell>
          <cell r="C174" t="str">
            <v>400014</v>
          </cell>
          <cell r="D174" t="str">
            <v>PAE-PH2</v>
          </cell>
          <cell r="E174">
            <v>86</v>
          </cell>
          <cell r="F174">
            <v>4</v>
          </cell>
          <cell r="G174">
            <v>5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</row>
        <row r="175">
          <cell r="A175" t="str">
            <v>APF24COBEF</v>
          </cell>
          <cell r="B175" t="str">
            <v>REGULATE       OBELE FS</v>
          </cell>
          <cell r="C175" t="str">
            <v>400014</v>
          </cell>
          <cell r="D175" t="str">
            <v>PAE-PH1</v>
          </cell>
          <cell r="E175">
            <v>248</v>
          </cell>
          <cell r="F175">
            <v>14</v>
          </cell>
          <cell r="G175">
            <v>16</v>
          </cell>
          <cell r="H175">
            <v>38.86</v>
          </cell>
          <cell r="I175">
            <v>0</v>
          </cell>
          <cell r="J175">
            <v>0.34779000000000004</v>
          </cell>
          <cell r="K175">
            <v>2.1736875000000003E-2</v>
          </cell>
          <cell r="L175">
            <v>0</v>
          </cell>
          <cell r="M175">
            <v>0</v>
          </cell>
        </row>
        <row r="176">
          <cell r="A176" t="str">
            <v>APF24COBGC</v>
          </cell>
          <cell r="B176" t="str">
            <v>REGULATE       OBIGBO N GC</v>
          </cell>
          <cell r="C176" t="str">
            <v>400014</v>
          </cell>
          <cell r="D176" t="str">
            <v>PAE-PH1</v>
          </cell>
          <cell r="E176">
            <v>90</v>
          </cell>
          <cell r="F176">
            <v>1</v>
          </cell>
          <cell r="G176">
            <v>2</v>
          </cell>
          <cell r="H176">
            <v>40.125</v>
          </cell>
          <cell r="I176">
            <v>1.4975999999999998</v>
          </cell>
          <cell r="J176">
            <v>1.85151</v>
          </cell>
          <cell r="K176">
            <v>0.92575499999999999</v>
          </cell>
          <cell r="L176">
            <v>0</v>
          </cell>
          <cell r="M176">
            <v>0</v>
          </cell>
        </row>
        <row r="177">
          <cell r="A177" t="str">
            <v>APF24COBGG</v>
          </cell>
          <cell r="B177" t="str">
            <v>REGULATE       OBIGBO N GP</v>
          </cell>
          <cell r="C177" t="str">
            <v>400014</v>
          </cell>
          <cell r="D177" t="str">
            <v>PAE-PH1</v>
          </cell>
          <cell r="E177">
            <v>71</v>
          </cell>
          <cell r="F177">
            <v>9</v>
          </cell>
          <cell r="G177">
            <v>10</v>
          </cell>
          <cell r="H177">
            <v>562.12292000000002</v>
          </cell>
          <cell r="I177">
            <v>13.839499999999999</v>
          </cell>
          <cell r="J177">
            <v>18.886430000000001</v>
          </cell>
          <cell r="K177">
            <v>1.8886430000000001</v>
          </cell>
          <cell r="L177">
            <v>0</v>
          </cell>
          <cell r="M177">
            <v>0</v>
          </cell>
        </row>
        <row r="178">
          <cell r="A178" t="str">
            <v>APF24COBGW</v>
          </cell>
          <cell r="B178" t="str">
            <v>REGULATE       OBIGBO N WI PL</v>
          </cell>
          <cell r="C178" t="str">
            <v>400014</v>
          </cell>
          <cell r="D178" t="str">
            <v>PAE-PH1</v>
          </cell>
          <cell r="E178">
            <v>71</v>
          </cell>
          <cell r="F178">
            <v>9</v>
          </cell>
          <cell r="G178">
            <v>10</v>
          </cell>
          <cell r="H178">
            <v>108.46117</v>
          </cell>
          <cell r="I178">
            <v>2.4849000000000001</v>
          </cell>
          <cell r="J178">
            <v>3.4574000000000003</v>
          </cell>
          <cell r="K178">
            <v>0.34574000000000005</v>
          </cell>
          <cell r="L178">
            <v>0</v>
          </cell>
          <cell r="M178">
            <v>0</v>
          </cell>
        </row>
        <row r="179">
          <cell r="A179" t="str">
            <v>APF24COBIF</v>
          </cell>
          <cell r="B179" t="str">
            <v>REGULATE       OBIGBO NORTH FS</v>
          </cell>
          <cell r="C179" t="str">
            <v>400014</v>
          </cell>
          <cell r="D179" t="str">
            <v>PAE-PH1</v>
          </cell>
          <cell r="E179">
            <v>1045</v>
          </cell>
          <cell r="F179">
            <v>73</v>
          </cell>
          <cell r="G179">
            <v>83</v>
          </cell>
          <cell r="H179">
            <v>2797.1441600000003</v>
          </cell>
          <cell r="I179">
            <v>66.290259999999989</v>
          </cell>
          <cell r="J179">
            <v>91.441699999999997</v>
          </cell>
          <cell r="K179">
            <v>1.1017072289156626</v>
          </cell>
          <cell r="L179">
            <v>0</v>
          </cell>
          <cell r="M179">
            <v>0</v>
          </cell>
        </row>
        <row r="180">
          <cell r="A180" t="str">
            <v>APF24COGUF</v>
          </cell>
          <cell r="B180" t="str">
            <v>REGULATE       OGUTA FS</v>
          </cell>
          <cell r="C180" t="str">
            <v>400014</v>
          </cell>
          <cell r="D180" t="str">
            <v>PAE-EGBM</v>
          </cell>
          <cell r="E180">
            <v>802</v>
          </cell>
          <cell r="F180">
            <v>56</v>
          </cell>
          <cell r="G180">
            <v>64</v>
          </cell>
          <cell r="H180">
            <v>728.60577000000001</v>
          </cell>
          <cell r="I180">
            <v>20.935770000000002</v>
          </cell>
          <cell r="J180">
            <v>27.484150000000003</v>
          </cell>
          <cell r="K180">
            <v>0.42943984375000005</v>
          </cell>
          <cell r="L180">
            <v>0</v>
          </cell>
          <cell r="M180">
            <v>0</v>
          </cell>
        </row>
        <row r="181">
          <cell r="A181" t="str">
            <v>APF24CRUMF</v>
          </cell>
          <cell r="B181" t="str">
            <v>REGULATE       RUMUEKPE FS</v>
          </cell>
          <cell r="C181" t="str">
            <v>400014</v>
          </cell>
          <cell r="D181" t="str">
            <v>PAE-EGBM</v>
          </cell>
          <cell r="E181">
            <v>77</v>
          </cell>
          <cell r="F181">
            <v>7</v>
          </cell>
          <cell r="G181">
            <v>8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</row>
        <row r="182">
          <cell r="A182" t="str">
            <v>APF24CUBIF</v>
          </cell>
          <cell r="B182" t="str">
            <v>REGULATE       UBIE FS</v>
          </cell>
          <cell r="C182" t="str">
            <v>400014</v>
          </cell>
          <cell r="D182" t="str">
            <v>PAE-PH2</v>
          </cell>
          <cell r="E182">
            <v>77</v>
          </cell>
          <cell r="F182">
            <v>7</v>
          </cell>
          <cell r="G182">
            <v>8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</row>
        <row r="183">
          <cell r="A183" t="str">
            <v>APF24CUMUF</v>
          </cell>
          <cell r="B183" t="str">
            <v>REGULATE       UMUECHEM FS</v>
          </cell>
          <cell r="C183" t="str">
            <v>400014</v>
          </cell>
          <cell r="D183" t="str">
            <v>PAE-PH1</v>
          </cell>
          <cell r="E183">
            <v>802</v>
          </cell>
          <cell r="F183">
            <v>56</v>
          </cell>
          <cell r="G183">
            <v>64</v>
          </cell>
          <cell r="H183">
            <v>1085.4604899999999</v>
          </cell>
          <cell r="I183">
            <v>28.378869999999999</v>
          </cell>
          <cell r="J183">
            <v>38.220879999999994</v>
          </cell>
          <cell r="K183">
            <v>0.59720124999999991</v>
          </cell>
          <cell r="L183">
            <v>0</v>
          </cell>
          <cell r="M183">
            <v>0</v>
          </cell>
        </row>
        <row r="184">
          <cell r="A184" t="str">
            <v>APF24FISIM</v>
          </cell>
          <cell r="B184" t="str">
            <v>REGULATE       ISIMIRI FIELD</v>
          </cell>
          <cell r="C184" t="str">
            <v>400014</v>
          </cell>
          <cell r="D184" t="str">
            <v>PAE-PH2</v>
          </cell>
          <cell r="E184">
            <v>84</v>
          </cell>
          <cell r="F184">
            <v>2</v>
          </cell>
          <cell r="G184">
            <v>3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</row>
        <row r="185">
          <cell r="A185" t="str">
            <v>APF28CADIF</v>
          </cell>
          <cell r="B185" t="str">
            <v>SUPPORT OPS    ADIBAWA FS</v>
          </cell>
          <cell r="C185" t="str">
            <v>400014</v>
          </cell>
          <cell r="D185" t="str">
            <v>PAE-KOCR</v>
          </cell>
          <cell r="E185">
            <v>5868</v>
          </cell>
          <cell r="F185">
            <v>92</v>
          </cell>
          <cell r="G185">
            <v>148</v>
          </cell>
          <cell r="H185">
            <v>9754.02261</v>
          </cell>
          <cell r="I185">
            <v>0</v>
          </cell>
          <cell r="J185">
            <v>85.055549999999997</v>
          </cell>
          <cell r="K185">
            <v>0.57469966216216217</v>
          </cell>
          <cell r="L185">
            <v>1877.89435</v>
          </cell>
          <cell r="M185">
            <v>0</v>
          </cell>
        </row>
        <row r="186">
          <cell r="A186" t="str">
            <v>APF28CAFAF</v>
          </cell>
          <cell r="B186" t="str">
            <v>SUPPORT OPS    AFAM FS</v>
          </cell>
          <cell r="C186" t="str">
            <v>400014</v>
          </cell>
          <cell r="D186" t="str">
            <v>PAE-PH2</v>
          </cell>
          <cell r="E186">
            <v>3533</v>
          </cell>
          <cell r="F186">
            <v>56</v>
          </cell>
          <cell r="G186">
            <v>90</v>
          </cell>
          <cell r="H186">
            <v>16263.481189999999</v>
          </cell>
          <cell r="I186">
            <v>0</v>
          </cell>
          <cell r="J186">
            <v>146.75158999999999</v>
          </cell>
          <cell r="K186">
            <v>1.6305732222222222</v>
          </cell>
          <cell r="L186">
            <v>398.42611999999997</v>
          </cell>
          <cell r="M186">
            <v>0</v>
          </cell>
        </row>
        <row r="187">
          <cell r="A187" t="str">
            <v>APF28CAG1F</v>
          </cell>
          <cell r="B187" t="str">
            <v>SUPPORT OPS    AGBADA 1 FS</v>
          </cell>
          <cell r="C187" t="str">
            <v>400014</v>
          </cell>
          <cell r="D187" t="str">
            <v>PAE-PH1</v>
          </cell>
          <cell r="E187">
            <v>14553</v>
          </cell>
          <cell r="F187">
            <v>2</v>
          </cell>
          <cell r="G187">
            <v>141</v>
          </cell>
          <cell r="H187">
            <v>4665.3729000000003</v>
          </cell>
          <cell r="I187">
            <v>0</v>
          </cell>
          <cell r="J187">
            <v>42.044910000000002</v>
          </cell>
          <cell r="K187">
            <v>0.29819085106382981</v>
          </cell>
          <cell r="L187">
            <v>0</v>
          </cell>
          <cell r="M187">
            <v>0</v>
          </cell>
        </row>
        <row r="188">
          <cell r="A188" t="str">
            <v>APF28CAG2F</v>
          </cell>
          <cell r="B188" t="str">
            <v>SUPPORT OPS    AGBADA 2 FS</v>
          </cell>
          <cell r="C188" t="str">
            <v>400014</v>
          </cell>
          <cell r="D188" t="str">
            <v>PAE-PH1</v>
          </cell>
          <cell r="E188">
            <v>24308</v>
          </cell>
          <cell r="F188">
            <v>0</v>
          </cell>
          <cell r="G188">
            <v>232</v>
          </cell>
          <cell r="H188">
            <v>8509.6509299999998</v>
          </cell>
          <cell r="I188">
            <v>0</v>
          </cell>
          <cell r="J188">
            <v>75.958649999999992</v>
          </cell>
          <cell r="K188">
            <v>0.32740797413793099</v>
          </cell>
          <cell r="L188">
            <v>1800</v>
          </cell>
          <cell r="M188">
            <v>0</v>
          </cell>
        </row>
        <row r="189">
          <cell r="A189" t="str">
            <v>APF28CAGBC</v>
          </cell>
          <cell r="B189" t="str">
            <v>SUPPORT OPS    AGBADA GC</v>
          </cell>
          <cell r="C189" t="str">
            <v>400014</v>
          </cell>
          <cell r="D189" t="str">
            <v>PAE-PH1</v>
          </cell>
          <cell r="E189">
            <v>978</v>
          </cell>
          <cell r="F189">
            <v>0</v>
          </cell>
          <cell r="G189">
            <v>9</v>
          </cell>
          <cell r="H189">
            <v>785.24199999999996</v>
          </cell>
          <cell r="I189">
            <v>0</v>
          </cell>
          <cell r="J189">
            <v>6.9703999999999997</v>
          </cell>
          <cell r="K189">
            <v>0.77448888888888889</v>
          </cell>
          <cell r="L189">
            <v>449.5</v>
          </cell>
          <cell r="M189">
            <v>0</v>
          </cell>
        </row>
        <row r="190">
          <cell r="A190" t="str">
            <v>APF28CAHIF</v>
          </cell>
          <cell r="B190" t="str">
            <v>SUPPORT OPS    AHIA FS</v>
          </cell>
          <cell r="C190" t="str">
            <v>400014</v>
          </cell>
          <cell r="D190" t="str">
            <v>PAE-EGBM</v>
          </cell>
          <cell r="E190">
            <v>23633</v>
          </cell>
          <cell r="F190">
            <v>0</v>
          </cell>
          <cell r="G190">
            <v>225</v>
          </cell>
          <cell r="H190">
            <v>6310.8619600000011</v>
          </cell>
          <cell r="I190">
            <v>0</v>
          </cell>
          <cell r="J190">
            <v>53.720160000000007</v>
          </cell>
          <cell r="K190">
            <v>0.23875626666666669</v>
          </cell>
          <cell r="L190">
            <v>1285.20181</v>
          </cell>
          <cell r="M190">
            <v>0</v>
          </cell>
        </row>
        <row r="191">
          <cell r="A191" t="str">
            <v>APF28CAPAF</v>
          </cell>
          <cell r="B191" t="str">
            <v>SUPPORT OPS    APARA FS</v>
          </cell>
          <cell r="C191" t="str">
            <v>400014</v>
          </cell>
          <cell r="D191" t="str">
            <v>PAE-PH1</v>
          </cell>
          <cell r="E191">
            <v>10588</v>
          </cell>
          <cell r="F191">
            <v>0</v>
          </cell>
          <cell r="G191">
            <v>101</v>
          </cell>
          <cell r="H191">
            <v>7182.3055899999999</v>
          </cell>
          <cell r="I191">
            <v>0</v>
          </cell>
          <cell r="J191">
            <v>63.226080000000003</v>
          </cell>
          <cell r="K191">
            <v>0.626000792079208</v>
          </cell>
          <cell r="L191">
            <v>897.51700000000005</v>
          </cell>
          <cell r="M191">
            <v>0</v>
          </cell>
        </row>
        <row r="192">
          <cell r="A192" t="str">
            <v>APF28CASSF</v>
          </cell>
          <cell r="B192" t="str">
            <v>SUPPORT OPS    ASSA FS</v>
          </cell>
          <cell r="C192" t="str">
            <v>400014</v>
          </cell>
          <cell r="D192" t="str">
            <v>PAE-EGBM</v>
          </cell>
          <cell r="E192">
            <v>16680</v>
          </cell>
          <cell r="F192">
            <v>0</v>
          </cell>
          <cell r="G192">
            <v>159</v>
          </cell>
          <cell r="H192">
            <v>8468.118269999999</v>
          </cell>
          <cell r="I192">
            <v>0</v>
          </cell>
          <cell r="J192">
            <v>73.215729999999994</v>
          </cell>
          <cell r="K192">
            <v>0.46047628930817608</v>
          </cell>
          <cell r="L192">
            <v>2557.4570699999999</v>
          </cell>
          <cell r="M192">
            <v>0</v>
          </cell>
        </row>
        <row r="193">
          <cell r="A193" t="str">
            <v>APF28CBOMC</v>
          </cell>
          <cell r="B193" t="str">
            <v>SUPPORT OPS    BOMU GC</v>
          </cell>
          <cell r="C193" t="str">
            <v>400014</v>
          </cell>
          <cell r="D193" t="str">
            <v>PAE-PH2</v>
          </cell>
          <cell r="E193">
            <v>5984</v>
          </cell>
          <cell r="F193">
            <v>0</v>
          </cell>
          <cell r="G193">
            <v>57</v>
          </cell>
          <cell r="H193">
            <v>12544.439900000001</v>
          </cell>
          <cell r="I193">
            <v>0</v>
          </cell>
          <cell r="J193">
            <v>106.44162</v>
          </cell>
          <cell r="K193">
            <v>1.8673968421052631</v>
          </cell>
          <cell r="L193">
            <v>0</v>
          </cell>
          <cell r="M193">
            <v>0</v>
          </cell>
        </row>
        <row r="194">
          <cell r="A194" t="str">
            <v>APF28CBOMF</v>
          </cell>
          <cell r="B194" t="str">
            <v>SUPPORT OPS    BOMU FS</v>
          </cell>
          <cell r="C194" t="str">
            <v>400014</v>
          </cell>
          <cell r="D194" t="str">
            <v>PAE-PH2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-3.4000000000014552E-4</v>
          </cell>
          <cell r="K194" t="e">
            <v>#DIV/0!</v>
          </cell>
          <cell r="L194">
            <v>821.37036000000001</v>
          </cell>
          <cell r="M194">
            <v>0</v>
          </cell>
        </row>
        <row r="195">
          <cell r="A195" t="str">
            <v>APF28CEBUF</v>
          </cell>
          <cell r="B195" t="str">
            <v>SUPPORT OPS    EBUBU FS</v>
          </cell>
          <cell r="C195" t="str">
            <v>400014</v>
          </cell>
          <cell r="D195" t="str">
            <v>PAE-PH2</v>
          </cell>
          <cell r="E195">
            <v>5984</v>
          </cell>
          <cell r="F195">
            <v>0</v>
          </cell>
          <cell r="G195">
            <v>57</v>
          </cell>
          <cell r="H195">
            <v>8434.4951000000001</v>
          </cell>
          <cell r="I195">
            <v>0</v>
          </cell>
          <cell r="J195">
            <v>73.588340000000002</v>
          </cell>
          <cell r="K195">
            <v>1.29102350877193</v>
          </cell>
          <cell r="L195">
            <v>799.35699999999997</v>
          </cell>
          <cell r="M195">
            <v>0</v>
          </cell>
        </row>
        <row r="196">
          <cell r="A196" t="str">
            <v>APF28CEGBF</v>
          </cell>
          <cell r="B196" t="str">
            <v>SUPPORT OPS    EGBEMA FS</v>
          </cell>
          <cell r="C196" t="str">
            <v>400014</v>
          </cell>
          <cell r="D196" t="str">
            <v>PAE-EGBM</v>
          </cell>
          <cell r="E196">
            <v>19624</v>
          </cell>
          <cell r="F196">
            <v>0</v>
          </cell>
          <cell r="G196">
            <v>187</v>
          </cell>
          <cell r="H196">
            <v>4788.8765800000001</v>
          </cell>
          <cell r="I196">
            <v>0</v>
          </cell>
          <cell r="J196">
            <v>39.988489999999999</v>
          </cell>
          <cell r="K196">
            <v>0.21384219251336897</v>
          </cell>
          <cell r="L196">
            <v>1442.3918799999999</v>
          </cell>
          <cell r="M196">
            <v>0</v>
          </cell>
        </row>
        <row r="197">
          <cell r="A197" t="str">
            <v>APF28CEGSV</v>
          </cell>
          <cell r="B197" t="str">
            <v>SUPPORT OPS    EGBEMA CIVILINF</v>
          </cell>
          <cell r="C197" t="str">
            <v>400014</v>
          </cell>
          <cell r="D197" t="str">
            <v>PAE-EGBM</v>
          </cell>
          <cell r="E197">
            <v>29436</v>
          </cell>
          <cell r="F197">
            <v>0</v>
          </cell>
          <cell r="G197">
            <v>280</v>
          </cell>
          <cell r="H197">
            <v>6992.1874100000005</v>
          </cell>
          <cell r="I197">
            <v>1.7970200000000001</v>
          </cell>
          <cell r="J197">
            <v>64.500910000000005</v>
          </cell>
          <cell r="K197">
            <v>0.23036039285714288</v>
          </cell>
          <cell r="L197">
            <v>0</v>
          </cell>
          <cell r="M197">
            <v>0</v>
          </cell>
        </row>
        <row r="198">
          <cell r="A198" t="str">
            <v>APF28CEGWF</v>
          </cell>
          <cell r="B198" t="str">
            <v>SUPPORT OPS    EGBEMA WEST FS</v>
          </cell>
          <cell r="C198" t="str">
            <v>400014</v>
          </cell>
          <cell r="D198" t="str">
            <v>PAE-EGBM</v>
          </cell>
          <cell r="E198">
            <v>23633</v>
          </cell>
          <cell r="F198">
            <v>0</v>
          </cell>
          <cell r="G198">
            <v>225</v>
          </cell>
          <cell r="H198">
            <v>1279.1506899999999</v>
          </cell>
          <cell r="I198">
            <v>0</v>
          </cell>
          <cell r="J198">
            <v>7.3777799999999996</v>
          </cell>
          <cell r="K198">
            <v>3.2790133333333332E-2</v>
          </cell>
          <cell r="L198">
            <v>62.635620000000003</v>
          </cell>
          <cell r="M198">
            <v>0</v>
          </cell>
        </row>
        <row r="199">
          <cell r="A199" t="str">
            <v>APF28CELEF</v>
          </cell>
          <cell r="B199" t="str">
            <v>SUPPORT OPS    ELELENWA FS</v>
          </cell>
          <cell r="C199" t="str">
            <v>400014</v>
          </cell>
          <cell r="D199" t="str">
            <v>PAE-PH2</v>
          </cell>
          <cell r="E199">
            <v>6031</v>
          </cell>
          <cell r="F199">
            <v>0</v>
          </cell>
          <cell r="G199">
            <v>57</v>
          </cell>
          <cell r="H199">
            <v>2868.8022400000004</v>
          </cell>
          <cell r="I199">
            <v>0</v>
          </cell>
          <cell r="J199">
            <v>24.30818</v>
          </cell>
          <cell r="K199">
            <v>0.42645929824561402</v>
          </cell>
          <cell r="L199">
            <v>56.4</v>
          </cell>
          <cell r="M199">
            <v>0</v>
          </cell>
        </row>
        <row r="200">
          <cell r="A200" t="str">
            <v>APF28CENWF</v>
          </cell>
          <cell r="B200" t="str">
            <v>SUPPORT OPS    ENWHE FS</v>
          </cell>
          <cell r="C200" t="str">
            <v>400014</v>
          </cell>
          <cell r="D200" t="str">
            <v>PAE-EGBM</v>
          </cell>
          <cell r="E200">
            <v>10588</v>
          </cell>
          <cell r="F200">
            <v>0</v>
          </cell>
          <cell r="G200">
            <v>101</v>
          </cell>
          <cell r="H200">
            <v>749.16813999999999</v>
          </cell>
          <cell r="I200">
            <v>0</v>
          </cell>
          <cell r="J200">
            <v>6.6858999999999993</v>
          </cell>
          <cell r="K200">
            <v>6.6197029702970284E-2</v>
          </cell>
          <cell r="L200">
            <v>580.38125000000002</v>
          </cell>
          <cell r="M200">
            <v>0</v>
          </cell>
        </row>
        <row r="201">
          <cell r="A201" t="str">
            <v>APF28CETEF</v>
          </cell>
          <cell r="B201" t="str">
            <v>SUPPORT OPS    ETELEBOU FS</v>
          </cell>
          <cell r="C201" t="str">
            <v>400014</v>
          </cell>
          <cell r="D201" t="str">
            <v>PAE-KOCR</v>
          </cell>
          <cell r="E201">
            <v>12038</v>
          </cell>
          <cell r="F201">
            <v>0</v>
          </cell>
          <cell r="G201">
            <v>115</v>
          </cell>
          <cell r="H201">
            <v>960.42117000000007</v>
          </cell>
          <cell r="I201">
            <v>0</v>
          </cell>
          <cell r="J201">
            <v>5.4576899999999995</v>
          </cell>
          <cell r="K201">
            <v>4.7458173913043473E-2</v>
          </cell>
          <cell r="L201">
            <v>277.97953000000001</v>
          </cell>
          <cell r="M201">
            <v>0</v>
          </cell>
        </row>
        <row r="202">
          <cell r="A202" t="str">
            <v>APF28CIM1F</v>
          </cell>
          <cell r="B202" t="str">
            <v>SUPPORT OPS    IMO RIVER 1 FS</v>
          </cell>
          <cell r="C202" t="str">
            <v>400014</v>
          </cell>
          <cell r="D202" t="str">
            <v>PAE-PH2</v>
          </cell>
          <cell r="E202">
            <v>12276</v>
          </cell>
          <cell r="F202">
            <v>0</v>
          </cell>
          <cell r="G202">
            <v>117</v>
          </cell>
          <cell r="H202">
            <v>8721.1161200000006</v>
          </cell>
          <cell r="I202">
            <v>0</v>
          </cell>
          <cell r="J202">
            <v>78.873039999999989</v>
          </cell>
          <cell r="K202">
            <v>0.67412854700854696</v>
          </cell>
          <cell r="L202">
            <v>128.06549999999999</v>
          </cell>
          <cell r="M202">
            <v>0</v>
          </cell>
        </row>
        <row r="203">
          <cell r="A203" t="str">
            <v>APF28CIM2F</v>
          </cell>
          <cell r="B203" t="str">
            <v>SUPPORT OPS    IMO RIVER 2 FS</v>
          </cell>
          <cell r="C203" t="str">
            <v>400014</v>
          </cell>
          <cell r="D203" t="str">
            <v>PAE-PH2</v>
          </cell>
          <cell r="E203">
            <v>7385</v>
          </cell>
          <cell r="F203">
            <v>0</v>
          </cell>
          <cell r="G203">
            <v>70</v>
          </cell>
          <cell r="H203">
            <v>2296.9533900000001</v>
          </cell>
          <cell r="I203">
            <v>0</v>
          </cell>
          <cell r="J203">
            <v>20.732620000000001</v>
          </cell>
          <cell r="K203">
            <v>0.29618028571428573</v>
          </cell>
          <cell r="L203">
            <v>0</v>
          </cell>
          <cell r="M203">
            <v>0</v>
          </cell>
        </row>
        <row r="204">
          <cell r="A204" t="str">
            <v>APF28CIM3F</v>
          </cell>
          <cell r="B204" t="str">
            <v>SUPPORT OPS    IMO RIVER 3 FS</v>
          </cell>
          <cell r="C204" t="str">
            <v>400014</v>
          </cell>
          <cell r="D204" t="str">
            <v>PAE-PH2</v>
          </cell>
          <cell r="E204">
            <v>9519</v>
          </cell>
          <cell r="F204">
            <v>0</v>
          </cell>
          <cell r="G204">
            <v>91</v>
          </cell>
          <cell r="H204">
            <v>3564.6000299999996</v>
          </cell>
          <cell r="I204">
            <v>0</v>
          </cell>
          <cell r="J204">
            <v>31.097020000000001</v>
          </cell>
          <cell r="K204">
            <v>0.3417254945054945</v>
          </cell>
          <cell r="L204">
            <v>298.81950000000001</v>
          </cell>
          <cell r="M204">
            <v>0</v>
          </cell>
        </row>
        <row r="205">
          <cell r="A205" t="str">
            <v>APF28CIMOC</v>
          </cell>
          <cell r="B205" t="str">
            <v>SUPPORT OPS    IMO RIVER GC</v>
          </cell>
          <cell r="C205" t="str">
            <v>400014</v>
          </cell>
          <cell r="D205" t="str">
            <v>PAE-PH2</v>
          </cell>
          <cell r="E205">
            <v>2585</v>
          </cell>
          <cell r="F205">
            <v>0</v>
          </cell>
          <cell r="G205">
            <v>25</v>
          </cell>
          <cell r="H205">
            <v>1325.2718400000001</v>
          </cell>
          <cell r="I205">
            <v>0</v>
          </cell>
          <cell r="J205">
            <v>11.791030000000001</v>
          </cell>
          <cell r="K205">
            <v>0.47164120000000004</v>
          </cell>
          <cell r="L205">
            <v>309.13471999999996</v>
          </cell>
          <cell r="M205">
            <v>0</v>
          </cell>
        </row>
        <row r="206">
          <cell r="A206" t="str">
            <v>APF28CISIF</v>
          </cell>
          <cell r="B206" t="str">
            <v>SUPPORT OPS    ISIMIRI FS</v>
          </cell>
          <cell r="C206" t="str">
            <v>400014</v>
          </cell>
          <cell r="D206" t="str">
            <v>PAE-PH2</v>
          </cell>
          <cell r="E206">
            <v>5984</v>
          </cell>
          <cell r="F206">
            <v>0</v>
          </cell>
          <cell r="G206">
            <v>57</v>
          </cell>
          <cell r="H206">
            <v>6533.3855199999998</v>
          </cell>
          <cell r="I206">
            <v>0</v>
          </cell>
          <cell r="J206">
            <v>57.759360000000001</v>
          </cell>
          <cell r="K206">
            <v>1.0133221052631578</v>
          </cell>
          <cell r="L206">
            <v>0</v>
          </cell>
          <cell r="M206">
            <v>0</v>
          </cell>
        </row>
        <row r="207">
          <cell r="A207" t="str">
            <v>APF28CKOCW</v>
          </cell>
          <cell r="B207" t="str">
            <v>SUPPORT OPS    KOLO CRK WI PL</v>
          </cell>
          <cell r="C207" t="str">
            <v>400014</v>
          </cell>
          <cell r="D207" t="str">
            <v>PAE-KOCR</v>
          </cell>
          <cell r="E207">
            <v>0</v>
          </cell>
          <cell r="F207">
            <v>0</v>
          </cell>
          <cell r="G207">
            <v>0</v>
          </cell>
          <cell r="H207">
            <v>12.8779</v>
          </cell>
          <cell r="I207">
            <v>0</v>
          </cell>
          <cell r="J207">
            <v>-0.34650999999999998</v>
          </cell>
          <cell r="K207" t="e">
            <v>#DIV/0!</v>
          </cell>
          <cell r="L207">
            <v>0</v>
          </cell>
          <cell r="M207">
            <v>0</v>
          </cell>
        </row>
        <row r="208">
          <cell r="A208" t="str">
            <v>APF28CKOLF</v>
          </cell>
          <cell r="B208" t="str">
            <v>SUPPORT OPS    KOLO CREEK FS</v>
          </cell>
          <cell r="C208" t="str">
            <v>400014</v>
          </cell>
          <cell r="D208" t="str">
            <v>PAE-KOCR</v>
          </cell>
          <cell r="E208">
            <v>11406</v>
          </cell>
          <cell r="F208">
            <v>0</v>
          </cell>
          <cell r="G208">
            <v>109</v>
          </cell>
          <cell r="H208">
            <v>14283.38004</v>
          </cell>
          <cell r="I208">
            <v>0</v>
          </cell>
          <cell r="J208">
            <v>117.08991</v>
          </cell>
          <cell r="K208">
            <v>1.0742193577981651</v>
          </cell>
          <cell r="L208">
            <v>256.42493000000002</v>
          </cell>
          <cell r="M208">
            <v>0</v>
          </cell>
        </row>
        <row r="209">
          <cell r="A209" t="str">
            <v>APF28CKORF</v>
          </cell>
          <cell r="B209" t="str">
            <v>SUPPORT OPS    KOROKORO FS</v>
          </cell>
          <cell r="C209" t="str">
            <v>400014</v>
          </cell>
          <cell r="D209" t="str">
            <v>PAE-PH2</v>
          </cell>
          <cell r="E209">
            <v>4297</v>
          </cell>
          <cell r="F209">
            <v>0</v>
          </cell>
          <cell r="G209">
            <v>41</v>
          </cell>
          <cell r="H209">
            <v>2433.2111299999997</v>
          </cell>
          <cell r="I209">
            <v>0</v>
          </cell>
          <cell r="J209">
            <v>21.337520000000001</v>
          </cell>
          <cell r="K209">
            <v>0.5204273170731708</v>
          </cell>
          <cell r="L209">
            <v>316.26056</v>
          </cell>
          <cell r="M209">
            <v>0</v>
          </cell>
        </row>
        <row r="210">
          <cell r="A210" t="str">
            <v>APF28CNKAF</v>
          </cell>
          <cell r="B210" t="str">
            <v>SUPPORT OPS    NKALI FS</v>
          </cell>
          <cell r="C210" t="str">
            <v>400014</v>
          </cell>
          <cell r="D210" t="str">
            <v>PAE-PH2</v>
          </cell>
          <cell r="E210">
            <v>5831</v>
          </cell>
          <cell r="F210">
            <v>0</v>
          </cell>
          <cell r="G210">
            <v>56</v>
          </cell>
          <cell r="H210">
            <v>7150.36672</v>
          </cell>
          <cell r="I210">
            <v>0</v>
          </cell>
          <cell r="J210">
            <v>64.171400000000006</v>
          </cell>
          <cell r="K210">
            <v>1.1459178571428572</v>
          </cell>
          <cell r="L210">
            <v>0</v>
          </cell>
          <cell r="M210">
            <v>0</v>
          </cell>
        </row>
        <row r="211">
          <cell r="A211" t="str">
            <v>APF28COBEF</v>
          </cell>
          <cell r="B211" t="str">
            <v>SUPPORT OPS    OBELE FS</v>
          </cell>
          <cell r="C211" t="str">
            <v>400014</v>
          </cell>
          <cell r="D211" t="str">
            <v>PAE-PH1</v>
          </cell>
          <cell r="E211">
            <v>5135</v>
          </cell>
          <cell r="F211">
            <v>0</v>
          </cell>
          <cell r="G211">
            <v>49</v>
          </cell>
          <cell r="H211">
            <v>7877.4502999999995</v>
          </cell>
          <cell r="I211">
            <v>0</v>
          </cell>
          <cell r="J211">
            <v>70.101169999999996</v>
          </cell>
          <cell r="K211">
            <v>1.4306361224489794</v>
          </cell>
          <cell r="L211">
            <v>925.69</v>
          </cell>
          <cell r="M211">
            <v>0</v>
          </cell>
        </row>
        <row r="212">
          <cell r="A212" t="str">
            <v>APF28COBGC</v>
          </cell>
          <cell r="B212" t="str">
            <v>SUPPORT OPS    OBIGBO N GC</v>
          </cell>
          <cell r="C212" t="str">
            <v>400014</v>
          </cell>
          <cell r="D212" t="str">
            <v>PAE-PH1</v>
          </cell>
          <cell r="E212">
            <v>10588</v>
          </cell>
          <cell r="F212">
            <v>0</v>
          </cell>
          <cell r="G212">
            <v>101</v>
          </cell>
          <cell r="H212">
            <v>2576.5800399999998</v>
          </cell>
          <cell r="I212">
            <v>0</v>
          </cell>
          <cell r="J212">
            <v>22.82498</v>
          </cell>
          <cell r="K212">
            <v>0.22598990099009902</v>
          </cell>
          <cell r="L212">
            <v>547.95812000000001</v>
          </cell>
          <cell r="M212">
            <v>0</v>
          </cell>
        </row>
        <row r="213">
          <cell r="A213" t="str">
            <v>APF28COBGG</v>
          </cell>
          <cell r="B213" t="str">
            <v>SUPPORT OPS    OBIGBO N GP</v>
          </cell>
          <cell r="C213" t="str">
            <v>400014</v>
          </cell>
          <cell r="D213" t="str">
            <v>PAE-PH1</v>
          </cell>
          <cell r="E213">
            <v>804</v>
          </cell>
          <cell r="F213">
            <v>0</v>
          </cell>
          <cell r="G213">
            <v>8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</row>
        <row r="214">
          <cell r="A214" t="str">
            <v>APF28COBIF</v>
          </cell>
          <cell r="B214" t="str">
            <v>SUPPORT OPS    OBIGBO NORTH FS</v>
          </cell>
          <cell r="C214" t="str">
            <v>400014</v>
          </cell>
          <cell r="D214" t="str">
            <v>PAE-PH1</v>
          </cell>
          <cell r="E214">
            <v>20992</v>
          </cell>
          <cell r="F214">
            <v>0</v>
          </cell>
          <cell r="G214">
            <v>200</v>
          </cell>
          <cell r="H214">
            <v>23580.721100000002</v>
          </cell>
          <cell r="I214">
            <v>0</v>
          </cell>
          <cell r="J214">
            <v>210.97394</v>
          </cell>
          <cell r="K214">
            <v>1.0548697</v>
          </cell>
          <cell r="L214">
            <v>2261.1606099999999</v>
          </cell>
          <cell r="M214">
            <v>0</v>
          </cell>
        </row>
        <row r="215">
          <cell r="A215" t="str">
            <v>APF28COGUC</v>
          </cell>
          <cell r="B215" t="str">
            <v>SUPPORT OPS    OGUTA GC</v>
          </cell>
          <cell r="C215" t="str">
            <v>400014</v>
          </cell>
          <cell r="D215" t="str">
            <v>PAE-EGBM</v>
          </cell>
          <cell r="E215">
            <v>5887</v>
          </cell>
          <cell r="F215">
            <v>0</v>
          </cell>
          <cell r="G215">
            <v>56</v>
          </cell>
          <cell r="H215">
            <v>478.93077</v>
          </cell>
          <cell r="I215">
            <v>0</v>
          </cell>
          <cell r="J215">
            <v>3.01471</v>
          </cell>
          <cell r="K215">
            <v>5.3834107142857142E-2</v>
          </cell>
          <cell r="L215">
            <v>0</v>
          </cell>
          <cell r="M215">
            <v>0</v>
          </cell>
        </row>
        <row r="216">
          <cell r="A216" t="str">
            <v>APF28COGUF</v>
          </cell>
          <cell r="B216" t="str">
            <v>SUPPORT OPS    OGUTA FS</v>
          </cell>
          <cell r="C216" t="str">
            <v>400014</v>
          </cell>
          <cell r="D216" t="str">
            <v>PAE-EGBM</v>
          </cell>
          <cell r="E216">
            <v>20605</v>
          </cell>
          <cell r="F216">
            <v>0</v>
          </cell>
          <cell r="G216">
            <v>196</v>
          </cell>
          <cell r="H216">
            <v>11890.961300000001</v>
          </cell>
          <cell r="I216">
            <v>0</v>
          </cell>
          <cell r="J216">
            <v>107.82214999999999</v>
          </cell>
          <cell r="K216">
            <v>0.55011301020408165</v>
          </cell>
          <cell r="L216">
            <v>546.29698999999994</v>
          </cell>
          <cell r="M216">
            <v>0</v>
          </cell>
        </row>
        <row r="217">
          <cell r="A217" t="str">
            <v>APF28CRUMF</v>
          </cell>
          <cell r="B217" t="str">
            <v>SUPPORT OPS    RUMUEKPE FS</v>
          </cell>
          <cell r="C217" t="str">
            <v>400014</v>
          </cell>
          <cell r="D217" t="str">
            <v>PAE-EGBM</v>
          </cell>
          <cell r="E217">
            <v>28455</v>
          </cell>
          <cell r="F217">
            <v>0</v>
          </cell>
          <cell r="G217">
            <v>271</v>
          </cell>
          <cell r="H217">
            <v>29831.855260000004</v>
          </cell>
          <cell r="I217">
            <v>0</v>
          </cell>
          <cell r="J217">
            <v>261.91827999999998</v>
          </cell>
          <cell r="K217">
            <v>0.96648811808118074</v>
          </cell>
          <cell r="L217">
            <v>3731.2667000000001</v>
          </cell>
          <cell r="M217">
            <v>0</v>
          </cell>
        </row>
        <row r="218">
          <cell r="A218" t="str">
            <v>APF28CUBIF</v>
          </cell>
          <cell r="B218" t="str">
            <v>SUPPORT OPS    UBIE FS</v>
          </cell>
          <cell r="C218" t="str">
            <v>400014</v>
          </cell>
          <cell r="D218" t="str">
            <v>PAE-PH2</v>
          </cell>
          <cell r="E218">
            <v>11775</v>
          </cell>
          <cell r="F218">
            <v>0</v>
          </cell>
          <cell r="G218">
            <v>112</v>
          </cell>
          <cell r="H218">
            <v>7336.7616099999996</v>
          </cell>
          <cell r="I218">
            <v>0</v>
          </cell>
          <cell r="J218">
            <v>65.140550000000005</v>
          </cell>
          <cell r="K218">
            <v>0.58161205357142864</v>
          </cell>
          <cell r="L218">
            <v>393.38797999999997</v>
          </cell>
          <cell r="M218">
            <v>0</v>
          </cell>
        </row>
        <row r="219">
          <cell r="A219" t="str">
            <v>APF28CUMUF</v>
          </cell>
          <cell r="B219" t="str">
            <v>SUPPORT OPS    UMUECHEM FS</v>
          </cell>
          <cell r="C219" t="str">
            <v>400014</v>
          </cell>
          <cell r="D219" t="str">
            <v>PAE-PH1</v>
          </cell>
          <cell r="E219">
            <v>21176</v>
          </cell>
          <cell r="F219">
            <v>0</v>
          </cell>
          <cell r="G219">
            <v>202</v>
          </cell>
          <cell r="H219">
            <v>10851.762220000001</v>
          </cell>
          <cell r="I219">
            <v>0</v>
          </cell>
          <cell r="J219">
            <v>97.273169999999993</v>
          </cell>
          <cell r="K219">
            <v>0.48155034653465345</v>
          </cell>
          <cell r="L219">
            <v>981.45917000000009</v>
          </cell>
          <cell r="M219">
            <v>0</v>
          </cell>
        </row>
        <row r="220">
          <cell r="A220" t="str">
            <v>APF28CYORF</v>
          </cell>
          <cell r="B220" t="str">
            <v>SUPPORT OPS    YORLA FS</v>
          </cell>
          <cell r="C220" t="str">
            <v>400014</v>
          </cell>
          <cell r="D220" t="str">
            <v>PAE-PH2</v>
          </cell>
          <cell r="E220">
            <v>5348</v>
          </cell>
          <cell r="F220">
            <v>0</v>
          </cell>
          <cell r="G220">
            <v>51</v>
          </cell>
          <cell r="H220">
            <v>2732.5591199999999</v>
          </cell>
          <cell r="I220">
            <v>0</v>
          </cell>
          <cell r="J220">
            <v>24.034800000000001</v>
          </cell>
          <cell r="K220">
            <v>0.47127058823529411</v>
          </cell>
          <cell r="L220">
            <v>0</v>
          </cell>
          <cell r="M220">
            <v>0</v>
          </cell>
        </row>
        <row r="221">
          <cell r="A221" t="str">
            <v>APF28FAJOK</v>
          </cell>
          <cell r="B221" t="str">
            <v>SUPPORT OPS    AJOKPORI FIELD</v>
          </cell>
          <cell r="C221" t="str">
            <v>400014</v>
          </cell>
          <cell r="D221" t="str">
            <v>PAE-PH2</v>
          </cell>
          <cell r="E221">
            <v>3255</v>
          </cell>
          <cell r="F221">
            <v>0</v>
          </cell>
          <cell r="G221">
            <v>31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</row>
        <row r="222">
          <cell r="A222" t="str">
            <v>APF28FAKUB</v>
          </cell>
          <cell r="B222" t="str">
            <v>SUPPORT OPS    AKUBA FIELD</v>
          </cell>
          <cell r="C222" t="str">
            <v>400014</v>
          </cell>
          <cell r="D222" t="str">
            <v>PAE-PH2</v>
          </cell>
          <cell r="E222">
            <v>3255</v>
          </cell>
          <cell r="F222">
            <v>0</v>
          </cell>
          <cell r="G222">
            <v>31</v>
          </cell>
          <cell r="H222">
            <v>91.2</v>
          </cell>
          <cell r="I222">
            <v>0</v>
          </cell>
          <cell r="J222">
            <v>0.82991999999999999</v>
          </cell>
          <cell r="K222">
            <v>2.6771612903225807E-2</v>
          </cell>
          <cell r="L222">
            <v>0</v>
          </cell>
          <cell r="M222">
            <v>0</v>
          </cell>
        </row>
        <row r="223">
          <cell r="A223" t="str">
            <v>APF28FONNE</v>
          </cell>
          <cell r="B223" t="str">
            <v>SUPPORT OPS    ONNE FIELD</v>
          </cell>
          <cell r="C223" t="str">
            <v>400014</v>
          </cell>
          <cell r="D223" t="str">
            <v>PAE-PH2</v>
          </cell>
          <cell r="E223">
            <v>3255</v>
          </cell>
          <cell r="F223">
            <v>0</v>
          </cell>
          <cell r="G223">
            <v>31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</row>
        <row r="224">
          <cell r="A224" t="str">
            <v>APF28FTAIX</v>
          </cell>
          <cell r="B224" t="str">
            <v>SUPPORT OPS    TAI FIELD</v>
          </cell>
          <cell r="C224" t="str">
            <v>400014</v>
          </cell>
          <cell r="D224" t="str">
            <v>PAE-PH2</v>
          </cell>
          <cell r="E224">
            <v>3255</v>
          </cell>
          <cell r="F224">
            <v>0</v>
          </cell>
          <cell r="G224">
            <v>31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</row>
        <row r="225">
          <cell r="A225" t="str">
            <v>APF50AELL</v>
          </cell>
          <cell r="B225" t="str">
            <v>FLOWLINES LEAK REPIARS PAE</v>
          </cell>
          <cell r="C225" t="str">
            <v>4011</v>
          </cell>
          <cell r="D225" t="str">
            <v>PAE-FE</v>
          </cell>
          <cell r="E225">
            <v>2738</v>
          </cell>
          <cell r="F225">
            <v>67</v>
          </cell>
          <cell r="G225">
            <v>93</v>
          </cell>
          <cell r="H225">
            <v>3655.15328</v>
          </cell>
          <cell r="I225">
            <v>1.4446700000000001</v>
          </cell>
          <cell r="J225">
            <v>23.62623</v>
          </cell>
          <cell r="K225">
            <v>0.25404548387096776</v>
          </cell>
          <cell r="L225">
            <v>1054</v>
          </cell>
          <cell r="M225">
            <v>0</v>
          </cell>
        </row>
        <row r="226">
          <cell r="A226" t="str">
            <v>APF52CADIF</v>
          </cell>
          <cell r="B226" t="str">
            <v>CORRECTIVE MNT ADIBAWA FS</v>
          </cell>
          <cell r="C226" t="str">
            <v>400014</v>
          </cell>
          <cell r="D226" t="str">
            <v>PAE-KOCR</v>
          </cell>
          <cell r="E226">
            <v>1775</v>
          </cell>
          <cell r="F226">
            <v>45</v>
          </cell>
          <cell r="G226">
            <v>62</v>
          </cell>
          <cell r="H226">
            <v>1640.69433</v>
          </cell>
          <cell r="I226">
            <v>8.61965</v>
          </cell>
          <cell r="J226">
            <v>23.339110000000002</v>
          </cell>
          <cell r="K226">
            <v>0.37643725806451617</v>
          </cell>
          <cell r="L226">
            <v>462.7</v>
          </cell>
          <cell r="M226">
            <v>0</v>
          </cell>
        </row>
        <row r="227">
          <cell r="A227" t="str">
            <v>APF52CAFAF</v>
          </cell>
          <cell r="B227" t="str">
            <v>CORRECTIVE MNT AFAM FS</v>
          </cell>
          <cell r="C227" t="str">
            <v>400014</v>
          </cell>
          <cell r="D227" t="str">
            <v>PAE-PH2</v>
          </cell>
          <cell r="E227">
            <v>1786</v>
          </cell>
          <cell r="F227">
            <v>44</v>
          </cell>
          <cell r="G227">
            <v>61</v>
          </cell>
          <cell r="H227">
            <v>89.82786999999999</v>
          </cell>
          <cell r="I227">
            <v>1.5289200000000001</v>
          </cell>
          <cell r="J227">
            <v>2.3463499999999997</v>
          </cell>
          <cell r="K227">
            <v>3.846475409836065E-2</v>
          </cell>
          <cell r="L227">
            <v>0</v>
          </cell>
          <cell r="M227">
            <v>0</v>
          </cell>
        </row>
        <row r="228">
          <cell r="A228" t="str">
            <v>APF52CAG1F</v>
          </cell>
          <cell r="B228" t="str">
            <v>CORRECTIVE MNT AGBADA 1 FS</v>
          </cell>
          <cell r="C228" t="str">
            <v>400014</v>
          </cell>
          <cell r="D228" t="str">
            <v>PAE-PH1</v>
          </cell>
          <cell r="E228">
            <v>2489</v>
          </cell>
          <cell r="F228">
            <v>64</v>
          </cell>
          <cell r="G228">
            <v>88</v>
          </cell>
          <cell r="H228">
            <v>0</v>
          </cell>
          <cell r="I228">
            <v>0.88646999999999931</v>
          </cell>
          <cell r="J228">
            <v>0.88646999999999931</v>
          </cell>
          <cell r="K228">
            <v>1.0073522727272719E-2</v>
          </cell>
          <cell r="L228">
            <v>0</v>
          </cell>
          <cell r="M228">
            <v>0</v>
          </cell>
        </row>
        <row r="229">
          <cell r="A229" t="str">
            <v>APF52CAG2F</v>
          </cell>
          <cell r="B229" t="str">
            <v>CORRECTIVE MNT AGBADA 2 FS</v>
          </cell>
          <cell r="C229" t="str">
            <v>400014</v>
          </cell>
          <cell r="D229" t="str">
            <v>PAE-PH1</v>
          </cell>
          <cell r="E229">
            <v>2738</v>
          </cell>
          <cell r="F229">
            <v>67</v>
          </cell>
          <cell r="G229">
            <v>93</v>
          </cell>
          <cell r="H229">
            <v>2598.18156</v>
          </cell>
          <cell r="I229">
            <v>20.079729999999998</v>
          </cell>
          <cell r="J229">
            <v>43.350449999999995</v>
          </cell>
          <cell r="K229">
            <v>0.46613387096774189</v>
          </cell>
          <cell r="L229">
            <v>0</v>
          </cell>
          <cell r="M229">
            <v>0</v>
          </cell>
        </row>
        <row r="230">
          <cell r="A230" t="str">
            <v>APF52CAGBC</v>
          </cell>
          <cell r="B230" t="str">
            <v>CORRECTIVE MNT AGBADA GC</v>
          </cell>
          <cell r="C230" t="str">
            <v>400014</v>
          </cell>
          <cell r="D230" t="str">
            <v>PAE-PH1</v>
          </cell>
          <cell r="E230">
            <v>2464</v>
          </cell>
          <cell r="F230">
            <v>61</v>
          </cell>
          <cell r="G230">
            <v>84</v>
          </cell>
          <cell r="H230">
            <v>65.640539999999987</v>
          </cell>
          <cell r="I230">
            <v>6.81839</v>
          </cell>
          <cell r="J230">
            <v>7.4157200000000003</v>
          </cell>
          <cell r="K230">
            <v>8.8282380952380959E-2</v>
          </cell>
          <cell r="L230">
            <v>0</v>
          </cell>
          <cell r="M230">
            <v>0</v>
          </cell>
        </row>
        <row r="231">
          <cell r="A231" t="str">
            <v>APF52CAHIF</v>
          </cell>
          <cell r="B231" t="str">
            <v>CORRECTIVE MNT AHIA FS</v>
          </cell>
          <cell r="C231" t="str">
            <v>400014</v>
          </cell>
          <cell r="D231" t="str">
            <v>PAE-EGBM</v>
          </cell>
          <cell r="E231">
            <v>951</v>
          </cell>
          <cell r="F231">
            <v>23</v>
          </cell>
          <cell r="G231">
            <v>32</v>
          </cell>
          <cell r="H231">
            <v>331.51109000000002</v>
          </cell>
          <cell r="I231">
            <v>28.901520000000001</v>
          </cell>
          <cell r="J231">
            <v>31.437840000000001</v>
          </cell>
          <cell r="K231">
            <v>0.98243250000000004</v>
          </cell>
          <cell r="L231">
            <v>0</v>
          </cell>
          <cell r="M231">
            <v>0</v>
          </cell>
        </row>
        <row r="232">
          <cell r="A232" t="str">
            <v>APF52CAPAF</v>
          </cell>
          <cell r="B232" t="str">
            <v>CORRECTIVE MNT APARA FS</v>
          </cell>
          <cell r="C232" t="str">
            <v>400014</v>
          </cell>
          <cell r="D232" t="str">
            <v>PAE-PH1</v>
          </cell>
          <cell r="E232">
            <v>951</v>
          </cell>
          <cell r="F232">
            <v>23</v>
          </cell>
          <cell r="G232">
            <v>32</v>
          </cell>
          <cell r="H232">
            <v>140</v>
          </cell>
          <cell r="I232">
            <v>0</v>
          </cell>
          <cell r="J232">
            <v>1.274</v>
          </cell>
          <cell r="K232">
            <v>3.9812500000000001E-2</v>
          </cell>
          <cell r="L232">
            <v>0</v>
          </cell>
          <cell r="M232">
            <v>0</v>
          </cell>
        </row>
        <row r="233">
          <cell r="A233" t="str">
            <v>APF52CASSF</v>
          </cell>
          <cell r="B233" t="str">
            <v>CORRECTIVE MNT ASSA FS</v>
          </cell>
          <cell r="C233" t="str">
            <v>400014</v>
          </cell>
          <cell r="D233" t="str">
            <v>PAE-EGBM</v>
          </cell>
          <cell r="E233">
            <v>942</v>
          </cell>
          <cell r="F233">
            <v>22</v>
          </cell>
          <cell r="G233">
            <v>31</v>
          </cell>
          <cell r="H233">
            <v>0</v>
          </cell>
          <cell r="I233">
            <v>0.68844000000000005</v>
          </cell>
          <cell r="J233">
            <v>0.59844000000000008</v>
          </cell>
          <cell r="K233">
            <v>1.9304516129032261E-2</v>
          </cell>
          <cell r="L233">
            <v>100</v>
          </cell>
          <cell r="M233">
            <v>0</v>
          </cell>
        </row>
        <row r="234">
          <cell r="A234" t="str">
            <v>APF52CEGBF</v>
          </cell>
          <cell r="B234" t="str">
            <v>CORRECTIVE MNT EGBEMA FS</v>
          </cell>
          <cell r="C234" t="str">
            <v>400014</v>
          </cell>
          <cell r="D234" t="str">
            <v>PAE-EGBM</v>
          </cell>
          <cell r="E234">
            <v>947</v>
          </cell>
          <cell r="F234">
            <v>24</v>
          </cell>
          <cell r="G234">
            <v>33</v>
          </cell>
          <cell r="H234">
            <v>423.11412000000001</v>
          </cell>
          <cell r="I234">
            <v>1.7343499999999998</v>
          </cell>
          <cell r="J234">
            <v>5.50007</v>
          </cell>
          <cell r="K234">
            <v>0.16666878787878789</v>
          </cell>
          <cell r="L234">
            <v>288.11412000000001</v>
          </cell>
          <cell r="M234">
            <v>0.95346000000000009</v>
          </cell>
        </row>
        <row r="235">
          <cell r="A235" t="str">
            <v>APF52CEGSV</v>
          </cell>
          <cell r="B235" t="str">
            <v>CORRECTIVE MNT EGBEMA CIVILINF</v>
          </cell>
          <cell r="C235" t="str">
            <v>400019</v>
          </cell>
          <cell r="D235" t="str">
            <v>PAE-EGBM</v>
          </cell>
          <cell r="E235">
            <v>1369</v>
          </cell>
          <cell r="F235">
            <v>34</v>
          </cell>
          <cell r="G235">
            <v>47</v>
          </cell>
          <cell r="H235">
            <v>41.48601</v>
          </cell>
          <cell r="I235">
            <v>4.4876800000000001</v>
          </cell>
          <cell r="J235">
            <v>4.8633500000000005</v>
          </cell>
          <cell r="K235">
            <v>0.10347553191489363</v>
          </cell>
          <cell r="L235">
            <v>0</v>
          </cell>
          <cell r="M235">
            <v>0</v>
          </cell>
        </row>
        <row r="236">
          <cell r="A236" t="str">
            <v>APF52CEGWF</v>
          </cell>
          <cell r="B236" t="str">
            <v>CORRECTIVE MNT EGBEMA WEST FS</v>
          </cell>
          <cell r="C236" t="str">
            <v>400014</v>
          </cell>
          <cell r="D236" t="str">
            <v>PAE-EGBM</v>
          </cell>
          <cell r="E236">
            <v>1187</v>
          </cell>
          <cell r="F236">
            <v>29</v>
          </cell>
          <cell r="G236">
            <v>40</v>
          </cell>
          <cell r="H236">
            <v>789.1</v>
          </cell>
          <cell r="I236">
            <v>0.22894</v>
          </cell>
          <cell r="J236">
            <v>7.3886499999999993</v>
          </cell>
          <cell r="K236">
            <v>0.18471624999999997</v>
          </cell>
          <cell r="L236">
            <v>0</v>
          </cell>
          <cell r="M236">
            <v>0</v>
          </cell>
        </row>
        <row r="237">
          <cell r="A237" t="str">
            <v>APF52CELEF</v>
          </cell>
          <cell r="B237" t="str">
            <v>CORRECTIVE MNT ELELENWA FS</v>
          </cell>
          <cell r="C237" t="str">
            <v>400014</v>
          </cell>
          <cell r="D237" t="str">
            <v>PAE-PH2</v>
          </cell>
          <cell r="E237">
            <v>1082</v>
          </cell>
          <cell r="F237">
            <v>25</v>
          </cell>
          <cell r="G237">
            <v>35</v>
          </cell>
          <cell r="H237">
            <v>107.64158</v>
          </cell>
          <cell r="I237">
            <v>2.59809</v>
          </cell>
          <cell r="J237">
            <v>3.5776300000000001</v>
          </cell>
          <cell r="K237">
            <v>0.102218</v>
          </cell>
          <cell r="L237">
            <v>0</v>
          </cell>
          <cell r="M237">
            <v>0</v>
          </cell>
        </row>
        <row r="238">
          <cell r="A238" t="str">
            <v>APF52CENWF</v>
          </cell>
          <cell r="B238" t="str">
            <v>CORRECTIVE MNT ENWHE FS</v>
          </cell>
          <cell r="C238" t="str">
            <v>400014</v>
          </cell>
          <cell r="D238" t="str">
            <v>PAE-KOCR</v>
          </cell>
          <cell r="E238">
            <v>951</v>
          </cell>
          <cell r="F238">
            <v>23</v>
          </cell>
          <cell r="G238">
            <v>32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</row>
        <row r="239">
          <cell r="A239" t="str">
            <v>APF52CETEF</v>
          </cell>
          <cell r="B239" t="str">
            <v>CORRECTIVE MNT ETELEBOU FS</v>
          </cell>
          <cell r="C239" t="str">
            <v>400014</v>
          </cell>
          <cell r="D239" t="str">
            <v>PAE-KOCR</v>
          </cell>
          <cell r="E239">
            <v>951</v>
          </cell>
          <cell r="F239">
            <v>23</v>
          </cell>
          <cell r="G239">
            <v>32</v>
          </cell>
          <cell r="H239">
            <v>814.98079000000007</v>
          </cell>
          <cell r="I239">
            <v>19.885650000000002</v>
          </cell>
          <cell r="J239">
            <v>27.172759999999997</v>
          </cell>
          <cell r="K239">
            <v>0.8491487499999999</v>
          </cell>
          <cell r="L239">
            <v>0</v>
          </cell>
          <cell r="M239">
            <v>0</v>
          </cell>
        </row>
        <row r="240">
          <cell r="A240" t="str">
            <v>APF52CIM1F</v>
          </cell>
          <cell r="B240" t="str">
            <v>CORRECTIVE MNT IMO RIVER 1 FS</v>
          </cell>
          <cell r="C240" t="str">
            <v>400014</v>
          </cell>
          <cell r="D240" t="str">
            <v>PAE-PH2</v>
          </cell>
          <cell r="E240">
            <v>3451</v>
          </cell>
          <cell r="F240">
            <v>84</v>
          </cell>
          <cell r="G240">
            <v>117</v>
          </cell>
          <cell r="H240">
            <v>6916.2795799999985</v>
          </cell>
          <cell r="I240">
            <v>53.766649999999998</v>
          </cell>
          <cell r="J240">
            <v>116.06497</v>
          </cell>
          <cell r="K240">
            <v>0.99200829059829065</v>
          </cell>
          <cell r="L240">
            <v>135.86832000000001</v>
          </cell>
          <cell r="M240">
            <v>2.1456</v>
          </cell>
        </row>
        <row r="241">
          <cell r="A241" t="str">
            <v>APF52CIM2F</v>
          </cell>
          <cell r="B241" t="str">
            <v>CORRECTIVE MNT IMO RIVER 2 FS</v>
          </cell>
          <cell r="C241" t="str">
            <v>400014</v>
          </cell>
          <cell r="D241" t="str">
            <v>PAE-PH2</v>
          </cell>
          <cell r="E241">
            <v>2000</v>
          </cell>
          <cell r="F241">
            <v>50</v>
          </cell>
          <cell r="G241">
            <v>69</v>
          </cell>
          <cell r="H241">
            <v>99.275120000000001</v>
          </cell>
          <cell r="I241">
            <v>10.061719999999999</v>
          </cell>
          <cell r="J241">
            <v>10.963509999999999</v>
          </cell>
          <cell r="K241">
            <v>0.15889144927536231</v>
          </cell>
          <cell r="L241">
            <v>0</v>
          </cell>
          <cell r="M241">
            <v>0</v>
          </cell>
        </row>
        <row r="242">
          <cell r="A242" t="str">
            <v>APF52CIM3F</v>
          </cell>
          <cell r="B242" t="str">
            <v>CORRECTIVE MNT IMO RIVER 3 FS</v>
          </cell>
          <cell r="C242" t="str">
            <v>400014</v>
          </cell>
          <cell r="D242" t="str">
            <v>PAE-PH2</v>
          </cell>
          <cell r="E242">
            <v>2483</v>
          </cell>
          <cell r="F242">
            <v>60</v>
          </cell>
          <cell r="G242">
            <v>84</v>
          </cell>
          <cell r="H242">
            <v>1936.7261599999999</v>
          </cell>
          <cell r="I242">
            <v>23.62987</v>
          </cell>
          <cell r="J242">
            <v>40.89132</v>
          </cell>
          <cell r="K242">
            <v>0.48680142857142855</v>
          </cell>
          <cell r="L242">
            <v>906.92529999999999</v>
          </cell>
          <cell r="M242">
            <v>16.733540000000001</v>
          </cell>
        </row>
        <row r="243">
          <cell r="A243" t="str">
            <v>APF52CIMOC</v>
          </cell>
          <cell r="B243" t="str">
            <v>CORRECTIVE MNT IMO RIVER GC</v>
          </cell>
          <cell r="C243" t="str">
            <v>400014</v>
          </cell>
          <cell r="D243" t="str">
            <v>PAE-PH2</v>
          </cell>
          <cell r="E243">
            <v>1074</v>
          </cell>
          <cell r="F243">
            <v>26</v>
          </cell>
          <cell r="G243">
            <v>36</v>
          </cell>
          <cell r="H243">
            <v>227.39400000000001</v>
          </cell>
          <cell r="I243">
            <v>1.1165</v>
          </cell>
          <cell r="J243">
            <v>3.1579699999999997</v>
          </cell>
          <cell r="K243">
            <v>8.7721388888888877E-2</v>
          </cell>
          <cell r="L243">
            <v>0</v>
          </cell>
          <cell r="M243">
            <v>0</v>
          </cell>
        </row>
        <row r="244">
          <cell r="A244" t="str">
            <v>APF52CISIF</v>
          </cell>
          <cell r="B244" t="str">
            <v>CORRECTIVE MNT ISIMIRI FS</v>
          </cell>
          <cell r="C244" t="str">
            <v>400014</v>
          </cell>
          <cell r="D244" t="str">
            <v>PAE-PH2</v>
          </cell>
          <cell r="E244">
            <v>951</v>
          </cell>
          <cell r="F244">
            <v>23</v>
          </cell>
          <cell r="G244">
            <v>32</v>
          </cell>
          <cell r="H244">
            <v>120.82235</v>
          </cell>
          <cell r="I244">
            <v>12.794540000000001</v>
          </cell>
          <cell r="J244">
            <v>13.87626</v>
          </cell>
          <cell r="K244">
            <v>0.43363312500000001</v>
          </cell>
          <cell r="L244">
            <v>0</v>
          </cell>
          <cell r="M244">
            <v>0</v>
          </cell>
        </row>
        <row r="245">
          <cell r="A245" t="str">
            <v>APF52CKOLF</v>
          </cell>
          <cell r="B245" t="str">
            <v>CORRECTIVE MNT KOLO CREEK FS</v>
          </cell>
          <cell r="C245" t="str">
            <v>400014</v>
          </cell>
          <cell r="D245" t="str">
            <v>PAE-KOCR</v>
          </cell>
          <cell r="E245">
            <v>2854</v>
          </cell>
          <cell r="F245">
            <v>70</v>
          </cell>
          <cell r="G245">
            <v>97</v>
          </cell>
          <cell r="H245">
            <v>1481.9541100000001</v>
          </cell>
          <cell r="I245">
            <v>179.13701</v>
          </cell>
          <cell r="J245">
            <v>191.87174999999999</v>
          </cell>
          <cell r="K245">
            <v>1.9780592783505153</v>
          </cell>
          <cell r="L245">
            <v>0</v>
          </cell>
          <cell r="M245">
            <v>0</v>
          </cell>
        </row>
        <row r="246">
          <cell r="A246" t="str">
            <v>APF52CNKAF</v>
          </cell>
          <cell r="B246" t="str">
            <v>CORRECTIVE MNT NKALI FS</v>
          </cell>
          <cell r="C246" t="str">
            <v>400014</v>
          </cell>
          <cell r="D246" t="str">
            <v>PAE-PH2</v>
          </cell>
          <cell r="E246">
            <v>712</v>
          </cell>
          <cell r="F246">
            <v>18</v>
          </cell>
          <cell r="G246">
            <v>25</v>
          </cell>
          <cell r="H246">
            <v>79.365549999999999</v>
          </cell>
          <cell r="I246">
            <v>4.4839200000000003</v>
          </cell>
          <cell r="J246">
            <v>5.2017499999999997</v>
          </cell>
          <cell r="K246">
            <v>0.20806999999999998</v>
          </cell>
          <cell r="L246">
            <v>0</v>
          </cell>
          <cell r="M246">
            <v>0</v>
          </cell>
        </row>
        <row r="247">
          <cell r="A247" t="str">
            <v>APF52COBEF</v>
          </cell>
          <cell r="B247" t="str">
            <v>CORRECTIVE MNT OBELE FS</v>
          </cell>
          <cell r="C247" t="str">
            <v>400014</v>
          </cell>
          <cell r="D247" t="str">
            <v>PAE-PH1</v>
          </cell>
          <cell r="E247">
            <v>951</v>
          </cell>
          <cell r="F247">
            <v>23</v>
          </cell>
          <cell r="G247">
            <v>32</v>
          </cell>
          <cell r="H247">
            <v>97.225970000000672</v>
          </cell>
          <cell r="I247">
            <v>1.9162399999999999</v>
          </cell>
          <cell r="J247">
            <v>-3.8174200000000003</v>
          </cell>
          <cell r="K247">
            <v>-0.11929437500000001</v>
          </cell>
          <cell r="L247">
            <v>0</v>
          </cell>
          <cell r="M247">
            <v>0</v>
          </cell>
        </row>
        <row r="248">
          <cell r="A248" t="str">
            <v>APF52COBGC</v>
          </cell>
          <cell r="B248" t="str">
            <v>CORRECTIVE MNT OBIGBO N GC</v>
          </cell>
          <cell r="C248" t="str">
            <v>400014</v>
          </cell>
          <cell r="D248" t="str">
            <v>PAE-PH1</v>
          </cell>
          <cell r="E248">
            <v>2494</v>
          </cell>
          <cell r="F248">
            <v>60</v>
          </cell>
          <cell r="G248">
            <v>84</v>
          </cell>
          <cell r="H248">
            <v>4184.15182</v>
          </cell>
          <cell r="I248">
            <v>0</v>
          </cell>
          <cell r="J248">
            <v>36.773919999999997</v>
          </cell>
          <cell r="K248">
            <v>0.43778476190476184</v>
          </cell>
          <cell r="L248">
            <v>0</v>
          </cell>
          <cell r="M248">
            <v>1.6103000000000001</v>
          </cell>
        </row>
        <row r="249">
          <cell r="A249" t="str">
            <v>APF52COBGG</v>
          </cell>
          <cell r="B249" t="str">
            <v>CORRECTIVE MNT OBIGBO N GP</v>
          </cell>
          <cell r="C249" t="str">
            <v>400014</v>
          </cell>
          <cell r="D249" t="str">
            <v>PAE-PH1</v>
          </cell>
          <cell r="E249">
            <v>603</v>
          </cell>
          <cell r="F249">
            <v>15</v>
          </cell>
          <cell r="G249">
            <v>21</v>
          </cell>
          <cell r="H249">
            <v>423.28548999999998</v>
          </cell>
          <cell r="I249">
            <v>10.836259999999999</v>
          </cell>
          <cell r="J249">
            <v>14.64833</v>
          </cell>
          <cell r="K249">
            <v>0.69753952380952378</v>
          </cell>
          <cell r="L249">
            <v>0</v>
          </cell>
          <cell r="M249">
            <v>0</v>
          </cell>
        </row>
        <row r="250">
          <cell r="A250" t="str">
            <v>APF52COBGW</v>
          </cell>
          <cell r="B250" t="str">
            <v>CORRECTIVE MNT OBIGBO N WI PL</v>
          </cell>
          <cell r="C250" t="str">
            <v>400014</v>
          </cell>
          <cell r="D250" t="str">
            <v>PAE-PH1</v>
          </cell>
          <cell r="E250">
            <v>11102</v>
          </cell>
          <cell r="F250">
            <v>0</v>
          </cell>
          <cell r="G250">
            <v>106</v>
          </cell>
          <cell r="H250">
            <v>68.877830000000003</v>
          </cell>
          <cell r="I250">
            <v>2.34728</v>
          </cell>
          <cell r="J250">
            <v>2.9602900000000001</v>
          </cell>
          <cell r="K250">
            <v>2.7927264150943397E-2</v>
          </cell>
          <cell r="L250">
            <v>68.877830000000003</v>
          </cell>
          <cell r="M250">
            <v>1.17364</v>
          </cell>
        </row>
        <row r="251">
          <cell r="A251" t="str">
            <v>APF52COBIF</v>
          </cell>
          <cell r="B251" t="str">
            <v>CORRECTIVE MNT OBIGBO NORTH FS</v>
          </cell>
          <cell r="C251" t="str">
            <v>400014</v>
          </cell>
          <cell r="D251" t="str">
            <v>PAE-PH1</v>
          </cell>
          <cell r="E251">
            <v>2830</v>
          </cell>
          <cell r="F251">
            <v>69</v>
          </cell>
          <cell r="G251">
            <v>96</v>
          </cell>
          <cell r="H251">
            <v>1829.0841399999999</v>
          </cell>
          <cell r="I251">
            <v>38.59554</v>
          </cell>
          <cell r="J251">
            <v>55.067830000000001</v>
          </cell>
          <cell r="K251">
            <v>0.57362322916666664</v>
          </cell>
          <cell r="L251">
            <v>0</v>
          </cell>
          <cell r="M251">
            <v>0</v>
          </cell>
        </row>
        <row r="252">
          <cell r="A252" t="str">
            <v>APF52COGUC</v>
          </cell>
          <cell r="B252" t="str">
            <v>CORRECTIVE MNT OGUTA GC</v>
          </cell>
          <cell r="C252" t="str">
            <v>400014</v>
          </cell>
          <cell r="D252" t="str">
            <v>PAE-EGBM</v>
          </cell>
          <cell r="E252">
            <v>1321</v>
          </cell>
          <cell r="F252">
            <v>33</v>
          </cell>
          <cell r="G252">
            <v>46</v>
          </cell>
          <cell r="H252">
            <v>843.79700000000003</v>
          </cell>
          <cell r="I252">
            <v>1.1050000000000001E-2</v>
          </cell>
          <cell r="J252">
            <v>7.5100500000000006</v>
          </cell>
          <cell r="K252">
            <v>0.16326195652173914</v>
          </cell>
          <cell r="L252">
            <v>0</v>
          </cell>
          <cell r="M252">
            <v>0</v>
          </cell>
        </row>
        <row r="253">
          <cell r="A253" t="str">
            <v>APF52COGUF</v>
          </cell>
          <cell r="B253" t="str">
            <v>CORRECTIVE MNT OGUTA FS</v>
          </cell>
          <cell r="C253" t="str">
            <v>400014</v>
          </cell>
          <cell r="D253" t="str">
            <v>PAE-EGBM</v>
          </cell>
          <cell r="E253">
            <v>2494</v>
          </cell>
          <cell r="F253">
            <v>60</v>
          </cell>
          <cell r="G253">
            <v>84</v>
          </cell>
          <cell r="H253">
            <v>822.34480000000008</v>
          </cell>
          <cell r="I253">
            <v>17.116849999999999</v>
          </cell>
          <cell r="J253">
            <v>24.440459999999998</v>
          </cell>
          <cell r="K253">
            <v>0.2909578571428571</v>
          </cell>
          <cell r="L253">
            <v>58</v>
          </cell>
          <cell r="M253">
            <v>0</v>
          </cell>
        </row>
        <row r="254">
          <cell r="A254" t="str">
            <v>APF52CRUMF</v>
          </cell>
          <cell r="B254" t="str">
            <v>CORRECTIVE MNT RUMUEKPE FS</v>
          </cell>
          <cell r="C254" t="str">
            <v>400014</v>
          </cell>
          <cell r="D254" t="str">
            <v>PAE-EGBM</v>
          </cell>
          <cell r="E254">
            <v>1419</v>
          </cell>
          <cell r="F254">
            <v>36</v>
          </cell>
          <cell r="G254">
            <v>50</v>
          </cell>
          <cell r="H254">
            <v>698.52422999999999</v>
          </cell>
          <cell r="I254">
            <v>24.100909999999999</v>
          </cell>
          <cell r="J254">
            <v>29.361540000000002</v>
          </cell>
          <cell r="K254">
            <v>0.58723080000000005</v>
          </cell>
          <cell r="L254">
            <v>0</v>
          </cell>
          <cell r="M254">
            <v>0</v>
          </cell>
        </row>
        <row r="255">
          <cell r="A255" t="str">
            <v>APF52CUBIF</v>
          </cell>
          <cell r="B255" t="str">
            <v>CORRECTIVE MNT UBIE FS</v>
          </cell>
          <cell r="C255" t="str">
            <v>400014</v>
          </cell>
          <cell r="D255" t="str">
            <v>PAE-PH2</v>
          </cell>
          <cell r="E255">
            <v>951</v>
          </cell>
          <cell r="F255">
            <v>23</v>
          </cell>
          <cell r="G255">
            <v>32</v>
          </cell>
          <cell r="H255">
            <v>525.98712999999998</v>
          </cell>
          <cell r="I255">
            <v>6.3203000000000005</v>
          </cell>
          <cell r="J255">
            <v>11.100520000000001</v>
          </cell>
          <cell r="K255">
            <v>0.34689125000000004</v>
          </cell>
          <cell r="L255">
            <v>0</v>
          </cell>
          <cell r="M255">
            <v>0</v>
          </cell>
        </row>
        <row r="256">
          <cell r="A256" t="str">
            <v>APF52CUMUF</v>
          </cell>
          <cell r="B256" t="str">
            <v>CORRECTIVE MNT UMUECHEM FS</v>
          </cell>
          <cell r="C256" t="str">
            <v>400014</v>
          </cell>
          <cell r="D256" t="str">
            <v>PAE-PH1</v>
          </cell>
          <cell r="E256">
            <v>1287</v>
          </cell>
          <cell r="F256">
            <v>32</v>
          </cell>
          <cell r="G256">
            <v>44</v>
          </cell>
          <cell r="H256">
            <v>0</v>
          </cell>
          <cell r="I256">
            <v>21.518319999999999</v>
          </cell>
          <cell r="J256">
            <v>21.34732</v>
          </cell>
          <cell r="K256">
            <v>0.48516636363636362</v>
          </cell>
          <cell r="L256">
            <v>190</v>
          </cell>
          <cell r="M256">
            <v>0.23181000000000002</v>
          </cell>
        </row>
        <row r="257">
          <cell r="A257" t="str">
            <v>APF54CADIF</v>
          </cell>
          <cell r="B257" t="str">
            <v>PREVENTIVE MNT ADIBAWA FS</v>
          </cell>
          <cell r="C257" t="str">
            <v>400014</v>
          </cell>
          <cell r="D257" t="str">
            <v>PAE-KOCR</v>
          </cell>
          <cell r="E257">
            <v>2580</v>
          </cell>
          <cell r="F257">
            <v>40</v>
          </cell>
          <cell r="G257">
            <v>65</v>
          </cell>
          <cell r="H257">
            <v>593.81502</v>
          </cell>
          <cell r="I257">
            <v>13.999540000000001</v>
          </cell>
          <cell r="J257">
            <v>19.320319999999999</v>
          </cell>
          <cell r="K257">
            <v>0.29723569230769231</v>
          </cell>
          <cell r="L257">
            <v>0</v>
          </cell>
          <cell r="M257">
            <v>0</v>
          </cell>
        </row>
        <row r="258">
          <cell r="A258" t="str">
            <v>APF54CAFAF</v>
          </cell>
          <cell r="B258" t="str">
            <v>PREVENTIVE MNT AFAM FS</v>
          </cell>
          <cell r="C258" t="str">
            <v>400014</v>
          </cell>
          <cell r="D258" t="str">
            <v>PAE-PH2</v>
          </cell>
          <cell r="E258">
            <v>2665</v>
          </cell>
          <cell r="F258">
            <v>44</v>
          </cell>
          <cell r="G258">
            <v>69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</row>
        <row r="259">
          <cell r="A259" t="str">
            <v>APF54CAG1F</v>
          </cell>
          <cell r="B259" t="str">
            <v>PREVENTIVE MNT AGBADA 1 FS</v>
          </cell>
          <cell r="C259" t="str">
            <v>400014</v>
          </cell>
          <cell r="D259" t="str">
            <v>PAE-PH1</v>
          </cell>
          <cell r="E259">
            <v>3414</v>
          </cell>
          <cell r="F259">
            <v>53</v>
          </cell>
          <cell r="G259">
            <v>86</v>
          </cell>
          <cell r="H259">
            <v>560</v>
          </cell>
          <cell r="I259">
            <v>0.27623999999999999</v>
          </cell>
          <cell r="J259">
            <v>5.3722399999999997</v>
          </cell>
          <cell r="K259">
            <v>6.2467906976744182E-2</v>
          </cell>
          <cell r="L259">
            <v>0</v>
          </cell>
          <cell r="M259">
            <v>0</v>
          </cell>
        </row>
        <row r="260">
          <cell r="A260" t="str">
            <v>APF54CAG2F</v>
          </cell>
          <cell r="B260" t="str">
            <v>PREVENTIVE MNT AGBADA 2 FS</v>
          </cell>
          <cell r="C260" t="str">
            <v>400014</v>
          </cell>
          <cell r="D260" t="str">
            <v>PAE-PH1</v>
          </cell>
          <cell r="E260">
            <v>2765</v>
          </cell>
          <cell r="F260">
            <v>68</v>
          </cell>
          <cell r="G260">
            <v>94</v>
          </cell>
          <cell r="H260">
            <v>355.22877</v>
          </cell>
          <cell r="I260">
            <v>25.533840000000001</v>
          </cell>
          <cell r="J260">
            <v>27.85737</v>
          </cell>
          <cell r="K260">
            <v>0.29635499999999998</v>
          </cell>
          <cell r="L260">
            <v>0</v>
          </cell>
          <cell r="M260">
            <v>0</v>
          </cell>
        </row>
        <row r="261">
          <cell r="A261" t="str">
            <v>APF54CAGBC</v>
          </cell>
          <cell r="B261" t="str">
            <v>PREVENTIVE MNT AGBADA GC</v>
          </cell>
          <cell r="C261" t="str">
            <v>400014</v>
          </cell>
          <cell r="D261" t="str">
            <v>PAE-PH1</v>
          </cell>
          <cell r="E261">
            <v>2830</v>
          </cell>
          <cell r="F261">
            <v>43</v>
          </cell>
          <cell r="G261">
            <v>70</v>
          </cell>
          <cell r="H261">
            <v>820.5</v>
          </cell>
          <cell r="I261">
            <v>7.0813199999999998</v>
          </cell>
          <cell r="J261">
            <v>14.304219999999999</v>
          </cell>
          <cell r="K261">
            <v>0.204346</v>
          </cell>
          <cell r="L261">
            <v>25</v>
          </cell>
          <cell r="M261">
            <v>0</v>
          </cell>
        </row>
        <row r="262">
          <cell r="A262" t="str">
            <v>APF54CAHIF</v>
          </cell>
          <cell r="B262" t="str">
            <v>PREVENTIVE MNT AHIA FS</v>
          </cell>
          <cell r="C262" t="str">
            <v>400014</v>
          </cell>
          <cell r="D262" t="str">
            <v>PAE-EGBM</v>
          </cell>
          <cell r="E262">
            <v>2120</v>
          </cell>
          <cell r="F262">
            <v>34</v>
          </cell>
          <cell r="G262">
            <v>54</v>
          </cell>
          <cell r="H262">
            <v>177</v>
          </cell>
          <cell r="I262">
            <v>0</v>
          </cell>
          <cell r="J262">
            <v>1.5442</v>
          </cell>
          <cell r="K262">
            <v>2.8596296296296297E-2</v>
          </cell>
          <cell r="L262">
            <v>0</v>
          </cell>
          <cell r="M262">
            <v>0</v>
          </cell>
        </row>
        <row r="263">
          <cell r="A263" t="str">
            <v>APF54CAPAF</v>
          </cell>
          <cell r="B263" t="str">
            <v>PREVENTIVE MNT APARA FS</v>
          </cell>
          <cell r="C263" t="str">
            <v>400014</v>
          </cell>
          <cell r="D263" t="str">
            <v>PAE-PH1</v>
          </cell>
          <cell r="E263">
            <v>1013</v>
          </cell>
          <cell r="F263">
            <v>17</v>
          </cell>
          <cell r="G263">
            <v>27</v>
          </cell>
          <cell r="H263">
            <v>1067.5</v>
          </cell>
          <cell r="I263">
            <v>0.33735000000000004</v>
          </cell>
          <cell r="J263">
            <v>9.8129500000000007</v>
          </cell>
          <cell r="K263">
            <v>0.36344259259259259</v>
          </cell>
          <cell r="L263">
            <v>0</v>
          </cell>
          <cell r="M263">
            <v>0</v>
          </cell>
        </row>
        <row r="264">
          <cell r="A264" t="str">
            <v>APF54CASSF</v>
          </cell>
          <cell r="B264" t="str">
            <v>PREVENTIVE MNT ASSA FS</v>
          </cell>
          <cell r="C264" t="str">
            <v>400014</v>
          </cell>
          <cell r="D264" t="str">
            <v>PAE-EGBM</v>
          </cell>
          <cell r="E264">
            <v>1827</v>
          </cell>
          <cell r="F264">
            <v>29</v>
          </cell>
          <cell r="G264">
            <v>46</v>
          </cell>
          <cell r="H264">
            <v>130.51937000000001</v>
          </cell>
          <cell r="I264">
            <v>2.25122</v>
          </cell>
          <cell r="J264">
            <v>3.4389400000000001</v>
          </cell>
          <cell r="K264">
            <v>7.4759565217391313E-2</v>
          </cell>
          <cell r="L264">
            <v>0</v>
          </cell>
          <cell r="M264">
            <v>0</v>
          </cell>
        </row>
        <row r="265">
          <cell r="A265" t="str">
            <v>APF54CEGBF</v>
          </cell>
          <cell r="B265" t="str">
            <v>PREVENTIVE MNT EGBEMA FS</v>
          </cell>
          <cell r="C265" t="str">
            <v>400014</v>
          </cell>
          <cell r="D265" t="str">
            <v>PAE-EGBM</v>
          </cell>
          <cell r="E265">
            <v>2174</v>
          </cell>
          <cell r="F265">
            <v>33</v>
          </cell>
          <cell r="G265">
            <v>54</v>
          </cell>
          <cell r="H265">
            <v>572.95636000000002</v>
          </cell>
          <cell r="I265">
            <v>0.15030000000000002</v>
          </cell>
          <cell r="J265">
            <v>5.2107000000000001</v>
          </cell>
          <cell r="K265">
            <v>9.6494444444444452E-2</v>
          </cell>
          <cell r="L265">
            <v>46.013359999999999</v>
          </cell>
          <cell r="M265">
            <v>0</v>
          </cell>
        </row>
        <row r="266">
          <cell r="A266" t="str">
            <v>APF54CEGSV</v>
          </cell>
          <cell r="B266" t="str">
            <v>PREVENTIVE MNT EGBEMA CIVILINF</v>
          </cell>
          <cell r="C266" t="str">
            <v>400019</v>
          </cell>
          <cell r="D266" t="str">
            <v>PAE-EGBM</v>
          </cell>
          <cell r="E266">
            <v>1100</v>
          </cell>
          <cell r="F266">
            <v>16</v>
          </cell>
          <cell r="G266">
            <v>26</v>
          </cell>
          <cell r="H266">
            <v>5860.2048599999998</v>
          </cell>
          <cell r="I266">
            <v>12.413930000000001</v>
          </cell>
          <cell r="J266">
            <v>65.578229999999991</v>
          </cell>
          <cell r="K266">
            <v>2.5222396153846152</v>
          </cell>
          <cell r="L266">
            <v>0</v>
          </cell>
          <cell r="M266">
            <v>0</v>
          </cell>
        </row>
        <row r="267">
          <cell r="A267" t="str">
            <v>APF54CEGWF</v>
          </cell>
          <cell r="B267" t="str">
            <v>PREVENTIVE MNT EGBEMA WEST FS</v>
          </cell>
          <cell r="C267" t="str">
            <v>400014</v>
          </cell>
          <cell r="D267" t="str">
            <v>PAE-EGBM</v>
          </cell>
          <cell r="E267">
            <v>2240</v>
          </cell>
          <cell r="F267">
            <v>36</v>
          </cell>
          <cell r="G267">
            <v>57</v>
          </cell>
          <cell r="H267">
            <v>256.43124</v>
          </cell>
          <cell r="I267">
            <v>2.69679</v>
          </cell>
          <cell r="J267">
            <v>5.0303100000000001</v>
          </cell>
          <cell r="K267">
            <v>8.8251052631578952E-2</v>
          </cell>
          <cell r="L267">
            <v>0</v>
          </cell>
          <cell r="M267">
            <v>0</v>
          </cell>
        </row>
        <row r="268">
          <cell r="A268" t="str">
            <v>APF54CELEF</v>
          </cell>
          <cell r="B268" t="str">
            <v>PREVENTIVE MNT ELELENWA FS</v>
          </cell>
          <cell r="C268" t="str">
            <v>400014</v>
          </cell>
          <cell r="D268" t="str">
            <v>PAE-PH2</v>
          </cell>
          <cell r="E268">
            <v>2043</v>
          </cell>
          <cell r="F268">
            <v>33</v>
          </cell>
          <cell r="G268">
            <v>52</v>
          </cell>
          <cell r="H268">
            <v>0</v>
          </cell>
          <cell r="I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</row>
        <row r="269">
          <cell r="A269" t="str">
            <v>APF54CENWF</v>
          </cell>
          <cell r="B269" t="str">
            <v>PREVENTIVE MNT ENWHE FS</v>
          </cell>
          <cell r="C269" t="str">
            <v>400014</v>
          </cell>
          <cell r="D269" t="str">
            <v>PAE-KOCR</v>
          </cell>
          <cell r="E269">
            <v>1013</v>
          </cell>
          <cell r="F269">
            <v>17</v>
          </cell>
          <cell r="G269">
            <v>27</v>
          </cell>
          <cell r="H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</row>
        <row r="270">
          <cell r="A270" t="str">
            <v>APF54CETEF</v>
          </cell>
          <cell r="B270" t="str">
            <v>PREVENTIVE MNT ETELEBOU FS</v>
          </cell>
          <cell r="C270" t="str">
            <v>400014</v>
          </cell>
          <cell r="D270" t="str">
            <v>PAE-KOCR</v>
          </cell>
          <cell r="E270">
            <v>1606</v>
          </cell>
          <cell r="F270">
            <v>72</v>
          </cell>
          <cell r="G270">
            <v>87</v>
          </cell>
          <cell r="H270">
            <v>234.37548000000001</v>
          </cell>
          <cell r="I270">
            <v>6.3028599999999999</v>
          </cell>
          <cell r="J270">
            <v>8.4275500000000001</v>
          </cell>
          <cell r="K270">
            <v>9.6868390804597707E-2</v>
          </cell>
          <cell r="L270">
            <v>0</v>
          </cell>
          <cell r="M270">
            <v>0</v>
          </cell>
        </row>
        <row r="271">
          <cell r="A271" t="str">
            <v>APF54CIM1F</v>
          </cell>
          <cell r="B271" t="str">
            <v>PREVENTIVE MNT IMO RIVER 1 FS</v>
          </cell>
          <cell r="C271" t="str">
            <v>400014</v>
          </cell>
          <cell r="D271" t="str">
            <v>PAE-PH2</v>
          </cell>
          <cell r="E271">
            <v>7884</v>
          </cell>
          <cell r="F271">
            <v>39</v>
          </cell>
          <cell r="G271">
            <v>114</v>
          </cell>
          <cell r="H271">
            <v>3773.3959900000004</v>
          </cell>
          <cell r="I271">
            <v>28.13693</v>
          </cell>
          <cell r="J271">
            <v>61.582809999999995</v>
          </cell>
          <cell r="K271">
            <v>0.54020008771929817</v>
          </cell>
          <cell r="L271">
            <v>188.875</v>
          </cell>
          <cell r="M271">
            <v>0</v>
          </cell>
        </row>
        <row r="272">
          <cell r="A272" t="str">
            <v>APF54CIM2F</v>
          </cell>
          <cell r="B272" t="str">
            <v>PREVENTIVE MNT IMO RIVER 2 FS</v>
          </cell>
          <cell r="C272" t="str">
            <v>400014</v>
          </cell>
          <cell r="D272" t="str">
            <v>PAE-PH2</v>
          </cell>
          <cell r="E272">
            <v>5023</v>
          </cell>
          <cell r="F272">
            <v>0</v>
          </cell>
          <cell r="G272">
            <v>48</v>
          </cell>
          <cell r="H272">
            <v>40.784999999999997</v>
          </cell>
          <cell r="I272">
            <v>6.5636599999999996</v>
          </cell>
          <cell r="J272">
            <v>6.9348000000000001</v>
          </cell>
          <cell r="K272">
            <v>0.14447499999999999</v>
          </cell>
          <cell r="L272">
            <v>0</v>
          </cell>
          <cell r="M272">
            <v>0</v>
          </cell>
        </row>
        <row r="273">
          <cell r="A273" t="str">
            <v>APF54CIM3F</v>
          </cell>
          <cell r="B273" t="str">
            <v>PREVENTIVE MNT IMO RIVER 3 FS</v>
          </cell>
          <cell r="C273" t="str">
            <v>400014</v>
          </cell>
          <cell r="D273" t="str">
            <v>PAE-PH2</v>
          </cell>
          <cell r="E273">
            <v>6233</v>
          </cell>
          <cell r="F273">
            <v>0</v>
          </cell>
          <cell r="G273">
            <v>59</v>
          </cell>
          <cell r="H273">
            <v>3376.01433</v>
          </cell>
          <cell r="I273">
            <v>22.04044</v>
          </cell>
          <cell r="J273">
            <v>52.197830000000003</v>
          </cell>
          <cell r="K273">
            <v>0.88470898305084755</v>
          </cell>
          <cell r="L273">
            <v>0</v>
          </cell>
          <cell r="M273">
            <v>0</v>
          </cell>
        </row>
        <row r="274">
          <cell r="A274" t="str">
            <v>APF54CIMOC</v>
          </cell>
          <cell r="B274" t="str">
            <v>PREVENTIVE MNT IMO RIVER GC</v>
          </cell>
          <cell r="C274" t="str">
            <v>400014</v>
          </cell>
          <cell r="D274" t="str">
            <v>PAE-PH2</v>
          </cell>
          <cell r="E274">
            <v>6746</v>
          </cell>
          <cell r="F274">
            <v>0</v>
          </cell>
          <cell r="G274">
            <v>64</v>
          </cell>
          <cell r="H274">
            <v>119.70461999999999</v>
          </cell>
          <cell r="I274">
            <v>0.26024999999999998</v>
          </cell>
          <cell r="J274">
            <v>1.3474000000000002</v>
          </cell>
          <cell r="K274">
            <v>2.1053125000000002E-2</v>
          </cell>
          <cell r="L274">
            <v>0</v>
          </cell>
          <cell r="M274">
            <v>0</v>
          </cell>
        </row>
        <row r="275">
          <cell r="A275" t="str">
            <v>APF54CISIF</v>
          </cell>
          <cell r="B275" t="str">
            <v>PREVENTIVE MNT ISIMIRI FS</v>
          </cell>
          <cell r="C275" t="str">
            <v>400014</v>
          </cell>
          <cell r="D275" t="str">
            <v>PAE-PH2</v>
          </cell>
          <cell r="E275">
            <v>1834</v>
          </cell>
          <cell r="F275">
            <v>29</v>
          </cell>
          <cell r="G275">
            <v>46</v>
          </cell>
          <cell r="H275">
            <v>186.95814000000001</v>
          </cell>
          <cell r="I275">
            <v>7.9066000000000001</v>
          </cell>
          <cell r="J275">
            <v>9.60792</v>
          </cell>
          <cell r="K275">
            <v>0.20886782608695653</v>
          </cell>
          <cell r="L275">
            <v>0</v>
          </cell>
          <cell r="M275">
            <v>0</v>
          </cell>
        </row>
        <row r="276">
          <cell r="A276" t="str">
            <v>APF54CKOLF</v>
          </cell>
          <cell r="B276" t="str">
            <v>PREVENTIVE MNT KOLO CREEK FS</v>
          </cell>
          <cell r="C276" t="str">
            <v>400014</v>
          </cell>
          <cell r="D276" t="str">
            <v>PAE-KOCR</v>
          </cell>
          <cell r="E276">
            <v>3023</v>
          </cell>
          <cell r="F276">
            <v>47</v>
          </cell>
          <cell r="G276">
            <v>76</v>
          </cell>
          <cell r="H276">
            <v>2567.3436499999998</v>
          </cell>
          <cell r="I276">
            <v>61.13008</v>
          </cell>
          <cell r="J276">
            <v>83.618200000000002</v>
          </cell>
          <cell r="K276">
            <v>1.1002394736842105</v>
          </cell>
          <cell r="L276">
            <v>20.741220000000002</v>
          </cell>
          <cell r="M276">
            <v>0</v>
          </cell>
        </row>
        <row r="277">
          <cell r="A277" t="str">
            <v>APF54CNKAF</v>
          </cell>
          <cell r="B277" t="str">
            <v>PREVENTIVE MNT NKALI FS</v>
          </cell>
          <cell r="C277" t="str">
            <v>400014</v>
          </cell>
          <cell r="D277" t="str">
            <v>PAE-PH2</v>
          </cell>
          <cell r="E277">
            <v>1727</v>
          </cell>
          <cell r="F277">
            <v>27</v>
          </cell>
          <cell r="G277">
            <v>43</v>
          </cell>
          <cell r="H277">
            <v>994.39138000000003</v>
          </cell>
          <cell r="I277">
            <v>1.2562500000000001</v>
          </cell>
          <cell r="J277">
            <v>10.017530000000001</v>
          </cell>
          <cell r="K277">
            <v>0.23296581395348839</v>
          </cell>
          <cell r="L277">
            <v>0</v>
          </cell>
          <cell r="M277">
            <v>0</v>
          </cell>
        </row>
        <row r="278">
          <cell r="A278" t="str">
            <v>APF54COBEF</v>
          </cell>
          <cell r="B278" t="str">
            <v>PREVENTIVE MNT OBELE FS</v>
          </cell>
          <cell r="C278" t="str">
            <v>400014</v>
          </cell>
          <cell r="D278" t="str">
            <v>PAE-PH1</v>
          </cell>
          <cell r="E278">
            <v>1101</v>
          </cell>
          <cell r="F278">
            <v>19</v>
          </cell>
          <cell r="G278">
            <v>29</v>
          </cell>
          <cell r="H278">
            <v>386.20678999999996</v>
          </cell>
          <cell r="I278">
            <v>9.2332000000000001</v>
          </cell>
          <cell r="J278">
            <v>12.74769</v>
          </cell>
          <cell r="K278">
            <v>0.43957551724137933</v>
          </cell>
          <cell r="L278">
            <v>0</v>
          </cell>
          <cell r="M278">
            <v>0</v>
          </cell>
        </row>
        <row r="279">
          <cell r="A279" t="str">
            <v>APF54COBGC</v>
          </cell>
          <cell r="B279" t="str">
            <v>PREVENTIVE MNT OBIGBO N GC</v>
          </cell>
          <cell r="C279" t="str">
            <v>400014</v>
          </cell>
          <cell r="D279" t="str">
            <v>PAE-PH1</v>
          </cell>
          <cell r="E279">
            <v>3201</v>
          </cell>
          <cell r="F279">
            <v>106</v>
          </cell>
          <cell r="G279">
            <v>136</v>
          </cell>
          <cell r="H279">
            <v>34.9236</v>
          </cell>
          <cell r="I279">
            <v>16.73068</v>
          </cell>
          <cell r="J279">
            <v>17.048479999999998</v>
          </cell>
          <cell r="K279">
            <v>0.12535647058823529</v>
          </cell>
          <cell r="L279">
            <v>0</v>
          </cell>
          <cell r="M279">
            <v>0</v>
          </cell>
        </row>
        <row r="280">
          <cell r="A280" t="str">
            <v>APF54COBGG</v>
          </cell>
          <cell r="B280" t="str">
            <v>PREVENTIVE MNT OBIGBO N GP</v>
          </cell>
          <cell r="C280" t="str">
            <v>400014</v>
          </cell>
          <cell r="D280" t="str">
            <v>PAE-PH1</v>
          </cell>
          <cell r="E280">
            <v>5189</v>
          </cell>
          <cell r="F280">
            <v>0</v>
          </cell>
          <cell r="G280">
            <v>49</v>
          </cell>
          <cell r="H280">
            <v>530.48027999999999</v>
          </cell>
          <cell r="I280">
            <v>17.435580000000002</v>
          </cell>
          <cell r="J280">
            <v>22.174150000000001</v>
          </cell>
          <cell r="K280">
            <v>0.45253367346938778</v>
          </cell>
          <cell r="L280">
            <v>0</v>
          </cell>
          <cell r="M280">
            <v>0</v>
          </cell>
        </row>
        <row r="281">
          <cell r="A281" t="str">
            <v>APF54COBGW</v>
          </cell>
          <cell r="B281" t="str">
            <v>PREVENTIVE MNT OBIGBO N WI PL</v>
          </cell>
          <cell r="C281" t="str">
            <v>400014</v>
          </cell>
          <cell r="D281" t="str">
            <v>PAE-PH1</v>
          </cell>
          <cell r="E281">
            <v>0</v>
          </cell>
          <cell r="F281">
            <v>0</v>
          </cell>
          <cell r="G281">
            <v>0</v>
          </cell>
          <cell r="H281">
            <v>206.83879999999999</v>
          </cell>
          <cell r="I281">
            <v>4.0320900000000002</v>
          </cell>
          <cell r="J281">
            <v>5.91432</v>
          </cell>
          <cell r="K281" t="e">
            <v>#DIV/0!</v>
          </cell>
          <cell r="L281">
            <v>0</v>
          </cell>
          <cell r="M281">
            <v>0</v>
          </cell>
        </row>
        <row r="282">
          <cell r="A282" t="str">
            <v>APF54COBIF</v>
          </cell>
          <cell r="B282" t="str">
            <v>PREVENTIVE MNT OBIGBO NORTH FS</v>
          </cell>
          <cell r="C282" t="str">
            <v>400014</v>
          </cell>
          <cell r="D282" t="str">
            <v>PAE-PH1</v>
          </cell>
          <cell r="E282">
            <v>2738</v>
          </cell>
          <cell r="F282">
            <v>67</v>
          </cell>
          <cell r="G282">
            <v>93</v>
          </cell>
          <cell r="H282">
            <v>3152.3615600000003</v>
          </cell>
          <cell r="I282">
            <v>31.68702</v>
          </cell>
          <cell r="J282">
            <v>59.417910000000006</v>
          </cell>
          <cell r="K282">
            <v>0.63890225806451617</v>
          </cell>
          <cell r="L282">
            <v>184.42483999999999</v>
          </cell>
          <cell r="M282">
            <v>2.2539199999999999</v>
          </cell>
        </row>
        <row r="283">
          <cell r="A283" t="str">
            <v>APF54COGUC</v>
          </cell>
          <cell r="B283" t="str">
            <v>PREVENTIVE MNT OGUTA GC</v>
          </cell>
          <cell r="C283" t="str">
            <v>400014</v>
          </cell>
          <cell r="D283" t="str">
            <v>PAE-EGBM</v>
          </cell>
          <cell r="E283">
            <v>0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 t="e">
            <v>#DIV/0!</v>
          </cell>
          <cell r="L283">
            <v>0</v>
          </cell>
          <cell r="M283">
            <v>0</v>
          </cell>
        </row>
        <row r="284">
          <cell r="A284" t="str">
            <v>APF54COGUF</v>
          </cell>
          <cell r="B284" t="str">
            <v>PREVENTIVE MNT OGUTA FS</v>
          </cell>
          <cell r="C284" t="str">
            <v>400014</v>
          </cell>
          <cell r="D284" t="str">
            <v>PAE-EGBM</v>
          </cell>
          <cell r="E284">
            <v>13141</v>
          </cell>
          <cell r="F284">
            <v>323</v>
          </cell>
          <cell r="G284">
            <v>448</v>
          </cell>
          <cell r="H284">
            <v>677.64121999999998</v>
          </cell>
          <cell r="I284">
            <v>0.23093</v>
          </cell>
          <cell r="J284">
            <v>6.3974700000000002</v>
          </cell>
          <cell r="K284">
            <v>1.4280066964285715E-2</v>
          </cell>
          <cell r="L284">
            <v>0</v>
          </cell>
          <cell r="M284">
            <v>0</v>
          </cell>
        </row>
        <row r="285">
          <cell r="A285" t="str">
            <v>APF54CRUMF</v>
          </cell>
          <cell r="B285" t="str">
            <v>PREVENTIVE MNT RUMUEKPE FS</v>
          </cell>
          <cell r="C285" t="str">
            <v>400014</v>
          </cell>
          <cell r="D285" t="str">
            <v>PAE-EGBM</v>
          </cell>
          <cell r="E285">
            <v>2437</v>
          </cell>
          <cell r="F285">
            <v>39</v>
          </cell>
          <cell r="G285">
            <v>62</v>
          </cell>
          <cell r="H285">
            <v>724.64350000000002</v>
          </cell>
          <cell r="I285">
            <v>15.180620000000001</v>
          </cell>
          <cell r="J285">
            <v>21.77488</v>
          </cell>
          <cell r="K285">
            <v>0.35120774193548387</v>
          </cell>
          <cell r="L285">
            <v>0</v>
          </cell>
          <cell r="M285">
            <v>0</v>
          </cell>
        </row>
        <row r="286">
          <cell r="A286" t="str">
            <v>APF54CUBIF</v>
          </cell>
          <cell r="B286" t="str">
            <v>PREVENTIVE MNT UBIE FS</v>
          </cell>
          <cell r="C286" t="str">
            <v>400014</v>
          </cell>
          <cell r="D286" t="str">
            <v>PAE-PH2</v>
          </cell>
          <cell r="E286">
            <v>1013</v>
          </cell>
          <cell r="F286">
            <v>17</v>
          </cell>
          <cell r="G286">
            <v>27</v>
          </cell>
          <cell r="H286">
            <v>78.061499999999995</v>
          </cell>
          <cell r="I286">
            <v>2.29718</v>
          </cell>
          <cell r="J286">
            <v>3.0075400000000001</v>
          </cell>
          <cell r="K286">
            <v>0.11139037037037038</v>
          </cell>
          <cell r="L286">
            <v>0</v>
          </cell>
          <cell r="M286">
            <v>0</v>
          </cell>
        </row>
        <row r="287">
          <cell r="A287" t="str">
            <v>APF54CUMUF</v>
          </cell>
          <cell r="B287" t="str">
            <v>PREVENTIVE MNT UMUECHEM FS</v>
          </cell>
          <cell r="C287" t="str">
            <v>400014</v>
          </cell>
          <cell r="D287" t="str">
            <v>PAE-PH1</v>
          </cell>
          <cell r="E287">
            <v>2569</v>
          </cell>
          <cell r="F287">
            <v>38</v>
          </cell>
          <cell r="G287">
            <v>62</v>
          </cell>
          <cell r="H287">
            <v>0</v>
          </cell>
          <cell r="I287">
            <v>16.186920000000001</v>
          </cell>
          <cell r="J287">
            <v>16.095120000000001</v>
          </cell>
          <cell r="K287">
            <v>0.25959870967741938</v>
          </cell>
          <cell r="L287">
            <v>102</v>
          </cell>
          <cell r="M287">
            <v>0</v>
          </cell>
        </row>
        <row r="288">
          <cell r="A288" t="str">
            <v>APF57CADIF</v>
          </cell>
          <cell r="B288" t="str">
            <v>CIVIL MTCE     ADIBAWA FS</v>
          </cell>
          <cell r="C288" t="str">
            <v>400014</v>
          </cell>
          <cell r="D288" t="str">
            <v>PAE-KOCR</v>
          </cell>
          <cell r="E288">
            <v>390</v>
          </cell>
          <cell r="F288">
            <v>6</v>
          </cell>
          <cell r="G288">
            <v>10</v>
          </cell>
          <cell r="H288">
            <v>27.5</v>
          </cell>
          <cell r="I288">
            <v>0.84239999999999993</v>
          </cell>
          <cell r="J288">
            <v>1.0926500000000001</v>
          </cell>
          <cell r="K288">
            <v>0.10926500000000001</v>
          </cell>
          <cell r="L288">
            <v>0</v>
          </cell>
          <cell r="M288">
            <v>0</v>
          </cell>
        </row>
        <row r="289">
          <cell r="A289" t="str">
            <v>APF57CAFAF</v>
          </cell>
          <cell r="B289" t="str">
            <v>CIVIL MTCE     AFAM FS</v>
          </cell>
          <cell r="C289" t="str">
            <v>400014</v>
          </cell>
          <cell r="D289" t="str">
            <v>PAE-PH2</v>
          </cell>
          <cell r="E289">
            <v>330</v>
          </cell>
          <cell r="F289">
            <v>6</v>
          </cell>
          <cell r="G289">
            <v>9</v>
          </cell>
          <cell r="H289">
            <v>550</v>
          </cell>
          <cell r="I289">
            <v>0</v>
          </cell>
          <cell r="J289">
            <v>5.0049999999999999</v>
          </cell>
          <cell r="K289">
            <v>0.55611111111111111</v>
          </cell>
          <cell r="L289">
            <v>0</v>
          </cell>
          <cell r="M289">
            <v>0</v>
          </cell>
        </row>
        <row r="290">
          <cell r="A290" t="str">
            <v>APF57CAG1F</v>
          </cell>
          <cell r="B290" t="str">
            <v>CIVIL MTCE     AGBADA 1 FS</v>
          </cell>
          <cell r="C290" t="str">
            <v>400014</v>
          </cell>
          <cell r="D290" t="str">
            <v>PAE-PH1</v>
          </cell>
          <cell r="E290">
            <v>226</v>
          </cell>
          <cell r="F290">
            <v>2</v>
          </cell>
          <cell r="G290">
            <v>4</v>
          </cell>
          <cell r="H290">
            <v>0</v>
          </cell>
          <cell r="I290">
            <v>0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</row>
        <row r="291">
          <cell r="A291" t="str">
            <v>APF57CAG2F</v>
          </cell>
          <cell r="B291" t="str">
            <v>CIVIL MTCE     AGBADA 2 FS</v>
          </cell>
          <cell r="C291" t="str">
            <v>400014</v>
          </cell>
          <cell r="D291" t="str">
            <v>PAE-PH1</v>
          </cell>
          <cell r="E291">
            <v>330</v>
          </cell>
          <cell r="F291">
            <v>6</v>
          </cell>
          <cell r="G291">
            <v>9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</row>
        <row r="292">
          <cell r="A292" t="str">
            <v>APF57CAGBC</v>
          </cell>
          <cell r="B292" t="str">
            <v>CIVIL MTCE     AGBADA GC</v>
          </cell>
          <cell r="C292" t="str">
            <v>400014</v>
          </cell>
          <cell r="D292" t="str">
            <v>PAE-PH1</v>
          </cell>
          <cell r="E292">
            <v>226</v>
          </cell>
          <cell r="F292">
            <v>2</v>
          </cell>
          <cell r="G292">
            <v>4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</row>
        <row r="293">
          <cell r="A293" t="str">
            <v>APF57CAHIF</v>
          </cell>
          <cell r="B293" t="str">
            <v>CIVIL MTCE     AHIA FS</v>
          </cell>
          <cell r="C293" t="str">
            <v>400014</v>
          </cell>
          <cell r="D293" t="str">
            <v>PAE-EGBM</v>
          </cell>
          <cell r="E293">
            <v>443</v>
          </cell>
          <cell r="F293">
            <v>7</v>
          </cell>
          <cell r="G293">
            <v>11</v>
          </cell>
          <cell r="H293">
            <v>0</v>
          </cell>
          <cell r="I293">
            <v>0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</row>
        <row r="294">
          <cell r="A294" t="str">
            <v>APF57CAPAF</v>
          </cell>
          <cell r="B294" t="str">
            <v>CIVIL MTCE     APARA FS</v>
          </cell>
          <cell r="C294" t="str">
            <v>400014</v>
          </cell>
          <cell r="D294" t="str">
            <v>PAE-PH1</v>
          </cell>
          <cell r="E294">
            <v>55</v>
          </cell>
          <cell r="F294">
            <v>1</v>
          </cell>
          <cell r="G294">
            <v>2</v>
          </cell>
          <cell r="H294">
            <v>80</v>
          </cell>
          <cell r="I294">
            <v>0</v>
          </cell>
          <cell r="J294">
            <v>0.72799999999999998</v>
          </cell>
          <cell r="K294">
            <v>0.36399999999999999</v>
          </cell>
          <cell r="L294">
            <v>0</v>
          </cell>
          <cell r="M294">
            <v>0</v>
          </cell>
        </row>
        <row r="295">
          <cell r="A295" t="str">
            <v>APF57CASSF</v>
          </cell>
          <cell r="B295" t="str">
            <v>CIVIL MTCE     ASSA FS</v>
          </cell>
          <cell r="C295" t="str">
            <v>400014</v>
          </cell>
          <cell r="D295" t="str">
            <v>PAE-EGBM</v>
          </cell>
          <cell r="E295">
            <v>443</v>
          </cell>
          <cell r="F295">
            <v>7</v>
          </cell>
          <cell r="G295">
            <v>11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</row>
        <row r="296">
          <cell r="A296" t="str">
            <v>APF57CEGBF</v>
          </cell>
          <cell r="B296" t="str">
            <v>CIVIL MTCE     EGBEMA FS</v>
          </cell>
          <cell r="C296" t="str">
            <v>400014</v>
          </cell>
          <cell r="D296" t="str">
            <v>PAE-EGBM</v>
          </cell>
          <cell r="E296">
            <v>443</v>
          </cell>
          <cell r="F296">
            <v>7</v>
          </cell>
          <cell r="G296">
            <v>11</v>
          </cell>
          <cell r="H296">
            <v>0</v>
          </cell>
          <cell r="I296">
            <v>0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</row>
        <row r="297">
          <cell r="A297" t="str">
            <v>APF57CEGSV</v>
          </cell>
          <cell r="B297" t="str">
            <v>CIVIL MTCE     EGBEMA CIVILINF</v>
          </cell>
          <cell r="C297" t="str">
            <v>400019</v>
          </cell>
          <cell r="D297" t="str">
            <v>PAE-EGBM</v>
          </cell>
          <cell r="E297">
            <v>1916</v>
          </cell>
          <cell r="F297">
            <v>47</v>
          </cell>
          <cell r="G297">
            <v>65</v>
          </cell>
          <cell r="H297">
            <v>2404.7629999999999</v>
          </cell>
          <cell r="I297">
            <v>0</v>
          </cell>
          <cell r="J297">
            <v>21.569040000000001</v>
          </cell>
          <cell r="K297">
            <v>0.33183138461538464</v>
          </cell>
          <cell r="L297">
            <v>235.6</v>
          </cell>
          <cell r="M297">
            <v>0</v>
          </cell>
        </row>
        <row r="298">
          <cell r="A298" t="str">
            <v>APF57CEGWF</v>
          </cell>
          <cell r="B298" t="str">
            <v>CIVIL MTCE     EGBEMA WEST FS</v>
          </cell>
          <cell r="C298" t="str">
            <v>400014</v>
          </cell>
          <cell r="D298" t="str">
            <v>PAE-EGBM</v>
          </cell>
          <cell r="E298">
            <v>443</v>
          </cell>
          <cell r="F298">
            <v>7</v>
          </cell>
          <cell r="G298">
            <v>11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</row>
        <row r="299">
          <cell r="A299" t="str">
            <v>APF57CELEF</v>
          </cell>
          <cell r="B299" t="str">
            <v>CIVIL MTCE     ELELENWA FS</v>
          </cell>
          <cell r="C299" t="str">
            <v>400014</v>
          </cell>
          <cell r="D299" t="str">
            <v>PAE-PH2</v>
          </cell>
          <cell r="E299">
            <v>108</v>
          </cell>
          <cell r="F299">
            <v>3</v>
          </cell>
          <cell r="G299">
            <v>4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</row>
        <row r="300">
          <cell r="A300" t="str">
            <v>APF57CETEF</v>
          </cell>
          <cell r="B300" t="str">
            <v>CIVIL MTCE     ETELEBOU FS</v>
          </cell>
          <cell r="C300" t="str">
            <v>400014</v>
          </cell>
          <cell r="D300" t="str">
            <v>PAE-KOCR</v>
          </cell>
          <cell r="E300">
            <v>275</v>
          </cell>
          <cell r="F300">
            <v>5</v>
          </cell>
          <cell r="G300">
            <v>8</v>
          </cell>
          <cell r="H300">
            <v>974</v>
          </cell>
          <cell r="I300">
            <v>0</v>
          </cell>
          <cell r="J300">
            <v>8.3107999999999986</v>
          </cell>
          <cell r="K300">
            <v>1.0388499999999998</v>
          </cell>
          <cell r="L300">
            <v>173</v>
          </cell>
          <cell r="M300">
            <v>0</v>
          </cell>
        </row>
        <row r="301">
          <cell r="A301" t="str">
            <v>APF57CIM1F</v>
          </cell>
          <cell r="B301" t="str">
            <v>CIVIL MTCE     IMO RIVER 1 FS</v>
          </cell>
          <cell r="C301" t="str">
            <v>400014</v>
          </cell>
          <cell r="D301" t="str">
            <v>PAE-PH2</v>
          </cell>
          <cell r="E301">
            <v>109</v>
          </cell>
          <cell r="F301">
            <v>2</v>
          </cell>
          <cell r="G301">
            <v>3</v>
          </cell>
          <cell r="H301">
            <v>209.5</v>
          </cell>
          <cell r="I301">
            <v>0</v>
          </cell>
          <cell r="J301">
            <v>1.8645499999999999</v>
          </cell>
          <cell r="K301">
            <v>0.62151666666666661</v>
          </cell>
          <cell r="L301">
            <v>209.5</v>
          </cell>
          <cell r="M301">
            <v>0</v>
          </cell>
        </row>
        <row r="302">
          <cell r="A302" t="str">
            <v>APF57CIM2F</v>
          </cell>
          <cell r="B302" t="str">
            <v>CIVIL MTCE     IMO RIVER 2 FS</v>
          </cell>
          <cell r="C302" t="str">
            <v>400014</v>
          </cell>
          <cell r="D302" t="str">
            <v>PAE-PH2</v>
          </cell>
          <cell r="E302">
            <v>91</v>
          </cell>
          <cell r="F302">
            <v>2</v>
          </cell>
          <cell r="G302">
            <v>3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</row>
        <row r="303">
          <cell r="A303" t="str">
            <v>APF57CIM3F</v>
          </cell>
          <cell r="B303" t="str">
            <v>CIVIL MTCE     IMO RIVER 3 FS</v>
          </cell>
          <cell r="C303" t="str">
            <v>400014</v>
          </cell>
          <cell r="D303" t="str">
            <v>PAE-PH2</v>
          </cell>
          <cell r="E303">
            <v>91</v>
          </cell>
          <cell r="F303">
            <v>2</v>
          </cell>
          <cell r="G303">
            <v>3</v>
          </cell>
          <cell r="H303">
            <v>21.425000000000001</v>
          </cell>
          <cell r="I303">
            <v>0</v>
          </cell>
          <cell r="J303">
            <v>0.19497</v>
          </cell>
          <cell r="K303">
            <v>6.4990000000000006E-2</v>
          </cell>
          <cell r="L303">
            <v>0</v>
          </cell>
          <cell r="M303">
            <v>0</v>
          </cell>
        </row>
        <row r="304">
          <cell r="A304" t="str">
            <v>APF57CISIF</v>
          </cell>
          <cell r="B304" t="str">
            <v>CIVIL MTCE     ISIMIRI FS</v>
          </cell>
          <cell r="C304" t="str">
            <v>400014</v>
          </cell>
          <cell r="D304" t="str">
            <v>PAE-PH2</v>
          </cell>
          <cell r="E304">
            <v>110</v>
          </cell>
          <cell r="F304">
            <v>2</v>
          </cell>
          <cell r="G304">
            <v>3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</row>
        <row r="305">
          <cell r="A305" t="str">
            <v>APF57CKOLF</v>
          </cell>
          <cell r="B305" t="str">
            <v>CIVIL MTCE     KOLO CREEK FS</v>
          </cell>
          <cell r="C305" t="str">
            <v>400014</v>
          </cell>
          <cell r="D305" t="str">
            <v>PAE-KOCR</v>
          </cell>
          <cell r="E305">
            <v>610</v>
          </cell>
          <cell r="F305">
            <v>10</v>
          </cell>
          <cell r="G305">
            <v>16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</row>
        <row r="306">
          <cell r="A306" t="str">
            <v>APF57CNKAF</v>
          </cell>
          <cell r="B306" t="str">
            <v>CIVIL MTCE     NKALI FS</v>
          </cell>
          <cell r="C306" t="str">
            <v>400014</v>
          </cell>
          <cell r="D306" t="str">
            <v>PAE-PH2</v>
          </cell>
          <cell r="E306">
            <v>108</v>
          </cell>
          <cell r="F306">
            <v>3</v>
          </cell>
          <cell r="G306">
            <v>4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</row>
        <row r="307">
          <cell r="A307" t="str">
            <v>APF57COBEF</v>
          </cell>
          <cell r="B307" t="str">
            <v>CIVIL MTCE     OBELE FS</v>
          </cell>
          <cell r="C307" t="str">
            <v>400014</v>
          </cell>
          <cell r="D307" t="str">
            <v>PAE-PH1</v>
          </cell>
          <cell r="E307">
            <v>108</v>
          </cell>
          <cell r="F307">
            <v>3</v>
          </cell>
          <cell r="G307">
            <v>4</v>
          </cell>
          <cell r="H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</row>
        <row r="308">
          <cell r="A308" t="str">
            <v>APF57COBGC</v>
          </cell>
          <cell r="B308" t="str">
            <v>CIVIL MTCE     OBIGBO N GC</v>
          </cell>
          <cell r="C308" t="str">
            <v>400014</v>
          </cell>
          <cell r="D308" t="str">
            <v>PAE-PH1</v>
          </cell>
          <cell r="E308">
            <v>224</v>
          </cell>
          <cell r="F308">
            <v>3</v>
          </cell>
          <cell r="G308">
            <v>5</v>
          </cell>
          <cell r="H308">
            <v>160</v>
          </cell>
          <cell r="I308">
            <v>0</v>
          </cell>
          <cell r="J308">
            <v>1.4239999999999999</v>
          </cell>
          <cell r="K308">
            <v>0.2848</v>
          </cell>
          <cell r="L308">
            <v>160</v>
          </cell>
          <cell r="M308">
            <v>0</v>
          </cell>
        </row>
        <row r="309">
          <cell r="A309" t="str">
            <v>APF57COBGG</v>
          </cell>
          <cell r="B309" t="str">
            <v>CIVIL MTCE     OBIGBO N GP</v>
          </cell>
          <cell r="C309" t="str">
            <v>400014</v>
          </cell>
          <cell r="D309" t="str">
            <v>PAE-PH1</v>
          </cell>
          <cell r="E309">
            <v>0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 t="e">
            <v>#DIV/0!</v>
          </cell>
          <cell r="L309">
            <v>0</v>
          </cell>
          <cell r="M309">
            <v>0</v>
          </cell>
        </row>
        <row r="310">
          <cell r="A310" t="str">
            <v>APF57COGUF</v>
          </cell>
          <cell r="B310" t="str">
            <v>CIVIL MTCE     OGUTA FS</v>
          </cell>
          <cell r="C310" t="str">
            <v>400014</v>
          </cell>
          <cell r="D310" t="str">
            <v>PAE-EGBM</v>
          </cell>
          <cell r="E310">
            <v>830</v>
          </cell>
          <cell r="F310">
            <v>14</v>
          </cell>
          <cell r="G310">
            <v>22</v>
          </cell>
          <cell r="H310">
            <v>190</v>
          </cell>
          <cell r="I310">
            <v>0.10975</v>
          </cell>
          <cell r="J310">
            <v>1.8387500000000001</v>
          </cell>
          <cell r="K310">
            <v>8.3579545454545462E-2</v>
          </cell>
          <cell r="L310">
            <v>0</v>
          </cell>
          <cell r="M310">
            <v>0</v>
          </cell>
        </row>
        <row r="311">
          <cell r="A311" t="str">
            <v>APF57CRUMF</v>
          </cell>
          <cell r="B311" t="str">
            <v>CIVIL MTCE     RUMUEKPE FS</v>
          </cell>
          <cell r="C311" t="str">
            <v>400014</v>
          </cell>
          <cell r="D311" t="str">
            <v>PAE-EGBM</v>
          </cell>
          <cell r="E311">
            <v>443</v>
          </cell>
          <cell r="F311">
            <v>7</v>
          </cell>
          <cell r="G311">
            <v>11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</row>
        <row r="312">
          <cell r="A312" t="str">
            <v>APF57CUBIF</v>
          </cell>
          <cell r="B312" t="str">
            <v>CIVIL MTCE     UBIE FS</v>
          </cell>
          <cell r="C312" t="str">
            <v>400014</v>
          </cell>
          <cell r="D312" t="str">
            <v>PAE-KOCR</v>
          </cell>
          <cell r="E312">
            <v>827</v>
          </cell>
          <cell r="F312">
            <v>15</v>
          </cell>
          <cell r="G312">
            <v>23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</row>
        <row r="313">
          <cell r="A313" t="str">
            <v>APF57CUMUF</v>
          </cell>
          <cell r="B313" t="str">
            <v>CIVIL MTCE     UMUECHEM FS</v>
          </cell>
          <cell r="C313" t="str">
            <v>400014</v>
          </cell>
          <cell r="D313" t="str">
            <v>PAE-PH1</v>
          </cell>
          <cell r="E313">
            <v>222</v>
          </cell>
          <cell r="F313">
            <v>3</v>
          </cell>
          <cell r="G313">
            <v>5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</row>
        <row r="314">
          <cell r="A314" t="str">
            <v>APF58CADIF</v>
          </cell>
          <cell r="B314" t="str">
            <v>IMPROVEMENT MNTADIBAWA FS</v>
          </cell>
          <cell r="C314" t="str">
            <v>400014</v>
          </cell>
          <cell r="D314" t="str">
            <v>PAE-MTC</v>
          </cell>
          <cell r="E314">
            <v>1615</v>
          </cell>
          <cell r="F314">
            <v>46</v>
          </cell>
          <cell r="G314">
            <v>61</v>
          </cell>
          <cell r="H314">
            <v>1010.38896</v>
          </cell>
          <cell r="I314">
            <v>9.1901700000000002</v>
          </cell>
          <cell r="J314">
            <v>15.154069999999999</v>
          </cell>
          <cell r="K314">
            <v>0.2484273770491803</v>
          </cell>
          <cell r="L314">
            <v>382.2</v>
          </cell>
          <cell r="M314">
            <v>0</v>
          </cell>
        </row>
        <row r="315">
          <cell r="A315" t="str">
            <v>APF58CAFAF</v>
          </cell>
          <cell r="B315" t="str">
            <v>IMPROVEMENT MNTAFAM FS</v>
          </cell>
          <cell r="C315" t="str">
            <v>400014</v>
          </cell>
          <cell r="D315" t="str">
            <v>PAE-PH2</v>
          </cell>
          <cell r="E315">
            <v>273</v>
          </cell>
          <cell r="F315">
            <v>7</v>
          </cell>
          <cell r="G315">
            <v>10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</row>
        <row r="316">
          <cell r="A316" t="str">
            <v>APF58CAG1F</v>
          </cell>
          <cell r="B316" t="str">
            <v>IMPROVEMENT MNTAGBADA 1 FS</v>
          </cell>
          <cell r="C316" t="str">
            <v>400014</v>
          </cell>
          <cell r="D316" t="str">
            <v>PAE-PH1</v>
          </cell>
          <cell r="E316">
            <v>5635</v>
          </cell>
          <cell r="F316">
            <v>118</v>
          </cell>
          <cell r="G316">
            <v>172</v>
          </cell>
          <cell r="H316">
            <v>864.76285999999993</v>
          </cell>
          <cell r="I316">
            <v>0</v>
          </cell>
          <cell r="J316">
            <v>7.7271700000000001</v>
          </cell>
          <cell r="K316">
            <v>4.4925406976744187E-2</v>
          </cell>
          <cell r="L316">
            <v>0</v>
          </cell>
          <cell r="M316">
            <v>0</v>
          </cell>
        </row>
        <row r="317">
          <cell r="A317" t="str">
            <v>APF58CAG2F</v>
          </cell>
          <cell r="B317" t="str">
            <v>IMPROVEMENT MNTAGBADA 2 FS</v>
          </cell>
          <cell r="C317" t="str">
            <v>400014</v>
          </cell>
          <cell r="D317" t="str">
            <v>PAE-PH1</v>
          </cell>
          <cell r="E317">
            <v>6340</v>
          </cell>
          <cell r="F317">
            <v>128</v>
          </cell>
          <cell r="G317">
            <v>188</v>
          </cell>
          <cell r="H317">
            <v>293.71853999999996</v>
          </cell>
          <cell r="I317">
            <v>0</v>
          </cell>
          <cell r="J317">
            <v>-3.6719999999999996E-2</v>
          </cell>
          <cell r="K317">
            <v>-1.9531914893617018E-4</v>
          </cell>
          <cell r="L317">
            <v>0</v>
          </cell>
          <cell r="M317">
            <v>0</v>
          </cell>
        </row>
        <row r="318">
          <cell r="A318" t="str">
            <v>APF58CAGBC</v>
          </cell>
          <cell r="B318" t="str">
            <v>IMPROVEMENT MNTAGBADA GC</v>
          </cell>
          <cell r="C318" t="str">
            <v>400014</v>
          </cell>
          <cell r="D318" t="str">
            <v>PAE-PH1</v>
          </cell>
          <cell r="E318">
            <v>1406</v>
          </cell>
          <cell r="F318">
            <v>28</v>
          </cell>
          <cell r="G318">
            <v>41</v>
          </cell>
          <cell r="H318">
            <v>211.65535999999997</v>
          </cell>
          <cell r="I318">
            <v>3.0884399999999999</v>
          </cell>
          <cell r="J318">
            <v>4.9788500000000004</v>
          </cell>
          <cell r="K318">
            <v>0.12143536585365855</v>
          </cell>
          <cell r="L318">
            <v>0</v>
          </cell>
          <cell r="M318">
            <v>0</v>
          </cell>
        </row>
        <row r="319">
          <cell r="A319" t="str">
            <v>APF58CAHIF</v>
          </cell>
          <cell r="B319" t="str">
            <v>IMPROVEMENT MNTAHIA FS</v>
          </cell>
          <cell r="C319" t="str">
            <v>400014</v>
          </cell>
          <cell r="D319" t="str">
            <v>PAE-EGBM</v>
          </cell>
          <cell r="E319">
            <v>270</v>
          </cell>
          <cell r="F319">
            <v>8</v>
          </cell>
          <cell r="G319">
            <v>11</v>
          </cell>
          <cell r="H319">
            <v>735.8</v>
          </cell>
          <cell r="I319">
            <v>0</v>
          </cell>
          <cell r="J319">
            <v>6.21157</v>
          </cell>
          <cell r="K319">
            <v>0.56468818181818181</v>
          </cell>
          <cell r="L319">
            <v>350.2</v>
          </cell>
          <cell r="M319">
            <v>0</v>
          </cell>
        </row>
        <row r="320">
          <cell r="A320" t="str">
            <v>APF58CAPAF</v>
          </cell>
          <cell r="B320" t="str">
            <v>IMPROVEMENT MNTAPARA FS</v>
          </cell>
          <cell r="C320" t="str">
            <v>400014</v>
          </cell>
          <cell r="D320" t="str">
            <v>PAE-PH1</v>
          </cell>
          <cell r="E320">
            <v>95</v>
          </cell>
          <cell r="F320">
            <v>1</v>
          </cell>
          <cell r="G320">
            <v>2</v>
          </cell>
          <cell r="H320">
            <v>161.6</v>
          </cell>
          <cell r="I320">
            <v>0</v>
          </cell>
          <cell r="J320">
            <v>1.42208</v>
          </cell>
          <cell r="K320">
            <v>0.71104000000000001</v>
          </cell>
          <cell r="L320">
            <v>0</v>
          </cell>
          <cell r="M320">
            <v>0</v>
          </cell>
        </row>
        <row r="321">
          <cell r="A321" t="str">
            <v>APF58CASSF</v>
          </cell>
          <cell r="B321" t="str">
            <v>IMPROVEMENT MNTASSA FS</v>
          </cell>
          <cell r="C321" t="str">
            <v>400014</v>
          </cell>
          <cell r="D321" t="str">
            <v>PAE-EGBM</v>
          </cell>
          <cell r="E321">
            <v>270</v>
          </cell>
          <cell r="F321">
            <v>8</v>
          </cell>
          <cell r="G321">
            <v>11</v>
          </cell>
          <cell r="H321">
            <v>0</v>
          </cell>
          <cell r="I321">
            <v>4.6896000000000004</v>
          </cell>
          <cell r="J321">
            <v>4.5358400000000003</v>
          </cell>
          <cell r="K321">
            <v>0.41234909090909094</v>
          </cell>
          <cell r="L321">
            <v>68.8</v>
          </cell>
          <cell r="M321">
            <v>0</v>
          </cell>
        </row>
        <row r="322">
          <cell r="A322" t="str">
            <v>APF58CEGBF</v>
          </cell>
          <cell r="B322" t="str">
            <v>IMPROVEMENT MNTEGBEMA FS</v>
          </cell>
          <cell r="C322" t="str">
            <v>400014</v>
          </cell>
          <cell r="D322" t="str">
            <v>PAE-EGBM</v>
          </cell>
          <cell r="E322">
            <v>273</v>
          </cell>
          <cell r="F322">
            <v>7</v>
          </cell>
          <cell r="G322">
            <v>10</v>
          </cell>
          <cell r="H322">
            <v>360.55</v>
          </cell>
          <cell r="I322">
            <v>7.8792200000000001</v>
          </cell>
          <cell r="J322">
            <v>11.16023</v>
          </cell>
          <cell r="K322">
            <v>1.116023</v>
          </cell>
          <cell r="L322">
            <v>0</v>
          </cell>
          <cell r="M322">
            <v>0</v>
          </cell>
        </row>
        <row r="323">
          <cell r="A323" t="str">
            <v>APF58CEGSV</v>
          </cell>
          <cell r="B323" t="str">
            <v>IMPROVEMENT MNTEGBEMA CIVILINF</v>
          </cell>
          <cell r="C323" t="str">
            <v>400019</v>
          </cell>
          <cell r="D323" t="str">
            <v>PAE-EGBM</v>
          </cell>
          <cell r="E323">
            <v>651</v>
          </cell>
          <cell r="F323">
            <v>16</v>
          </cell>
          <cell r="G323">
            <v>22</v>
          </cell>
          <cell r="H323">
            <v>0</v>
          </cell>
          <cell r="I323">
            <v>2.4026199999999998</v>
          </cell>
          <cell r="J323">
            <v>1.96146</v>
          </cell>
          <cell r="K323">
            <v>8.9157272727272724E-2</v>
          </cell>
          <cell r="L323">
            <v>521.35</v>
          </cell>
          <cell r="M323">
            <v>0</v>
          </cell>
        </row>
        <row r="324">
          <cell r="A324" t="str">
            <v>APF58CEGWF</v>
          </cell>
          <cell r="B324" t="str">
            <v>IMPROVEMENT MNTEGBEMA WEST FS</v>
          </cell>
          <cell r="C324" t="str">
            <v>400014</v>
          </cell>
          <cell r="D324" t="str">
            <v>PAE-EGBM</v>
          </cell>
          <cell r="E324">
            <v>270</v>
          </cell>
          <cell r="F324">
            <v>8</v>
          </cell>
          <cell r="G324">
            <v>11</v>
          </cell>
          <cell r="H324">
            <v>590.08960000000002</v>
          </cell>
          <cell r="I324">
            <v>2.4306000000000001</v>
          </cell>
          <cell r="J324">
            <v>7.8004199999999999</v>
          </cell>
          <cell r="K324">
            <v>0.70912909090909093</v>
          </cell>
          <cell r="L324">
            <v>0</v>
          </cell>
          <cell r="M324">
            <v>0</v>
          </cell>
        </row>
        <row r="325">
          <cell r="A325" t="str">
            <v>APF58CELEF</v>
          </cell>
          <cell r="B325" t="str">
            <v>IMPROVEMENT MNTELELENWA FS</v>
          </cell>
          <cell r="C325" t="str">
            <v>400014</v>
          </cell>
          <cell r="D325" t="str">
            <v>PAE-PH2</v>
          </cell>
          <cell r="E325">
            <v>89</v>
          </cell>
          <cell r="F325">
            <v>3</v>
          </cell>
          <cell r="G325">
            <v>4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</row>
        <row r="326">
          <cell r="A326" t="str">
            <v>APF58CENWF</v>
          </cell>
          <cell r="B326" t="str">
            <v>IMPROVEMENT MNTENWHE FS</v>
          </cell>
          <cell r="C326" t="str">
            <v>400014</v>
          </cell>
          <cell r="D326" t="str">
            <v>PAE-KOCR</v>
          </cell>
          <cell r="E326">
            <v>178</v>
          </cell>
          <cell r="F326">
            <v>6</v>
          </cell>
          <cell r="G326">
            <v>8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</row>
        <row r="327">
          <cell r="A327" t="str">
            <v>APF58CETEF</v>
          </cell>
          <cell r="B327" t="str">
            <v>IMPROVEMENT MNTETELEBOU FS</v>
          </cell>
          <cell r="C327" t="str">
            <v>400014</v>
          </cell>
          <cell r="D327" t="str">
            <v>PAE-KOCR</v>
          </cell>
          <cell r="E327">
            <v>2180</v>
          </cell>
          <cell r="F327">
            <v>62</v>
          </cell>
          <cell r="G327">
            <v>83</v>
          </cell>
          <cell r="H327">
            <v>322.89999999999998</v>
          </cell>
          <cell r="I327">
            <v>0.43468000000000001</v>
          </cell>
          <cell r="J327">
            <v>3.3560700000000003</v>
          </cell>
          <cell r="K327">
            <v>4.0434578313253013E-2</v>
          </cell>
          <cell r="L327">
            <v>0</v>
          </cell>
          <cell r="M327">
            <v>0</v>
          </cell>
        </row>
        <row r="328">
          <cell r="A328" t="str">
            <v>APF58CIM1F</v>
          </cell>
          <cell r="B328" t="str">
            <v>IMPROVEMENT MNTIMO RIVER 1 FS</v>
          </cell>
          <cell r="C328" t="str">
            <v>400014</v>
          </cell>
          <cell r="D328" t="str">
            <v>PAE-PH2</v>
          </cell>
          <cell r="E328">
            <v>3527</v>
          </cell>
          <cell r="F328">
            <v>88</v>
          </cell>
          <cell r="G328">
            <v>122</v>
          </cell>
          <cell r="H328">
            <v>125</v>
          </cell>
          <cell r="I328">
            <v>0</v>
          </cell>
          <cell r="J328">
            <v>1.1653699999999998</v>
          </cell>
          <cell r="K328">
            <v>9.5522131147540972E-3</v>
          </cell>
          <cell r="L328">
            <v>359</v>
          </cell>
          <cell r="M328">
            <v>0</v>
          </cell>
        </row>
        <row r="329">
          <cell r="A329" t="str">
            <v>APF58CIM2F</v>
          </cell>
          <cell r="B329" t="str">
            <v>IMPROVEMENT MNTIMO RIVER 2 FS</v>
          </cell>
          <cell r="C329" t="str">
            <v>400014</v>
          </cell>
          <cell r="D329" t="str">
            <v>PAE-PH2</v>
          </cell>
          <cell r="E329">
            <v>1532</v>
          </cell>
          <cell r="F329">
            <v>31</v>
          </cell>
          <cell r="G329">
            <v>46</v>
          </cell>
          <cell r="H329">
            <v>536.9078199999999</v>
          </cell>
          <cell r="I329">
            <v>1.1103000000000001</v>
          </cell>
          <cell r="J329">
            <v>5.9424200000000003</v>
          </cell>
          <cell r="K329">
            <v>0.12918304347826087</v>
          </cell>
          <cell r="L329">
            <v>0</v>
          </cell>
          <cell r="M329">
            <v>0</v>
          </cell>
        </row>
        <row r="330">
          <cell r="A330" t="str">
            <v>APF58CIM3F</v>
          </cell>
          <cell r="B330" t="str">
            <v>IMPROVEMENT MNTIMO RIVER 3 FS</v>
          </cell>
          <cell r="C330" t="str">
            <v>400014</v>
          </cell>
          <cell r="D330" t="str">
            <v>PAE-PH2</v>
          </cell>
          <cell r="E330">
            <v>3782</v>
          </cell>
          <cell r="F330">
            <v>76</v>
          </cell>
          <cell r="G330">
            <v>112</v>
          </cell>
          <cell r="H330">
            <v>982.7</v>
          </cell>
          <cell r="I330">
            <v>0</v>
          </cell>
          <cell r="J330">
            <v>8.7263199999999994</v>
          </cell>
          <cell r="K330">
            <v>7.7913571428571429E-2</v>
          </cell>
          <cell r="L330">
            <v>177</v>
          </cell>
          <cell r="M330">
            <v>0</v>
          </cell>
        </row>
        <row r="331">
          <cell r="A331" t="str">
            <v>APF58CISIF</v>
          </cell>
          <cell r="B331" t="str">
            <v>IMPROVEMENT MNTISIMIRI FS</v>
          </cell>
          <cell r="C331" t="str">
            <v>400014</v>
          </cell>
          <cell r="D331" t="str">
            <v>PAE-PH2</v>
          </cell>
          <cell r="E331">
            <v>84</v>
          </cell>
          <cell r="F331">
            <v>3</v>
          </cell>
          <cell r="G331">
            <v>4</v>
          </cell>
          <cell r="H331">
            <v>267.64999999999998</v>
          </cell>
          <cell r="I331">
            <v>0</v>
          </cell>
          <cell r="J331">
            <v>2.40578</v>
          </cell>
          <cell r="K331">
            <v>0.60144500000000001</v>
          </cell>
          <cell r="L331">
            <v>0</v>
          </cell>
          <cell r="M331">
            <v>0</v>
          </cell>
        </row>
        <row r="332">
          <cell r="A332" t="str">
            <v>APF58CKOLF</v>
          </cell>
          <cell r="B332" t="str">
            <v>IMPROVEMENT MNTKOLO CREEK FS</v>
          </cell>
          <cell r="C332" t="str">
            <v>400014</v>
          </cell>
          <cell r="D332" t="str">
            <v>PAE-KOCR</v>
          </cell>
          <cell r="E332">
            <v>362</v>
          </cell>
          <cell r="F332">
            <v>10</v>
          </cell>
          <cell r="G332">
            <v>13</v>
          </cell>
          <cell r="H332">
            <v>594.70000000000005</v>
          </cell>
          <cell r="I332">
            <v>0.66553999999999991</v>
          </cell>
          <cell r="J332">
            <v>6.0383100000000001</v>
          </cell>
          <cell r="K332">
            <v>0.46448538461538463</v>
          </cell>
          <cell r="L332">
            <v>84</v>
          </cell>
          <cell r="M332">
            <v>0</v>
          </cell>
        </row>
        <row r="333">
          <cell r="A333" t="str">
            <v>APF58CNKAF</v>
          </cell>
          <cell r="B333" t="str">
            <v>IMPROVEMENT MNTNKALI FS</v>
          </cell>
          <cell r="C333" t="str">
            <v>400014</v>
          </cell>
          <cell r="D333" t="str">
            <v>PAE-PH2</v>
          </cell>
          <cell r="E333">
            <v>89</v>
          </cell>
          <cell r="F333">
            <v>3</v>
          </cell>
          <cell r="G333">
            <v>4</v>
          </cell>
          <cell r="H333">
            <v>468</v>
          </cell>
          <cell r="I333">
            <v>0</v>
          </cell>
          <cell r="J333">
            <v>4.1638299999999999</v>
          </cell>
          <cell r="K333">
            <v>1.0409575</v>
          </cell>
          <cell r="L333">
            <v>175</v>
          </cell>
          <cell r="M333">
            <v>0</v>
          </cell>
        </row>
        <row r="334">
          <cell r="A334" t="str">
            <v>APF58COBEF</v>
          </cell>
          <cell r="B334" t="str">
            <v>IMPROVEMENT MNTOBELE FS</v>
          </cell>
          <cell r="C334" t="str">
            <v>400014</v>
          </cell>
          <cell r="D334" t="str">
            <v>PAE-PH1</v>
          </cell>
          <cell r="E334">
            <v>177</v>
          </cell>
          <cell r="F334">
            <v>6</v>
          </cell>
          <cell r="G334">
            <v>8</v>
          </cell>
          <cell r="H334">
            <v>680.55</v>
          </cell>
          <cell r="I334">
            <v>0</v>
          </cell>
          <cell r="J334">
            <v>6.0653900000000007</v>
          </cell>
          <cell r="K334">
            <v>0.75817375000000009</v>
          </cell>
          <cell r="L334">
            <v>0</v>
          </cell>
          <cell r="M334">
            <v>0</v>
          </cell>
        </row>
        <row r="335">
          <cell r="A335" t="str">
            <v>APF58COBGG</v>
          </cell>
          <cell r="B335" t="str">
            <v>IMPROVEMENT MNTOBIGBO N GP</v>
          </cell>
          <cell r="C335" t="str">
            <v>400014</v>
          </cell>
          <cell r="D335" t="str">
            <v>PAE-PH1</v>
          </cell>
          <cell r="E335">
            <v>440</v>
          </cell>
          <cell r="F335">
            <v>9</v>
          </cell>
          <cell r="G335">
            <v>13</v>
          </cell>
          <cell r="H335">
            <v>278.92746</v>
          </cell>
          <cell r="I335">
            <v>0</v>
          </cell>
          <cell r="J335">
            <v>2.4922499999999999</v>
          </cell>
          <cell r="K335">
            <v>0.19171153846153846</v>
          </cell>
          <cell r="L335">
            <v>16</v>
          </cell>
          <cell r="M335">
            <v>0</v>
          </cell>
        </row>
        <row r="336">
          <cell r="A336" t="str">
            <v>APF58COBGW</v>
          </cell>
          <cell r="B336" t="str">
            <v>IMPROVEMENT MNTOBIGBO N WI PL</v>
          </cell>
          <cell r="C336" t="str">
            <v>400014</v>
          </cell>
          <cell r="D336" t="str">
            <v>PAE-PH1</v>
          </cell>
          <cell r="E336">
            <v>587</v>
          </cell>
          <cell r="F336">
            <v>12</v>
          </cell>
          <cell r="G336">
            <v>18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</row>
        <row r="337">
          <cell r="A337" t="str">
            <v>APF58COBIF</v>
          </cell>
          <cell r="B337" t="str">
            <v>IMPROVEMENT MNTOBIGBO NORTH FS</v>
          </cell>
          <cell r="C337" t="str">
            <v>400014</v>
          </cell>
          <cell r="D337" t="str">
            <v>PAE-PH1</v>
          </cell>
          <cell r="E337">
            <v>1893</v>
          </cell>
          <cell r="F337">
            <v>40</v>
          </cell>
          <cell r="G337">
            <v>58</v>
          </cell>
          <cell r="H337">
            <v>827.95</v>
          </cell>
          <cell r="I337">
            <v>0</v>
          </cell>
          <cell r="J337">
            <v>7.1876499999999997</v>
          </cell>
          <cell r="K337">
            <v>0.12392499999999999</v>
          </cell>
          <cell r="L337">
            <v>0</v>
          </cell>
          <cell r="M337">
            <v>0</v>
          </cell>
        </row>
        <row r="338">
          <cell r="A338" t="str">
            <v>APF58COGUC</v>
          </cell>
          <cell r="B338" t="str">
            <v>IMPROVEMENT MNTOGUTA GC</v>
          </cell>
          <cell r="C338" t="str">
            <v>400014</v>
          </cell>
          <cell r="D338" t="str">
            <v>PAE-MTC</v>
          </cell>
          <cell r="E338">
            <v>4285</v>
          </cell>
          <cell r="F338">
            <v>87</v>
          </cell>
          <cell r="G338">
            <v>128</v>
          </cell>
          <cell r="H338">
            <v>430</v>
          </cell>
          <cell r="I338">
            <v>0</v>
          </cell>
          <cell r="J338">
            <v>3.81955</v>
          </cell>
          <cell r="K338">
            <v>2.9840234375E-2</v>
          </cell>
          <cell r="L338">
            <v>0</v>
          </cell>
          <cell r="M338">
            <v>0</v>
          </cell>
        </row>
        <row r="339">
          <cell r="A339" t="str">
            <v>APF58COGUF</v>
          </cell>
          <cell r="B339" t="str">
            <v>IMPROVEMENT MNTOGUTA FS</v>
          </cell>
          <cell r="C339" t="str">
            <v>400014</v>
          </cell>
          <cell r="D339" t="str">
            <v>PAE-EGBM</v>
          </cell>
          <cell r="E339">
            <v>547</v>
          </cell>
          <cell r="F339">
            <v>12</v>
          </cell>
          <cell r="G339">
            <v>17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</row>
        <row r="340">
          <cell r="A340" t="str">
            <v>APF58CRUMF</v>
          </cell>
          <cell r="B340" t="str">
            <v>IMPROVEMENT MNTRUMUEKPE FS</v>
          </cell>
          <cell r="C340" t="str">
            <v>400014</v>
          </cell>
          <cell r="D340" t="str">
            <v>PAE-EGBM</v>
          </cell>
          <cell r="E340">
            <v>457</v>
          </cell>
          <cell r="F340">
            <v>11</v>
          </cell>
          <cell r="G340">
            <v>15</v>
          </cell>
          <cell r="H340">
            <v>238.3</v>
          </cell>
          <cell r="I340">
            <v>9.6136100000000013</v>
          </cell>
          <cell r="J340">
            <v>11.04143</v>
          </cell>
          <cell r="K340">
            <v>0.73609533333333332</v>
          </cell>
          <cell r="L340">
            <v>0</v>
          </cell>
          <cell r="M340">
            <v>0</v>
          </cell>
        </row>
        <row r="341">
          <cell r="A341" t="str">
            <v>APF58CUBIF</v>
          </cell>
          <cell r="B341" t="str">
            <v>IMPROVEMENT MNTUBIE FS</v>
          </cell>
          <cell r="C341" t="str">
            <v>400014</v>
          </cell>
          <cell r="D341" t="str">
            <v>PAE-PH2</v>
          </cell>
          <cell r="E341">
            <v>178</v>
          </cell>
          <cell r="F341">
            <v>6</v>
          </cell>
          <cell r="G341">
            <v>8</v>
          </cell>
          <cell r="H341">
            <v>247.8</v>
          </cell>
          <cell r="I341">
            <v>0</v>
          </cell>
          <cell r="J341">
            <v>2.2054200000000002</v>
          </cell>
          <cell r="K341">
            <v>0.27567750000000002</v>
          </cell>
          <cell r="L341">
            <v>0</v>
          </cell>
          <cell r="M341">
            <v>0</v>
          </cell>
        </row>
        <row r="342">
          <cell r="A342" t="str">
            <v>APF58CUMUF</v>
          </cell>
          <cell r="B342" t="str">
            <v>IMPROVEMENT MNTUMUECHEM FS</v>
          </cell>
          <cell r="C342" t="str">
            <v>400014</v>
          </cell>
          <cell r="D342" t="str">
            <v>PAE-PH1</v>
          </cell>
          <cell r="E342">
            <v>92</v>
          </cell>
          <cell r="F342">
            <v>2</v>
          </cell>
          <cell r="G342">
            <v>3</v>
          </cell>
          <cell r="H342">
            <v>360.45</v>
          </cell>
          <cell r="I342">
            <v>0</v>
          </cell>
          <cell r="J342">
            <v>3.2770000000000001</v>
          </cell>
          <cell r="K342">
            <v>1.0923333333333334</v>
          </cell>
          <cell r="L342">
            <v>0</v>
          </cell>
          <cell r="M342">
            <v>0</v>
          </cell>
        </row>
        <row r="343">
          <cell r="A343" t="str">
            <v>APH14FADIB</v>
          </cell>
          <cell r="B343" t="str">
            <v>BASIC BHP      ADIBAWA FIELD</v>
          </cell>
          <cell r="C343" t="str">
            <v>400208</v>
          </cell>
          <cell r="D343" t="str">
            <v>PAE-PTC</v>
          </cell>
          <cell r="E343">
            <v>1286</v>
          </cell>
          <cell r="F343">
            <v>23</v>
          </cell>
          <cell r="G343">
            <v>35</v>
          </cell>
          <cell r="H343">
            <v>499.548</v>
          </cell>
          <cell r="I343">
            <v>18.239999999999998</v>
          </cell>
          <cell r="J343">
            <v>22.685980000000001</v>
          </cell>
          <cell r="K343">
            <v>0.64817085714285716</v>
          </cell>
          <cell r="L343">
            <v>499.548</v>
          </cell>
          <cell r="M343">
            <v>18.239999999999998</v>
          </cell>
        </row>
        <row r="344">
          <cell r="A344" t="str">
            <v>APH14FADNE</v>
          </cell>
          <cell r="B344" t="str">
            <v>BASIC BHP      ADIBAWA N/E FLD</v>
          </cell>
          <cell r="C344" t="str">
            <v>400208</v>
          </cell>
          <cell r="D344" t="str">
            <v>PAE-PTC</v>
          </cell>
          <cell r="E344">
            <v>369</v>
          </cell>
          <cell r="F344">
            <v>7</v>
          </cell>
          <cell r="G344">
            <v>11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</row>
        <row r="345">
          <cell r="A345" t="str">
            <v>APH14FAFAM</v>
          </cell>
          <cell r="B345" t="str">
            <v>BASIC BHP      AFAM FIELD</v>
          </cell>
          <cell r="C345" t="str">
            <v>400208</v>
          </cell>
          <cell r="D345" t="str">
            <v>PAE-PTC</v>
          </cell>
          <cell r="E345">
            <v>471</v>
          </cell>
          <cell r="F345">
            <v>11</v>
          </cell>
          <cell r="G345">
            <v>15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</row>
        <row r="346">
          <cell r="A346" t="str">
            <v>APH14FAGBD</v>
          </cell>
          <cell r="B346" t="str">
            <v>BASIC BHP      AGBADA FIELD</v>
          </cell>
          <cell r="C346" t="str">
            <v>400208</v>
          </cell>
          <cell r="D346" t="str">
            <v>PAE-PTC</v>
          </cell>
          <cell r="E346">
            <v>1197</v>
          </cell>
          <cell r="F346">
            <v>21</v>
          </cell>
          <cell r="G346">
            <v>32</v>
          </cell>
          <cell r="H346">
            <v>869.60552000000007</v>
          </cell>
          <cell r="I346">
            <v>27.69294</v>
          </cell>
          <cell r="J346">
            <v>35.528870000000005</v>
          </cell>
          <cell r="K346">
            <v>1.1102771875000002</v>
          </cell>
          <cell r="L346">
            <v>387.39564000000001</v>
          </cell>
          <cell r="M346">
            <v>13.508749999999999</v>
          </cell>
        </row>
        <row r="347">
          <cell r="A347" t="str">
            <v>APH14FAHIA</v>
          </cell>
          <cell r="B347" t="str">
            <v>BASIC BHP      AHIA FIELD</v>
          </cell>
          <cell r="C347" t="str">
            <v>400208</v>
          </cell>
          <cell r="D347" t="str">
            <v>PAE-PTC</v>
          </cell>
          <cell r="E347">
            <v>463</v>
          </cell>
          <cell r="F347">
            <v>9</v>
          </cell>
          <cell r="G347">
            <v>13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</row>
        <row r="348">
          <cell r="A348" t="str">
            <v>APH14FAPAR</v>
          </cell>
          <cell r="B348" t="str">
            <v>BASIC BHP      APARA FIELD</v>
          </cell>
          <cell r="C348" t="str">
            <v>400208</v>
          </cell>
          <cell r="D348" t="str">
            <v>PAE-PTC</v>
          </cell>
          <cell r="E348">
            <v>297</v>
          </cell>
          <cell r="F348">
            <v>0</v>
          </cell>
          <cell r="G348">
            <v>3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</row>
        <row r="349">
          <cell r="A349" t="str">
            <v>APH14FEGBM</v>
          </cell>
          <cell r="B349" t="str">
            <v>BASIC BHP      EGBEMA FIELD</v>
          </cell>
          <cell r="C349" t="str">
            <v>400208</v>
          </cell>
          <cell r="D349" t="str">
            <v>PAE-PTC</v>
          </cell>
          <cell r="E349">
            <v>369</v>
          </cell>
          <cell r="F349">
            <v>7</v>
          </cell>
          <cell r="G349">
            <v>11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</row>
        <row r="350">
          <cell r="A350" t="str">
            <v>APH14FEGBW</v>
          </cell>
          <cell r="B350" t="str">
            <v>BASIC BHP      EGBEMA WEST FLD</v>
          </cell>
          <cell r="C350" t="str">
            <v>400208</v>
          </cell>
          <cell r="D350" t="str">
            <v>PAE-PTC</v>
          </cell>
          <cell r="E350">
            <v>940</v>
          </cell>
          <cell r="F350">
            <v>17</v>
          </cell>
          <cell r="G350">
            <v>26</v>
          </cell>
          <cell r="H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  <cell r="M350">
            <v>0</v>
          </cell>
        </row>
        <row r="351">
          <cell r="A351" t="str">
            <v>APH14FELWA</v>
          </cell>
          <cell r="B351" t="str">
            <v>BASIC BHP      ELELENWA FIELD</v>
          </cell>
          <cell r="C351" t="str">
            <v>400208</v>
          </cell>
          <cell r="D351" t="str">
            <v>PAE-PTC</v>
          </cell>
          <cell r="E351">
            <v>471</v>
          </cell>
          <cell r="F351">
            <v>11</v>
          </cell>
          <cell r="G351">
            <v>15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</row>
        <row r="352">
          <cell r="A352" t="str">
            <v>APH14FENWH</v>
          </cell>
          <cell r="B352" t="str">
            <v>BASIC BHP      ENWHE FIELD</v>
          </cell>
          <cell r="C352" t="str">
            <v>400208</v>
          </cell>
          <cell r="D352" t="str">
            <v>PAE-PTC</v>
          </cell>
          <cell r="E352">
            <v>0</v>
          </cell>
          <cell r="F352">
            <v>1</v>
          </cell>
          <cell r="G352">
            <v>1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</row>
        <row r="353">
          <cell r="A353" t="str">
            <v>APH14FETEL</v>
          </cell>
          <cell r="B353" t="str">
            <v>BASIC BHP      ETELEBOU FIELD</v>
          </cell>
          <cell r="C353" t="str">
            <v>400208</v>
          </cell>
          <cell r="D353" t="str">
            <v>PAE-PTC</v>
          </cell>
          <cell r="E353">
            <v>471</v>
          </cell>
          <cell r="F353">
            <v>11</v>
          </cell>
          <cell r="G353">
            <v>15</v>
          </cell>
          <cell r="H353">
            <v>322.72500000000002</v>
          </cell>
          <cell r="I353">
            <v>11.72</v>
          </cell>
          <cell r="J353">
            <v>14.58131</v>
          </cell>
          <cell r="K353">
            <v>0.9720873333333333</v>
          </cell>
          <cell r="L353">
            <v>213.28560000000002</v>
          </cell>
          <cell r="M353">
            <v>7.7439999999999998</v>
          </cell>
        </row>
        <row r="354">
          <cell r="A354" t="str">
            <v>APH14FGBAR</v>
          </cell>
          <cell r="B354" t="str">
            <v>BASIC BHP      GBARAN FIELD</v>
          </cell>
          <cell r="C354" t="str">
            <v>400208</v>
          </cell>
          <cell r="D354" t="str">
            <v>PAE-PTC</v>
          </cell>
          <cell r="E354">
            <v>271</v>
          </cell>
          <cell r="F354">
            <v>4</v>
          </cell>
          <cell r="G354">
            <v>7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</row>
        <row r="355">
          <cell r="A355" t="str">
            <v>APH14FIBIG</v>
          </cell>
          <cell r="B355" t="str">
            <v>BASIC BHP      IBIGWE FIELD</v>
          </cell>
          <cell r="C355" t="str">
            <v>400208</v>
          </cell>
          <cell r="D355" t="str">
            <v>PAE-PTC</v>
          </cell>
          <cell r="E355">
            <v>0</v>
          </cell>
          <cell r="F355">
            <v>1</v>
          </cell>
          <cell r="G355">
            <v>1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</row>
        <row r="356">
          <cell r="A356" t="str">
            <v>APH14FIMOR</v>
          </cell>
          <cell r="B356" t="str">
            <v>BASIC BHP      IMO RIVER FIELD</v>
          </cell>
          <cell r="C356" t="str">
            <v>400208</v>
          </cell>
          <cell r="D356" t="str">
            <v>PAE-PTC</v>
          </cell>
          <cell r="E356">
            <v>940</v>
          </cell>
          <cell r="F356">
            <v>17</v>
          </cell>
          <cell r="G356">
            <v>26</v>
          </cell>
          <cell r="H356">
            <v>498.83</v>
          </cell>
          <cell r="I356">
            <v>16.495999999999999</v>
          </cell>
          <cell r="J356">
            <v>20.935590000000001</v>
          </cell>
          <cell r="K356">
            <v>0.80521500000000001</v>
          </cell>
          <cell r="L356">
            <v>498.83</v>
          </cell>
          <cell r="M356">
            <v>16.495999999999999</v>
          </cell>
        </row>
        <row r="357">
          <cell r="A357" t="str">
            <v>APH14FISIM</v>
          </cell>
          <cell r="B357" t="str">
            <v>BASIC BHP      ISIMIRI FIELD</v>
          </cell>
          <cell r="C357" t="str">
            <v>400208</v>
          </cell>
          <cell r="D357" t="str">
            <v>PAE-PTC</v>
          </cell>
          <cell r="E357">
            <v>262</v>
          </cell>
          <cell r="F357">
            <v>5</v>
          </cell>
          <cell r="G357">
            <v>7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</row>
        <row r="358">
          <cell r="A358" t="str">
            <v>APH14FKOCR</v>
          </cell>
          <cell r="B358" t="str">
            <v>BASIC BHP      KOLO CREEK FLD</v>
          </cell>
          <cell r="C358" t="str">
            <v>400208</v>
          </cell>
          <cell r="D358" t="str">
            <v>PAE-PTC</v>
          </cell>
          <cell r="E358">
            <v>564</v>
          </cell>
          <cell r="F358">
            <v>13</v>
          </cell>
          <cell r="G358">
            <v>18</v>
          </cell>
          <cell r="H358">
            <v>916.81560000000002</v>
          </cell>
          <cell r="I358">
            <v>26.224</v>
          </cell>
          <cell r="J358">
            <v>34.383650000000003</v>
          </cell>
          <cell r="K358">
            <v>1.9102027777777779</v>
          </cell>
          <cell r="L358">
            <v>340.33199999999999</v>
          </cell>
          <cell r="M358">
            <v>5.28</v>
          </cell>
        </row>
        <row r="359">
          <cell r="A359" t="str">
            <v>APH14FMINI</v>
          </cell>
          <cell r="B359" t="str">
            <v>BASIC BHP      MINI NTA FIELD</v>
          </cell>
          <cell r="C359" t="str">
            <v>400208</v>
          </cell>
          <cell r="D359" t="str">
            <v>PAE-PTC</v>
          </cell>
          <cell r="E359">
            <v>471</v>
          </cell>
          <cell r="F359">
            <v>11</v>
          </cell>
          <cell r="G359">
            <v>15</v>
          </cell>
          <cell r="H359">
            <v>595.64016000000004</v>
          </cell>
          <cell r="I359">
            <v>19.043200000000002</v>
          </cell>
          <cell r="J359">
            <v>24.3444</v>
          </cell>
          <cell r="K359">
            <v>1.62296</v>
          </cell>
          <cell r="L359">
            <v>595.64016000000004</v>
          </cell>
          <cell r="M359">
            <v>19.043200000000002</v>
          </cell>
        </row>
        <row r="360">
          <cell r="A360" t="str">
            <v>APH14FNKAL</v>
          </cell>
          <cell r="B360" t="str">
            <v>BASIC BHP      NKALI FIELD</v>
          </cell>
          <cell r="C360" t="str">
            <v>400208</v>
          </cell>
          <cell r="D360" t="str">
            <v>PAE-PTC</v>
          </cell>
          <cell r="E360">
            <v>93</v>
          </cell>
          <cell r="F360">
            <v>2</v>
          </cell>
          <cell r="G360">
            <v>3</v>
          </cell>
          <cell r="H360">
            <v>0</v>
          </cell>
          <cell r="I360">
            <v>0</v>
          </cell>
          <cell r="J360">
            <v>0</v>
          </cell>
          <cell r="K360">
            <v>0</v>
          </cell>
          <cell r="L360">
            <v>0</v>
          </cell>
          <cell r="M360">
            <v>0</v>
          </cell>
        </row>
        <row r="361">
          <cell r="A361" t="str">
            <v>APH14FOBEA</v>
          </cell>
          <cell r="B361" t="str">
            <v>BASIC BHP      OBEAKPU FIELD</v>
          </cell>
          <cell r="C361" t="str">
            <v>400208</v>
          </cell>
          <cell r="D361" t="str">
            <v>PAE-PTC</v>
          </cell>
          <cell r="E361">
            <v>93</v>
          </cell>
          <cell r="F361">
            <v>2</v>
          </cell>
          <cell r="G361">
            <v>3</v>
          </cell>
          <cell r="H361">
            <v>0</v>
          </cell>
          <cell r="I361">
            <v>0</v>
          </cell>
          <cell r="J361">
            <v>0</v>
          </cell>
          <cell r="K361">
            <v>0</v>
          </cell>
          <cell r="L361">
            <v>0</v>
          </cell>
          <cell r="M361">
            <v>0</v>
          </cell>
        </row>
        <row r="362">
          <cell r="A362" t="str">
            <v>APH14FOBEL</v>
          </cell>
          <cell r="B362" t="str">
            <v>BASIC BHP      OBELE FIELD</v>
          </cell>
          <cell r="C362" t="str">
            <v>400208</v>
          </cell>
          <cell r="D362" t="str">
            <v>PAE-PTC</v>
          </cell>
          <cell r="E362">
            <v>471</v>
          </cell>
          <cell r="F362">
            <v>11</v>
          </cell>
          <cell r="G362">
            <v>15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</row>
        <row r="363">
          <cell r="A363" t="str">
            <v>APH14FOBGN</v>
          </cell>
          <cell r="B363" t="str">
            <v>BASIC BHP      OBIGBO N FIELD</v>
          </cell>
          <cell r="C363" t="str">
            <v>400208</v>
          </cell>
          <cell r="D363" t="str">
            <v>PAE-PTC</v>
          </cell>
          <cell r="E363">
            <v>1294</v>
          </cell>
          <cell r="F363">
            <v>24</v>
          </cell>
          <cell r="G363">
            <v>36</v>
          </cell>
          <cell r="H363">
            <v>201.34620000000001</v>
          </cell>
          <cell r="I363">
            <v>7.3120000000000003</v>
          </cell>
          <cell r="J363">
            <v>9.10398</v>
          </cell>
          <cell r="K363">
            <v>0.25288833333333333</v>
          </cell>
          <cell r="L363">
            <v>201.34620000000001</v>
          </cell>
          <cell r="M363">
            <v>7.3120000000000003</v>
          </cell>
        </row>
        <row r="364">
          <cell r="A364" t="str">
            <v>APH14FOGUT</v>
          </cell>
          <cell r="B364" t="str">
            <v>BASIC BHP      OGUTA FIELD</v>
          </cell>
          <cell r="C364" t="str">
            <v>400208</v>
          </cell>
          <cell r="D364" t="str">
            <v>PAE-PTC</v>
          </cell>
          <cell r="E364">
            <v>1294</v>
          </cell>
          <cell r="F364">
            <v>24</v>
          </cell>
          <cell r="G364">
            <v>36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</row>
        <row r="365">
          <cell r="A365" t="str">
            <v>APH14FOTAM</v>
          </cell>
          <cell r="B365" t="str">
            <v>BASIC BHP      OTAMINI FIELD</v>
          </cell>
          <cell r="C365" t="str">
            <v>400208</v>
          </cell>
          <cell r="D365" t="str">
            <v>PAE-PTC</v>
          </cell>
          <cell r="E365">
            <v>369</v>
          </cell>
          <cell r="F365">
            <v>7</v>
          </cell>
          <cell r="G365">
            <v>11</v>
          </cell>
          <cell r="H365">
            <v>0</v>
          </cell>
          <cell r="I365">
            <v>0</v>
          </cell>
          <cell r="J365">
            <v>0</v>
          </cell>
          <cell r="K365">
            <v>0</v>
          </cell>
          <cell r="L365">
            <v>0</v>
          </cell>
          <cell r="M365">
            <v>0</v>
          </cell>
        </row>
        <row r="366">
          <cell r="A366" t="str">
            <v>APH14FRUMU</v>
          </cell>
          <cell r="B366" t="str">
            <v>BASIC BHP      RUMUEKPE FIELD</v>
          </cell>
          <cell r="C366" t="str">
            <v>400208</v>
          </cell>
          <cell r="D366" t="str">
            <v>PAE-PTC</v>
          </cell>
          <cell r="E366">
            <v>93</v>
          </cell>
          <cell r="F366">
            <v>2</v>
          </cell>
          <cell r="G366">
            <v>3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</row>
        <row r="367">
          <cell r="A367" t="str">
            <v>APH14FUGAD</v>
          </cell>
          <cell r="B367" t="str">
            <v>BASIC BHP      UGADA FIELD</v>
          </cell>
          <cell r="C367" t="str">
            <v>400208</v>
          </cell>
          <cell r="D367" t="str">
            <v>PAE-PTC</v>
          </cell>
          <cell r="E367">
            <v>0</v>
          </cell>
          <cell r="F367">
            <v>1</v>
          </cell>
          <cell r="G367">
            <v>1</v>
          </cell>
          <cell r="H367">
            <v>0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</row>
        <row r="368">
          <cell r="A368" t="str">
            <v>APH14FUMUE</v>
          </cell>
          <cell r="B368" t="str">
            <v>BASIC BHP      UMUECHEM FIELD</v>
          </cell>
          <cell r="C368" t="str">
            <v>400208</v>
          </cell>
          <cell r="D368" t="str">
            <v>PAE-PTC</v>
          </cell>
          <cell r="E368">
            <v>471</v>
          </cell>
          <cell r="F368">
            <v>11</v>
          </cell>
          <cell r="G368">
            <v>15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</row>
        <row r="369">
          <cell r="A369" t="str">
            <v>APH18FADIB</v>
          </cell>
          <cell r="B369" t="str">
            <v>WIRELINE GEN.  ADIBAWA FIELD</v>
          </cell>
          <cell r="C369" t="str">
            <v>400001</v>
          </cell>
          <cell r="D369" t="str">
            <v>PAE-KOCR</v>
          </cell>
          <cell r="E369">
            <v>0</v>
          </cell>
          <cell r="F369">
            <v>1</v>
          </cell>
          <cell r="G369">
            <v>1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  <cell r="M369">
            <v>0</v>
          </cell>
        </row>
        <row r="370">
          <cell r="A370" t="str">
            <v>APH18FAFAM</v>
          </cell>
          <cell r="B370" t="str">
            <v>WIRELINE GEN.  AFAM FIELD</v>
          </cell>
          <cell r="C370" t="str">
            <v>400001</v>
          </cell>
          <cell r="D370" t="str">
            <v>PAE-PH2</v>
          </cell>
          <cell r="E370">
            <v>0</v>
          </cell>
          <cell r="F370">
            <v>1</v>
          </cell>
          <cell r="G370">
            <v>1</v>
          </cell>
          <cell r="H370">
            <v>0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</row>
        <row r="371">
          <cell r="A371" t="str">
            <v>APH18FAGBD</v>
          </cell>
          <cell r="B371" t="str">
            <v>WIRELINE GEN.  AGBADA FIELD</v>
          </cell>
          <cell r="C371" t="str">
            <v>400001</v>
          </cell>
          <cell r="D371" t="str">
            <v>PAE-PH1</v>
          </cell>
          <cell r="E371">
            <v>0</v>
          </cell>
          <cell r="F371">
            <v>1</v>
          </cell>
          <cell r="G371">
            <v>1</v>
          </cell>
          <cell r="H371">
            <v>0</v>
          </cell>
          <cell r="I371">
            <v>0</v>
          </cell>
          <cell r="J371">
            <v>0</v>
          </cell>
          <cell r="K371">
            <v>0</v>
          </cell>
          <cell r="L371">
            <v>0</v>
          </cell>
          <cell r="M371">
            <v>0</v>
          </cell>
        </row>
        <row r="372">
          <cell r="A372" t="str">
            <v>APH18FAHIA</v>
          </cell>
          <cell r="B372" t="str">
            <v>WIRELINE GEN.  AHIA FIELD</v>
          </cell>
          <cell r="C372" t="str">
            <v>400001</v>
          </cell>
          <cell r="D372" t="str">
            <v>PAE-PTC</v>
          </cell>
          <cell r="E372">
            <v>0</v>
          </cell>
          <cell r="F372">
            <v>1</v>
          </cell>
          <cell r="G372">
            <v>1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0</v>
          </cell>
          <cell r="M372">
            <v>0</v>
          </cell>
        </row>
        <row r="373">
          <cell r="A373" t="str">
            <v>APH18FASSA</v>
          </cell>
          <cell r="B373" t="str">
            <v>WIRELINE GEN.  ASSA FIELD</v>
          </cell>
          <cell r="C373" t="str">
            <v>400001</v>
          </cell>
          <cell r="D373" t="str">
            <v>PAE-PTC</v>
          </cell>
          <cell r="E373">
            <v>0</v>
          </cell>
          <cell r="F373">
            <v>1</v>
          </cell>
          <cell r="G373">
            <v>1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  <cell r="M373">
            <v>0</v>
          </cell>
        </row>
        <row r="374">
          <cell r="A374" t="str">
            <v>APH18FEGBM</v>
          </cell>
          <cell r="B374" t="str">
            <v>WIRELINE GEN.  EGBEMA FIELD</v>
          </cell>
          <cell r="C374" t="str">
            <v>400001</v>
          </cell>
          <cell r="D374" t="str">
            <v>PAE-PTC</v>
          </cell>
          <cell r="E374">
            <v>0</v>
          </cell>
          <cell r="F374">
            <v>1</v>
          </cell>
          <cell r="G374">
            <v>1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</row>
        <row r="375">
          <cell r="A375" t="str">
            <v>APH18FEGBW</v>
          </cell>
          <cell r="B375" t="str">
            <v>WIRELINE GEN.  EGBEMA WEST FLD</v>
          </cell>
          <cell r="C375" t="str">
            <v>400001</v>
          </cell>
          <cell r="D375" t="str">
            <v>PAE-PTC</v>
          </cell>
          <cell r="E375">
            <v>0</v>
          </cell>
          <cell r="F375">
            <v>1</v>
          </cell>
          <cell r="G375">
            <v>1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  <cell r="L375">
            <v>0</v>
          </cell>
          <cell r="M375">
            <v>0</v>
          </cell>
        </row>
        <row r="376">
          <cell r="A376" t="str">
            <v>APH18FELWA</v>
          </cell>
          <cell r="B376" t="str">
            <v>WIRELINE GEN.  ELELENWA FIELD</v>
          </cell>
          <cell r="C376" t="str">
            <v>400001</v>
          </cell>
          <cell r="D376" t="str">
            <v>PAE-PTC</v>
          </cell>
          <cell r="E376">
            <v>0</v>
          </cell>
          <cell r="F376">
            <v>1</v>
          </cell>
          <cell r="G376">
            <v>1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  <cell r="L376">
            <v>0</v>
          </cell>
          <cell r="M376">
            <v>0</v>
          </cell>
        </row>
        <row r="377">
          <cell r="A377" t="str">
            <v>APH18FETEL</v>
          </cell>
          <cell r="B377" t="str">
            <v>WIRELINE GEN.  ETELEBOU FIELD</v>
          </cell>
          <cell r="C377" t="str">
            <v>400001</v>
          </cell>
          <cell r="D377" t="str">
            <v>PAE-PTC</v>
          </cell>
          <cell r="E377">
            <v>0</v>
          </cell>
          <cell r="F377">
            <v>1</v>
          </cell>
          <cell r="G377">
            <v>1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  <cell r="L377">
            <v>0</v>
          </cell>
          <cell r="M377">
            <v>0</v>
          </cell>
        </row>
        <row r="378">
          <cell r="A378" t="str">
            <v>APH18FGBAR</v>
          </cell>
          <cell r="B378" t="str">
            <v>WIRELINE GEN.  GBARAN FIELD</v>
          </cell>
          <cell r="C378" t="str">
            <v>400001</v>
          </cell>
          <cell r="D378" t="str">
            <v>PAE-PTC</v>
          </cell>
          <cell r="E378">
            <v>0</v>
          </cell>
          <cell r="F378">
            <v>1</v>
          </cell>
          <cell r="G378">
            <v>1</v>
          </cell>
          <cell r="H378">
            <v>0</v>
          </cell>
          <cell r="I378">
            <v>0</v>
          </cell>
          <cell r="J378">
            <v>0</v>
          </cell>
          <cell r="K378">
            <v>0</v>
          </cell>
          <cell r="L378">
            <v>0</v>
          </cell>
          <cell r="M378">
            <v>0</v>
          </cell>
        </row>
        <row r="379">
          <cell r="A379" t="str">
            <v>APH18FMINI</v>
          </cell>
          <cell r="B379" t="str">
            <v>WIRELINE GEN.  MINI NTA FIELD</v>
          </cell>
          <cell r="C379" t="str">
            <v>400001</v>
          </cell>
          <cell r="D379" t="str">
            <v>PAE-PTC</v>
          </cell>
          <cell r="E379">
            <v>0</v>
          </cell>
          <cell r="F379">
            <v>0</v>
          </cell>
          <cell r="G379">
            <v>0</v>
          </cell>
          <cell r="H379">
            <v>67.482799999999997</v>
          </cell>
          <cell r="I379">
            <v>2.464</v>
          </cell>
          <cell r="J379">
            <v>3.07809</v>
          </cell>
          <cell r="K379" t="e">
            <v>#DIV/0!</v>
          </cell>
          <cell r="L379">
            <v>0</v>
          </cell>
          <cell r="M379">
            <v>0</v>
          </cell>
        </row>
        <row r="380">
          <cell r="A380" t="str">
            <v>APH24FADIB</v>
          </cell>
          <cell r="B380" t="str">
            <v>FISHING        ADIBAWA FIELD</v>
          </cell>
          <cell r="C380" t="str">
            <v>400003</v>
          </cell>
          <cell r="D380" t="str">
            <v>PAE-PTC</v>
          </cell>
          <cell r="E380">
            <v>203</v>
          </cell>
          <cell r="F380">
            <v>4</v>
          </cell>
          <cell r="G380">
            <v>6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  <cell r="L380">
            <v>0</v>
          </cell>
          <cell r="M380">
            <v>0</v>
          </cell>
        </row>
        <row r="381">
          <cell r="A381" t="str">
            <v>APH24FAFAM</v>
          </cell>
          <cell r="B381" t="str">
            <v>FISHING        AFAM FIELD</v>
          </cell>
          <cell r="C381" t="str">
            <v>400003</v>
          </cell>
          <cell r="D381" t="str">
            <v>PAE-PTC</v>
          </cell>
          <cell r="E381">
            <v>103</v>
          </cell>
          <cell r="F381">
            <v>2</v>
          </cell>
          <cell r="G381">
            <v>3</v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  <cell r="L381">
            <v>0</v>
          </cell>
          <cell r="M381">
            <v>0</v>
          </cell>
        </row>
        <row r="382">
          <cell r="A382" t="str">
            <v>APH24FAGBD</v>
          </cell>
          <cell r="B382" t="str">
            <v>FISHING        AGBADA FIELD</v>
          </cell>
          <cell r="C382" t="str">
            <v>400003</v>
          </cell>
          <cell r="D382" t="str">
            <v>PAE-PTC</v>
          </cell>
          <cell r="E382">
            <v>103</v>
          </cell>
          <cell r="F382">
            <v>2</v>
          </cell>
          <cell r="G382">
            <v>3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</row>
        <row r="383">
          <cell r="A383" t="str">
            <v>APH24FAHIA</v>
          </cell>
          <cell r="B383" t="str">
            <v>FISHING        AHIA FIELD</v>
          </cell>
          <cell r="C383" t="str">
            <v>400003</v>
          </cell>
          <cell r="D383" t="str">
            <v>PAE-PTC</v>
          </cell>
          <cell r="E383">
            <v>103</v>
          </cell>
          <cell r="F383">
            <v>2</v>
          </cell>
          <cell r="G383">
            <v>3</v>
          </cell>
          <cell r="H383">
            <v>0</v>
          </cell>
          <cell r="I383">
            <v>0</v>
          </cell>
          <cell r="J383">
            <v>0</v>
          </cell>
          <cell r="K383">
            <v>0</v>
          </cell>
          <cell r="L383">
            <v>0</v>
          </cell>
          <cell r="M383">
            <v>0</v>
          </cell>
        </row>
        <row r="384">
          <cell r="A384" t="str">
            <v>APH24FASSA</v>
          </cell>
          <cell r="B384" t="str">
            <v>FISHING        ASSA FIELD</v>
          </cell>
          <cell r="C384" t="str">
            <v>400003</v>
          </cell>
          <cell r="D384" t="str">
            <v>PAE-PTC</v>
          </cell>
          <cell r="E384">
            <v>103</v>
          </cell>
          <cell r="F384">
            <v>2</v>
          </cell>
          <cell r="G384">
            <v>3</v>
          </cell>
          <cell r="H384">
            <v>0</v>
          </cell>
          <cell r="I384">
            <v>0</v>
          </cell>
          <cell r="J384">
            <v>0</v>
          </cell>
          <cell r="K384">
            <v>0</v>
          </cell>
          <cell r="L384">
            <v>0</v>
          </cell>
          <cell r="M384">
            <v>0</v>
          </cell>
        </row>
        <row r="385">
          <cell r="A385" t="str">
            <v>APH26FAGBD</v>
          </cell>
          <cell r="B385" t="str">
            <v>STIMULATION    AGBADA FIELD</v>
          </cell>
          <cell r="C385" t="str">
            <v>400005</v>
          </cell>
          <cell r="D385" t="str">
            <v>PAE-PTC</v>
          </cell>
          <cell r="E385">
            <v>18642</v>
          </cell>
          <cell r="F385">
            <v>319</v>
          </cell>
          <cell r="G385">
            <v>497</v>
          </cell>
          <cell r="H385">
            <v>1028.0988</v>
          </cell>
          <cell r="I385">
            <v>162.64270000000002</v>
          </cell>
          <cell r="J385">
            <v>171.79277999999999</v>
          </cell>
          <cell r="K385">
            <v>0.34565951710261567</v>
          </cell>
          <cell r="L385">
            <v>1028.0988</v>
          </cell>
          <cell r="M385">
            <v>22.27</v>
          </cell>
        </row>
        <row r="386">
          <cell r="A386" t="str">
            <v>APH26FIMOR</v>
          </cell>
          <cell r="B386" t="str">
            <v>STIMULATION    IMO RIVER FIELD</v>
          </cell>
          <cell r="C386" t="str">
            <v>400005</v>
          </cell>
          <cell r="D386" t="str">
            <v>PAE-PTC</v>
          </cell>
          <cell r="E386">
            <v>14445</v>
          </cell>
          <cell r="F386">
            <v>246</v>
          </cell>
          <cell r="G386">
            <v>384</v>
          </cell>
          <cell r="H386">
            <v>9406.9273599999997</v>
          </cell>
          <cell r="I386">
            <v>113.08712</v>
          </cell>
          <cell r="J386">
            <v>198.69015999999999</v>
          </cell>
          <cell r="K386">
            <v>0.51742229166666664</v>
          </cell>
          <cell r="L386">
            <v>0</v>
          </cell>
          <cell r="M386">
            <v>0</v>
          </cell>
        </row>
        <row r="387">
          <cell r="A387" t="str">
            <v>APH26FKOCR</v>
          </cell>
          <cell r="B387" t="str">
            <v>STIMULATION    KOLO CREEK FLD</v>
          </cell>
          <cell r="C387" t="str">
            <v>400005</v>
          </cell>
          <cell r="D387" t="str">
            <v>PAE-PTC</v>
          </cell>
          <cell r="E387">
            <v>8853</v>
          </cell>
          <cell r="F387">
            <v>152</v>
          </cell>
          <cell r="G387">
            <v>236</v>
          </cell>
          <cell r="H387">
            <v>0</v>
          </cell>
          <cell r="I387">
            <v>24.600490000000001</v>
          </cell>
          <cell r="J387">
            <v>24.600490000000001</v>
          </cell>
          <cell r="K387">
            <v>0.10423936440677967</v>
          </cell>
          <cell r="L387">
            <v>0</v>
          </cell>
          <cell r="M387">
            <v>0</v>
          </cell>
        </row>
        <row r="388">
          <cell r="A388" t="str">
            <v>APH26FOBGN</v>
          </cell>
          <cell r="B388" t="str">
            <v>STIMULATION    OBIGBO N FIELD</v>
          </cell>
          <cell r="C388" t="str">
            <v>400005</v>
          </cell>
          <cell r="D388" t="str">
            <v>PAE-PTC</v>
          </cell>
          <cell r="E388">
            <v>0</v>
          </cell>
          <cell r="F388">
            <v>0</v>
          </cell>
          <cell r="G388">
            <v>0</v>
          </cell>
          <cell r="H388">
            <v>2554.56909</v>
          </cell>
          <cell r="I388">
            <v>67.213470000000001</v>
          </cell>
          <cell r="J388">
            <v>90.46005000000001</v>
          </cell>
          <cell r="K388" t="e">
            <v>#DIV/0!</v>
          </cell>
          <cell r="L388">
            <v>0</v>
          </cell>
          <cell r="M388">
            <v>0</v>
          </cell>
        </row>
        <row r="389">
          <cell r="A389" t="str">
            <v>APH26FOGUT</v>
          </cell>
          <cell r="B389" t="str">
            <v>STIMULATION    OGUTA FIELD</v>
          </cell>
          <cell r="C389" t="str">
            <v>400005</v>
          </cell>
          <cell r="D389" t="str">
            <v>PAE-PTC</v>
          </cell>
          <cell r="E389">
            <v>0</v>
          </cell>
          <cell r="F389">
            <v>0</v>
          </cell>
          <cell r="G389">
            <v>0</v>
          </cell>
          <cell r="H389">
            <v>462.85265000000004</v>
          </cell>
          <cell r="I389">
            <v>17.524000000000001</v>
          </cell>
          <cell r="J389">
            <v>21.691400000000002</v>
          </cell>
          <cell r="K389" t="e">
            <v>#DIV/0!</v>
          </cell>
          <cell r="L389">
            <v>222.8244</v>
          </cell>
          <cell r="M389">
            <v>8.0879999999999992</v>
          </cell>
        </row>
        <row r="390">
          <cell r="A390" t="str">
            <v>APH26FRUMU</v>
          </cell>
          <cell r="B390" t="str">
            <v>STIMULATION    RUMUEKPE FIELD</v>
          </cell>
          <cell r="C390" t="str">
            <v>400005</v>
          </cell>
          <cell r="D390" t="str">
            <v>PAE-PTC</v>
          </cell>
          <cell r="E390">
            <v>819</v>
          </cell>
          <cell r="F390">
            <v>18</v>
          </cell>
          <cell r="G390">
            <v>26</v>
          </cell>
          <cell r="H390">
            <v>0</v>
          </cell>
          <cell r="I390">
            <v>0</v>
          </cell>
          <cell r="J390">
            <v>0</v>
          </cell>
          <cell r="K390">
            <v>0</v>
          </cell>
          <cell r="L390">
            <v>0</v>
          </cell>
          <cell r="M390">
            <v>0</v>
          </cell>
        </row>
        <row r="391">
          <cell r="A391" t="str">
            <v>APH26FUMUE</v>
          </cell>
          <cell r="B391" t="str">
            <v>STIMULATION    UMUECHEM FIELD</v>
          </cell>
          <cell r="C391" t="str">
            <v>400005</v>
          </cell>
          <cell r="D391" t="str">
            <v>PAE-PTC</v>
          </cell>
          <cell r="E391">
            <v>1280</v>
          </cell>
          <cell r="F391">
            <v>32</v>
          </cell>
          <cell r="G391">
            <v>44</v>
          </cell>
          <cell r="H391">
            <v>3852.72255</v>
          </cell>
          <cell r="I391">
            <v>103.44186000000001</v>
          </cell>
          <cell r="J391">
            <v>138.50163000000001</v>
          </cell>
          <cell r="K391">
            <v>3.1477643181818182</v>
          </cell>
          <cell r="L391">
            <v>0</v>
          </cell>
          <cell r="M391">
            <v>0</v>
          </cell>
        </row>
        <row r="392">
          <cell r="A392" t="str">
            <v>APH28FADIB</v>
          </cell>
          <cell r="B392" t="str">
            <v>WELL KILLING   ADIBAWA FIELD</v>
          </cell>
          <cell r="C392" t="str">
            <v>400002</v>
          </cell>
          <cell r="D392" t="str">
            <v>PAE-PTC</v>
          </cell>
          <cell r="E392">
            <v>1010</v>
          </cell>
          <cell r="F392">
            <v>19</v>
          </cell>
          <cell r="G392">
            <v>29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  <cell r="L392">
            <v>0</v>
          </cell>
          <cell r="M392">
            <v>0</v>
          </cell>
        </row>
        <row r="393">
          <cell r="A393" t="str">
            <v>APH28FAGBD</v>
          </cell>
          <cell r="B393" t="str">
            <v>WELL KILLING   AGBADA FIELD</v>
          </cell>
          <cell r="C393" t="str">
            <v>400002</v>
          </cell>
          <cell r="D393" t="str">
            <v>PAE-PTC</v>
          </cell>
          <cell r="E393">
            <v>1019</v>
          </cell>
          <cell r="F393">
            <v>16</v>
          </cell>
          <cell r="G393">
            <v>26</v>
          </cell>
          <cell r="H393">
            <v>0</v>
          </cell>
          <cell r="I393">
            <v>0</v>
          </cell>
          <cell r="J393">
            <v>0</v>
          </cell>
          <cell r="K393">
            <v>0</v>
          </cell>
          <cell r="L393">
            <v>0</v>
          </cell>
          <cell r="M393">
            <v>0</v>
          </cell>
        </row>
        <row r="394">
          <cell r="A394" t="str">
            <v>APH28FAHIA</v>
          </cell>
          <cell r="B394" t="str">
            <v>WELL KILLING   AHIA FIELD</v>
          </cell>
          <cell r="C394" t="str">
            <v>400002</v>
          </cell>
          <cell r="D394" t="str">
            <v>PAE-PTC</v>
          </cell>
          <cell r="E394">
            <v>1019</v>
          </cell>
          <cell r="F394">
            <v>16</v>
          </cell>
          <cell r="G394">
            <v>26</v>
          </cell>
          <cell r="H394">
            <v>0</v>
          </cell>
          <cell r="I394">
            <v>0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</row>
        <row r="395">
          <cell r="A395" t="str">
            <v>APH28FEGBM</v>
          </cell>
          <cell r="B395" t="str">
            <v>WELL KILLING   EGBEMA FIELD</v>
          </cell>
          <cell r="C395" t="str">
            <v>400002</v>
          </cell>
          <cell r="D395" t="str">
            <v>PAE-PTC</v>
          </cell>
          <cell r="E395">
            <v>1019</v>
          </cell>
          <cell r="F395">
            <v>16</v>
          </cell>
          <cell r="G395">
            <v>26</v>
          </cell>
          <cell r="H395">
            <v>0</v>
          </cell>
          <cell r="I395">
            <v>0</v>
          </cell>
          <cell r="J395">
            <v>0</v>
          </cell>
          <cell r="K395">
            <v>0</v>
          </cell>
          <cell r="L395">
            <v>0</v>
          </cell>
          <cell r="M395">
            <v>0</v>
          </cell>
        </row>
        <row r="396">
          <cell r="A396" t="str">
            <v>APH28FEGBW</v>
          </cell>
          <cell r="B396" t="str">
            <v>WELL KILLING   EGBEMA WEST FLD</v>
          </cell>
          <cell r="C396" t="str">
            <v>400002</v>
          </cell>
          <cell r="D396" t="str">
            <v>PAE-PTC</v>
          </cell>
          <cell r="E396">
            <v>1019</v>
          </cell>
          <cell r="F396">
            <v>16</v>
          </cell>
          <cell r="G396">
            <v>26</v>
          </cell>
          <cell r="H396">
            <v>0</v>
          </cell>
          <cell r="I396">
            <v>0</v>
          </cell>
          <cell r="J396">
            <v>0</v>
          </cell>
          <cell r="K396">
            <v>0</v>
          </cell>
          <cell r="L396">
            <v>0</v>
          </cell>
          <cell r="M396">
            <v>0</v>
          </cell>
        </row>
        <row r="397">
          <cell r="A397" t="str">
            <v>APH28FELWA</v>
          </cell>
          <cell r="B397" t="str">
            <v>WELL KILLING   ELELENWA FIELD</v>
          </cell>
          <cell r="C397" t="str">
            <v>400002</v>
          </cell>
          <cell r="D397" t="str">
            <v>PAE-PTC</v>
          </cell>
          <cell r="E397">
            <v>1019</v>
          </cell>
          <cell r="F397">
            <v>16</v>
          </cell>
          <cell r="G397">
            <v>26</v>
          </cell>
          <cell r="H397">
            <v>505.30288000000002</v>
          </cell>
          <cell r="I397">
            <v>10.750500000000001</v>
          </cell>
          <cell r="J397">
            <v>15.23934</v>
          </cell>
          <cell r="K397">
            <v>0.58612846153846154</v>
          </cell>
          <cell r="L397">
            <v>0</v>
          </cell>
          <cell r="M397">
            <v>0</v>
          </cell>
        </row>
        <row r="398">
          <cell r="A398" t="str">
            <v>APH28FETEL</v>
          </cell>
          <cell r="B398" t="str">
            <v>WELL KILLING   ETELEBOU FIELD</v>
          </cell>
          <cell r="C398" t="str">
            <v>400002</v>
          </cell>
          <cell r="D398" t="str">
            <v>PAE-PTC</v>
          </cell>
          <cell r="E398">
            <v>1019</v>
          </cell>
          <cell r="F398">
            <v>16</v>
          </cell>
          <cell r="G398">
            <v>26</v>
          </cell>
          <cell r="H398">
            <v>0</v>
          </cell>
          <cell r="I398">
            <v>0</v>
          </cell>
          <cell r="J398">
            <v>0</v>
          </cell>
          <cell r="K398">
            <v>0</v>
          </cell>
          <cell r="L398">
            <v>0</v>
          </cell>
          <cell r="M398">
            <v>0</v>
          </cell>
        </row>
        <row r="399">
          <cell r="A399" t="str">
            <v>APH28FIMOR</v>
          </cell>
          <cell r="B399" t="str">
            <v>WELL KILLING   IMO RIVER FIELD</v>
          </cell>
          <cell r="C399" t="str">
            <v>400002</v>
          </cell>
          <cell r="D399" t="str">
            <v>PAE-PTC</v>
          </cell>
          <cell r="E399">
            <v>1019</v>
          </cell>
          <cell r="F399">
            <v>16</v>
          </cell>
          <cell r="G399">
            <v>26</v>
          </cell>
          <cell r="H399">
            <v>0</v>
          </cell>
          <cell r="I399">
            <v>0</v>
          </cell>
          <cell r="J399">
            <v>0</v>
          </cell>
          <cell r="K399">
            <v>0</v>
          </cell>
          <cell r="L399">
            <v>0</v>
          </cell>
          <cell r="M399">
            <v>0</v>
          </cell>
        </row>
        <row r="400">
          <cell r="A400" t="str">
            <v>APH28FISIM</v>
          </cell>
          <cell r="B400" t="str">
            <v>WELL KILLING   ISIMIRI FIELD</v>
          </cell>
          <cell r="C400" t="str">
            <v>400002</v>
          </cell>
          <cell r="D400" t="str">
            <v>PAE-PTC</v>
          </cell>
          <cell r="E400">
            <v>1019</v>
          </cell>
          <cell r="F400">
            <v>16</v>
          </cell>
          <cell r="G400">
            <v>26</v>
          </cell>
          <cell r="H400">
            <v>0</v>
          </cell>
          <cell r="I400">
            <v>0</v>
          </cell>
          <cell r="J400">
            <v>0</v>
          </cell>
          <cell r="K400">
            <v>0</v>
          </cell>
          <cell r="L400">
            <v>0</v>
          </cell>
          <cell r="M400">
            <v>0</v>
          </cell>
        </row>
        <row r="401">
          <cell r="A401" t="str">
            <v>APH28FKOCR</v>
          </cell>
          <cell r="B401" t="str">
            <v>WELL KILLING   KOLO CREEK FLD</v>
          </cell>
          <cell r="C401" t="str">
            <v>400002</v>
          </cell>
          <cell r="D401" t="str">
            <v>PAE-PTC</v>
          </cell>
          <cell r="E401">
            <v>1019</v>
          </cell>
          <cell r="F401">
            <v>16</v>
          </cell>
          <cell r="G401">
            <v>26</v>
          </cell>
          <cell r="H401">
            <v>0</v>
          </cell>
          <cell r="I401">
            <v>0</v>
          </cell>
          <cell r="J401">
            <v>0</v>
          </cell>
          <cell r="K401">
            <v>0</v>
          </cell>
          <cell r="L401">
            <v>0</v>
          </cell>
          <cell r="M401">
            <v>0</v>
          </cell>
        </row>
        <row r="402">
          <cell r="A402" t="str">
            <v>APH30FADIB</v>
          </cell>
          <cell r="B402" t="str">
            <v>WAX CUTTING    ADIBAWA FIELD</v>
          </cell>
          <cell r="C402" t="str">
            <v>400006</v>
          </cell>
          <cell r="D402" t="str">
            <v>PAE-PTC</v>
          </cell>
          <cell r="E402">
            <v>173</v>
          </cell>
          <cell r="F402">
            <v>2</v>
          </cell>
          <cell r="G402">
            <v>4</v>
          </cell>
          <cell r="H402">
            <v>0</v>
          </cell>
          <cell r="I402">
            <v>0</v>
          </cell>
          <cell r="J402">
            <v>0</v>
          </cell>
          <cell r="K402">
            <v>0</v>
          </cell>
          <cell r="L402">
            <v>0</v>
          </cell>
          <cell r="M402">
            <v>0</v>
          </cell>
        </row>
        <row r="403">
          <cell r="A403" t="str">
            <v>APH30FADNE</v>
          </cell>
          <cell r="B403" t="str">
            <v>WAX CUTTING    ADIBAWA N/E FLD</v>
          </cell>
          <cell r="C403" t="str">
            <v>400006</v>
          </cell>
          <cell r="D403" t="str">
            <v>PAE-PTC</v>
          </cell>
          <cell r="E403">
            <v>95</v>
          </cell>
          <cell r="F403">
            <v>1</v>
          </cell>
          <cell r="G403">
            <v>2</v>
          </cell>
          <cell r="H403">
            <v>0</v>
          </cell>
          <cell r="I403">
            <v>0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</row>
        <row r="404">
          <cell r="A404" t="str">
            <v>APH30FAFAM</v>
          </cell>
          <cell r="B404" t="str">
            <v>WAX CUTTING    AFAM FIELD</v>
          </cell>
          <cell r="C404" t="str">
            <v>400006</v>
          </cell>
          <cell r="D404" t="str">
            <v>PAE-PTC</v>
          </cell>
          <cell r="E404">
            <v>173</v>
          </cell>
          <cell r="F404">
            <v>2</v>
          </cell>
          <cell r="G404">
            <v>4</v>
          </cell>
          <cell r="H404">
            <v>0</v>
          </cell>
          <cell r="I404">
            <v>0</v>
          </cell>
          <cell r="J404">
            <v>0</v>
          </cell>
          <cell r="K404">
            <v>0</v>
          </cell>
          <cell r="L404">
            <v>0</v>
          </cell>
          <cell r="M404">
            <v>0</v>
          </cell>
        </row>
        <row r="405">
          <cell r="A405" t="str">
            <v>APH30FAGBD</v>
          </cell>
          <cell r="B405" t="str">
            <v>WAX CUTTING    AGBADA FIELD</v>
          </cell>
          <cell r="C405" t="str">
            <v>400006</v>
          </cell>
          <cell r="D405" t="str">
            <v>PAE-PTC</v>
          </cell>
          <cell r="E405">
            <v>0</v>
          </cell>
          <cell r="F405">
            <v>2</v>
          </cell>
          <cell r="G405">
            <v>2</v>
          </cell>
          <cell r="H405">
            <v>246.54167999999999</v>
          </cell>
          <cell r="I405">
            <v>0</v>
          </cell>
          <cell r="J405">
            <v>2.1942199999999996</v>
          </cell>
          <cell r="K405">
            <v>1.0971099999999998</v>
          </cell>
          <cell r="L405">
            <v>246.54167999999999</v>
          </cell>
          <cell r="M405">
            <v>0</v>
          </cell>
        </row>
        <row r="406">
          <cell r="A406" t="str">
            <v>APH30FAHIA</v>
          </cell>
          <cell r="B406" t="str">
            <v>WAX CUTTING    AHIA FIELD</v>
          </cell>
          <cell r="C406" t="str">
            <v>400006</v>
          </cell>
          <cell r="D406" t="str">
            <v>PAE-PTC</v>
          </cell>
          <cell r="E406">
            <v>173</v>
          </cell>
          <cell r="F406">
            <v>2</v>
          </cell>
          <cell r="G406">
            <v>4</v>
          </cell>
          <cell r="H406">
            <v>105.05880000000001</v>
          </cell>
          <cell r="I406">
            <v>3.6960000000000002</v>
          </cell>
          <cell r="J406">
            <v>4.6310200000000004</v>
          </cell>
          <cell r="K406">
            <v>1.1577550000000001</v>
          </cell>
          <cell r="L406">
            <v>105.05880000000001</v>
          </cell>
          <cell r="M406">
            <v>3.6960000000000002</v>
          </cell>
        </row>
        <row r="407">
          <cell r="A407" t="str">
            <v>APH30FASSA</v>
          </cell>
          <cell r="B407" t="str">
            <v>WAX CUTTING    ASSA FIELD</v>
          </cell>
          <cell r="C407" t="str">
            <v>400006</v>
          </cell>
          <cell r="D407" t="str">
            <v>PAE-PTC</v>
          </cell>
          <cell r="E407">
            <v>173</v>
          </cell>
          <cell r="F407">
            <v>2</v>
          </cell>
          <cell r="G407">
            <v>4</v>
          </cell>
          <cell r="H407">
            <v>0</v>
          </cell>
          <cell r="I407">
            <v>0</v>
          </cell>
          <cell r="J407">
            <v>0</v>
          </cell>
          <cell r="K407">
            <v>0</v>
          </cell>
          <cell r="L407">
            <v>0</v>
          </cell>
          <cell r="M407">
            <v>0</v>
          </cell>
        </row>
        <row r="408">
          <cell r="A408" t="str">
            <v>APH30FEGBM</v>
          </cell>
          <cell r="B408" t="str">
            <v>WAX CUTTING    EGBEMA FIELD</v>
          </cell>
          <cell r="C408" t="str">
            <v>400006</v>
          </cell>
          <cell r="D408" t="str">
            <v>PAE-PTC</v>
          </cell>
          <cell r="E408">
            <v>0</v>
          </cell>
          <cell r="F408">
            <v>2</v>
          </cell>
          <cell r="G408">
            <v>2</v>
          </cell>
          <cell r="H408">
            <v>0</v>
          </cell>
          <cell r="I408">
            <v>0</v>
          </cell>
          <cell r="J408">
            <v>0</v>
          </cell>
          <cell r="K408">
            <v>0</v>
          </cell>
          <cell r="L408">
            <v>0</v>
          </cell>
          <cell r="M408">
            <v>0</v>
          </cell>
        </row>
        <row r="409">
          <cell r="A409" t="str">
            <v>APH30FEGBW</v>
          </cell>
          <cell r="B409" t="str">
            <v>WAX CUTTING    EGBEMA WEST FLD</v>
          </cell>
          <cell r="C409" t="str">
            <v>400006</v>
          </cell>
          <cell r="D409" t="str">
            <v>PAE-PTC</v>
          </cell>
          <cell r="E409">
            <v>173</v>
          </cell>
          <cell r="F409">
            <v>2</v>
          </cell>
          <cell r="G409">
            <v>4</v>
          </cell>
          <cell r="H409">
            <v>0</v>
          </cell>
          <cell r="I409">
            <v>0</v>
          </cell>
          <cell r="J409">
            <v>0</v>
          </cell>
          <cell r="K409">
            <v>0</v>
          </cell>
          <cell r="L409">
            <v>0</v>
          </cell>
          <cell r="M409">
            <v>0</v>
          </cell>
        </row>
        <row r="410">
          <cell r="A410" t="str">
            <v>APH30FELWA</v>
          </cell>
          <cell r="B410" t="str">
            <v>WAX CUTTING    ELELENWA FIELD</v>
          </cell>
          <cell r="C410" t="str">
            <v>400006</v>
          </cell>
          <cell r="D410" t="str">
            <v>PAE-PTC</v>
          </cell>
          <cell r="E410">
            <v>0</v>
          </cell>
          <cell r="F410">
            <v>2</v>
          </cell>
          <cell r="G410">
            <v>2</v>
          </cell>
          <cell r="H410">
            <v>0</v>
          </cell>
          <cell r="I410">
            <v>0</v>
          </cell>
          <cell r="J410">
            <v>0</v>
          </cell>
          <cell r="K410">
            <v>0</v>
          </cell>
          <cell r="L410">
            <v>0</v>
          </cell>
          <cell r="M410">
            <v>0</v>
          </cell>
        </row>
        <row r="411">
          <cell r="A411" t="str">
            <v>APH30FENWH</v>
          </cell>
          <cell r="B411" t="str">
            <v>WAX CUTTING    ENWHE FIELD</v>
          </cell>
          <cell r="C411" t="str">
            <v>400006</v>
          </cell>
          <cell r="D411" t="str">
            <v>PAE-PTC</v>
          </cell>
          <cell r="E411">
            <v>0</v>
          </cell>
          <cell r="F411">
            <v>1</v>
          </cell>
          <cell r="G411">
            <v>1</v>
          </cell>
          <cell r="H411">
            <v>0</v>
          </cell>
          <cell r="I411">
            <v>0</v>
          </cell>
          <cell r="J411">
            <v>0</v>
          </cell>
          <cell r="K411">
            <v>0</v>
          </cell>
          <cell r="L411">
            <v>0</v>
          </cell>
          <cell r="M411">
            <v>0</v>
          </cell>
        </row>
        <row r="412">
          <cell r="A412" t="str">
            <v>APH30FETEL</v>
          </cell>
          <cell r="B412" t="str">
            <v>WAX CUTTING    ETELEBOU FIELD</v>
          </cell>
          <cell r="C412" t="str">
            <v>400006</v>
          </cell>
          <cell r="D412" t="str">
            <v>PAE-PTC</v>
          </cell>
          <cell r="E412">
            <v>0</v>
          </cell>
          <cell r="F412">
            <v>2</v>
          </cell>
          <cell r="G412">
            <v>2</v>
          </cell>
          <cell r="H412">
            <v>0</v>
          </cell>
          <cell r="I412">
            <v>0</v>
          </cell>
          <cell r="J412">
            <v>0</v>
          </cell>
          <cell r="K412">
            <v>0</v>
          </cell>
          <cell r="L412">
            <v>0</v>
          </cell>
          <cell r="M412">
            <v>0</v>
          </cell>
        </row>
        <row r="413">
          <cell r="A413" t="str">
            <v>APH30FGBAR</v>
          </cell>
          <cell r="B413" t="str">
            <v>WAX CUTTING    GBARAN FIELD</v>
          </cell>
          <cell r="C413" t="str">
            <v>400006</v>
          </cell>
          <cell r="D413" t="str">
            <v>PAE-PTC</v>
          </cell>
          <cell r="E413">
            <v>0</v>
          </cell>
          <cell r="F413">
            <v>2</v>
          </cell>
          <cell r="G413">
            <v>2</v>
          </cell>
          <cell r="H413">
            <v>0</v>
          </cell>
          <cell r="I413">
            <v>0</v>
          </cell>
          <cell r="J413">
            <v>0</v>
          </cell>
          <cell r="K413">
            <v>0</v>
          </cell>
          <cell r="L413">
            <v>0</v>
          </cell>
          <cell r="M413">
            <v>0</v>
          </cell>
        </row>
        <row r="414">
          <cell r="A414" t="str">
            <v>APH30FIMOR</v>
          </cell>
          <cell r="B414" t="str">
            <v>WAX CUTTING    IMO RIVER FIELD</v>
          </cell>
          <cell r="C414" t="str">
            <v>400006</v>
          </cell>
          <cell r="D414" t="str">
            <v>PAE-PTC</v>
          </cell>
          <cell r="E414">
            <v>0</v>
          </cell>
          <cell r="F414">
            <v>2</v>
          </cell>
          <cell r="G414">
            <v>2</v>
          </cell>
          <cell r="H414">
            <v>233.73729</v>
          </cell>
          <cell r="I414">
            <v>8.828479999999999</v>
          </cell>
          <cell r="J414">
            <v>10.955489999999999</v>
          </cell>
          <cell r="K414">
            <v>5.4777449999999996</v>
          </cell>
          <cell r="L414">
            <v>0</v>
          </cell>
          <cell r="M414">
            <v>0</v>
          </cell>
        </row>
        <row r="415">
          <cell r="A415" t="str">
            <v>APH30FISIM</v>
          </cell>
          <cell r="B415" t="str">
            <v>WAX CUTTING    ISIMIRI FIELD</v>
          </cell>
          <cell r="C415" t="str">
            <v>400006</v>
          </cell>
          <cell r="D415" t="str">
            <v>PAE-PTC</v>
          </cell>
          <cell r="E415">
            <v>0</v>
          </cell>
          <cell r="F415">
            <v>2</v>
          </cell>
          <cell r="G415">
            <v>2</v>
          </cell>
          <cell r="H415">
            <v>0</v>
          </cell>
          <cell r="I415">
            <v>0</v>
          </cell>
          <cell r="J415">
            <v>0</v>
          </cell>
          <cell r="K415">
            <v>0</v>
          </cell>
          <cell r="L415">
            <v>0</v>
          </cell>
          <cell r="M415">
            <v>0</v>
          </cell>
        </row>
        <row r="416">
          <cell r="A416" t="str">
            <v>APH30FKOCR</v>
          </cell>
          <cell r="B416" t="str">
            <v>WAX CUTTING    KOLO CREEK FLD</v>
          </cell>
          <cell r="C416" t="str">
            <v>400006</v>
          </cell>
          <cell r="D416" t="str">
            <v>PAE-PTC</v>
          </cell>
          <cell r="E416">
            <v>0</v>
          </cell>
          <cell r="F416">
            <v>1</v>
          </cell>
          <cell r="G416">
            <v>1</v>
          </cell>
          <cell r="H416">
            <v>678.21600000000001</v>
          </cell>
          <cell r="I416">
            <v>24.64</v>
          </cell>
          <cell r="J416">
            <v>30.6083</v>
          </cell>
          <cell r="K416">
            <v>30.6083</v>
          </cell>
          <cell r="L416">
            <v>0</v>
          </cell>
          <cell r="M416">
            <v>0</v>
          </cell>
        </row>
        <row r="417">
          <cell r="A417" t="str">
            <v>APH30FMINI</v>
          </cell>
          <cell r="B417" t="str">
            <v>WAX CUTTING    MINI NTA FIELD</v>
          </cell>
          <cell r="C417" t="str">
            <v>400006</v>
          </cell>
          <cell r="D417" t="str">
            <v>PAE-PTC</v>
          </cell>
          <cell r="E417">
            <v>0</v>
          </cell>
          <cell r="F417">
            <v>2</v>
          </cell>
          <cell r="G417">
            <v>2</v>
          </cell>
          <cell r="H417">
            <v>0</v>
          </cell>
          <cell r="I417">
            <v>0</v>
          </cell>
          <cell r="J417">
            <v>0</v>
          </cell>
          <cell r="K417">
            <v>0</v>
          </cell>
          <cell r="L417">
            <v>0</v>
          </cell>
          <cell r="M417">
            <v>0</v>
          </cell>
        </row>
        <row r="418">
          <cell r="A418" t="str">
            <v>APH30FNKAL</v>
          </cell>
          <cell r="B418" t="str">
            <v>WAX CUTTING    NKALI FIELD</v>
          </cell>
          <cell r="C418" t="str">
            <v>400006</v>
          </cell>
          <cell r="D418" t="str">
            <v>PAE-PTC</v>
          </cell>
          <cell r="E418">
            <v>0</v>
          </cell>
          <cell r="F418">
            <v>1</v>
          </cell>
          <cell r="G418">
            <v>1</v>
          </cell>
          <cell r="H418">
            <v>0</v>
          </cell>
          <cell r="I418">
            <v>0</v>
          </cell>
          <cell r="J418">
            <v>0</v>
          </cell>
          <cell r="K418">
            <v>0</v>
          </cell>
          <cell r="L418">
            <v>0</v>
          </cell>
          <cell r="M418">
            <v>0</v>
          </cell>
        </row>
        <row r="419">
          <cell r="A419" t="str">
            <v>APH30FOBEA</v>
          </cell>
          <cell r="B419" t="str">
            <v>WAX CUTTING    OBEAKPU FIELD</v>
          </cell>
          <cell r="C419" t="str">
            <v>400006</v>
          </cell>
          <cell r="D419" t="str">
            <v>PAE-PTC</v>
          </cell>
          <cell r="E419">
            <v>0</v>
          </cell>
          <cell r="F419">
            <v>2</v>
          </cell>
          <cell r="G419">
            <v>2</v>
          </cell>
          <cell r="H419">
            <v>0</v>
          </cell>
          <cell r="I419">
            <v>0</v>
          </cell>
          <cell r="J419">
            <v>0</v>
          </cell>
          <cell r="K419">
            <v>0</v>
          </cell>
          <cell r="L419">
            <v>0</v>
          </cell>
          <cell r="M419">
            <v>0</v>
          </cell>
        </row>
        <row r="420">
          <cell r="A420" t="str">
            <v>APH30FOBEL</v>
          </cell>
          <cell r="B420" t="str">
            <v>WAX CUTTING    OBELE FIELD</v>
          </cell>
          <cell r="C420" t="str">
            <v>400006</v>
          </cell>
          <cell r="D420" t="str">
            <v>PAE-PTC</v>
          </cell>
          <cell r="E420">
            <v>0</v>
          </cell>
          <cell r="F420">
            <v>1</v>
          </cell>
          <cell r="G420">
            <v>1</v>
          </cell>
          <cell r="H420">
            <v>0</v>
          </cell>
          <cell r="I420">
            <v>0</v>
          </cell>
          <cell r="J420">
            <v>0</v>
          </cell>
          <cell r="K420">
            <v>0</v>
          </cell>
          <cell r="L420">
            <v>0</v>
          </cell>
          <cell r="M420">
            <v>0</v>
          </cell>
        </row>
        <row r="421">
          <cell r="A421" t="str">
            <v>APH30FOBGN</v>
          </cell>
          <cell r="B421" t="str">
            <v>WAX CUTTING    OBIGBO N FIELD</v>
          </cell>
          <cell r="C421" t="str">
            <v>400006</v>
          </cell>
          <cell r="D421" t="str">
            <v>PAE-PTC</v>
          </cell>
          <cell r="E421">
            <v>0</v>
          </cell>
          <cell r="F421">
            <v>1</v>
          </cell>
          <cell r="G421">
            <v>1</v>
          </cell>
          <cell r="H421">
            <v>0</v>
          </cell>
          <cell r="I421">
            <v>0</v>
          </cell>
          <cell r="J421">
            <v>0</v>
          </cell>
          <cell r="K421">
            <v>0</v>
          </cell>
          <cell r="L421">
            <v>0</v>
          </cell>
          <cell r="M421">
            <v>0</v>
          </cell>
        </row>
        <row r="422">
          <cell r="A422" t="str">
            <v>APH30FOGUT</v>
          </cell>
          <cell r="B422" t="str">
            <v>WAX CUTTING    OGUTA FIELD</v>
          </cell>
          <cell r="C422" t="str">
            <v>400006</v>
          </cell>
          <cell r="D422" t="str">
            <v>PAE-PTC</v>
          </cell>
          <cell r="E422">
            <v>0</v>
          </cell>
          <cell r="F422">
            <v>2</v>
          </cell>
          <cell r="G422">
            <v>2</v>
          </cell>
          <cell r="H422">
            <v>0</v>
          </cell>
          <cell r="I422">
            <v>0</v>
          </cell>
          <cell r="J422">
            <v>0</v>
          </cell>
          <cell r="K422">
            <v>0</v>
          </cell>
          <cell r="L422">
            <v>0</v>
          </cell>
          <cell r="M422">
            <v>0</v>
          </cell>
        </row>
        <row r="423">
          <cell r="A423" t="str">
            <v>APH30FOTAM</v>
          </cell>
          <cell r="B423" t="str">
            <v>WAX CUTTING    OTAMINI FIELD</v>
          </cell>
          <cell r="C423" t="str">
            <v>400006</v>
          </cell>
          <cell r="D423" t="str">
            <v>PAE-PTC</v>
          </cell>
          <cell r="E423">
            <v>0</v>
          </cell>
          <cell r="F423">
            <v>2</v>
          </cell>
          <cell r="G423">
            <v>2</v>
          </cell>
          <cell r="H423">
            <v>0</v>
          </cell>
          <cell r="I423">
            <v>0</v>
          </cell>
          <cell r="J423">
            <v>0</v>
          </cell>
          <cell r="K423">
            <v>0</v>
          </cell>
          <cell r="L423">
            <v>0</v>
          </cell>
          <cell r="M423">
            <v>0</v>
          </cell>
        </row>
        <row r="424">
          <cell r="A424" t="str">
            <v>APH30FRUMU</v>
          </cell>
          <cell r="B424" t="str">
            <v>WAX CUTTING    RUMUEKPE FIELD</v>
          </cell>
          <cell r="C424" t="str">
            <v>400006</v>
          </cell>
          <cell r="D424" t="str">
            <v>PAE-PTC</v>
          </cell>
          <cell r="E424">
            <v>0</v>
          </cell>
          <cell r="F424">
            <v>1</v>
          </cell>
          <cell r="G424">
            <v>1</v>
          </cell>
          <cell r="H424">
            <v>0</v>
          </cell>
          <cell r="I424">
            <v>0</v>
          </cell>
          <cell r="J424">
            <v>0</v>
          </cell>
          <cell r="K424">
            <v>0</v>
          </cell>
          <cell r="L424">
            <v>0</v>
          </cell>
          <cell r="M424">
            <v>0</v>
          </cell>
        </row>
        <row r="425">
          <cell r="A425" t="str">
            <v>APH30FUMUE</v>
          </cell>
          <cell r="B425" t="str">
            <v>WAX CUTTING    UMUECHEM FIELD</v>
          </cell>
          <cell r="C425" t="str">
            <v>400006</v>
          </cell>
          <cell r="D425" t="str">
            <v>PAE-PTC</v>
          </cell>
          <cell r="E425">
            <v>0</v>
          </cell>
          <cell r="F425">
            <v>1</v>
          </cell>
          <cell r="G425">
            <v>1</v>
          </cell>
          <cell r="H425">
            <v>0</v>
          </cell>
          <cell r="I425">
            <v>0</v>
          </cell>
          <cell r="J425">
            <v>0</v>
          </cell>
          <cell r="K425">
            <v>0</v>
          </cell>
          <cell r="L425">
            <v>0</v>
          </cell>
          <cell r="M425">
            <v>0</v>
          </cell>
        </row>
        <row r="426">
          <cell r="A426" t="str">
            <v>APH32FADIB</v>
          </cell>
          <cell r="B426" t="str">
            <v>WELLHEAD REPAIRADIBAWA FIELD</v>
          </cell>
          <cell r="C426" t="str">
            <v>400003</v>
          </cell>
          <cell r="D426" t="str">
            <v>PAE-PTC</v>
          </cell>
          <cell r="E426">
            <v>173</v>
          </cell>
          <cell r="F426">
            <v>2</v>
          </cell>
          <cell r="G426">
            <v>4</v>
          </cell>
          <cell r="H426">
            <v>35.7164</v>
          </cell>
          <cell r="I426">
            <v>0.74085999999999996</v>
          </cell>
          <cell r="J426">
            <v>1.0658800000000002</v>
          </cell>
          <cell r="K426">
            <v>0.26647000000000004</v>
          </cell>
          <cell r="L426">
            <v>0</v>
          </cell>
          <cell r="M426">
            <v>0</v>
          </cell>
        </row>
        <row r="427">
          <cell r="A427" t="str">
            <v>APH32FADNE</v>
          </cell>
          <cell r="B427" t="str">
            <v>WELLHEAD REPAIRADIBAWA N/E FLD</v>
          </cell>
          <cell r="C427" t="str">
            <v>400003</v>
          </cell>
          <cell r="D427" t="str">
            <v>PAE-PTC</v>
          </cell>
          <cell r="E427">
            <v>0</v>
          </cell>
          <cell r="F427">
            <v>1</v>
          </cell>
          <cell r="G427">
            <v>1</v>
          </cell>
          <cell r="H427">
            <v>0</v>
          </cell>
          <cell r="I427">
            <v>0</v>
          </cell>
          <cell r="J427">
            <v>0</v>
          </cell>
          <cell r="K427">
            <v>0</v>
          </cell>
          <cell r="L427">
            <v>0</v>
          </cell>
          <cell r="M427">
            <v>0</v>
          </cell>
        </row>
        <row r="428">
          <cell r="A428" t="str">
            <v>APH32FAFAM</v>
          </cell>
          <cell r="B428" t="str">
            <v>WELLHEAD REPAIRAFAM FIELD</v>
          </cell>
          <cell r="C428" t="str">
            <v>400003</v>
          </cell>
          <cell r="D428" t="str">
            <v>PAE-PTC</v>
          </cell>
          <cell r="E428">
            <v>173</v>
          </cell>
          <cell r="F428">
            <v>2</v>
          </cell>
          <cell r="G428">
            <v>4</v>
          </cell>
          <cell r="H428">
            <v>185.9</v>
          </cell>
          <cell r="I428">
            <v>0</v>
          </cell>
          <cell r="J428">
            <v>1.6916900000000001</v>
          </cell>
          <cell r="K428">
            <v>0.42292250000000003</v>
          </cell>
          <cell r="L428">
            <v>0</v>
          </cell>
          <cell r="M428">
            <v>0</v>
          </cell>
        </row>
        <row r="429">
          <cell r="A429" t="str">
            <v>APH32FAGBD</v>
          </cell>
          <cell r="B429" t="str">
            <v>WELLHEAD REPAIRAGBADA FIELD</v>
          </cell>
          <cell r="C429" t="str">
            <v>400003</v>
          </cell>
          <cell r="D429" t="str">
            <v>PAE-PTC</v>
          </cell>
          <cell r="E429">
            <v>0</v>
          </cell>
          <cell r="F429">
            <v>2</v>
          </cell>
          <cell r="G429">
            <v>2</v>
          </cell>
          <cell r="H429">
            <v>246.48400000000001</v>
          </cell>
          <cell r="I429">
            <v>1.8995199999999999</v>
          </cell>
          <cell r="J429">
            <v>4.1065200000000006</v>
          </cell>
          <cell r="K429">
            <v>2.0532600000000003</v>
          </cell>
          <cell r="L429">
            <v>0</v>
          </cell>
          <cell r="M429">
            <v>0</v>
          </cell>
        </row>
        <row r="430">
          <cell r="A430" t="str">
            <v>APH32FAHIA</v>
          </cell>
          <cell r="B430" t="str">
            <v>WELLHEAD REPAIRAHIA FIELD</v>
          </cell>
          <cell r="C430" t="str">
            <v>400003</v>
          </cell>
          <cell r="D430" t="str">
            <v>PAE-PTC</v>
          </cell>
          <cell r="E430">
            <v>173</v>
          </cell>
          <cell r="F430">
            <v>2</v>
          </cell>
          <cell r="G430">
            <v>4</v>
          </cell>
          <cell r="H430">
            <v>16.633200000000002</v>
          </cell>
          <cell r="I430">
            <v>0.83165999999999995</v>
          </cell>
          <cell r="J430">
            <v>0.98133999999999999</v>
          </cell>
          <cell r="K430">
            <v>0.245335</v>
          </cell>
          <cell r="L430">
            <v>8.4167999999999985</v>
          </cell>
          <cell r="M430">
            <v>0.42080000000000001</v>
          </cell>
        </row>
        <row r="431">
          <cell r="A431" t="str">
            <v>APH32FASSA</v>
          </cell>
          <cell r="B431" t="str">
            <v>WELLHEAD REPAIRASSA FIELD</v>
          </cell>
          <cell r="C431" t="str">
            <v>400003</v>
          </cell>
          <cell r="D431" t="str">
            <v>PAE-PTC</v>
          </cell>
          <cell r="E431">
            <v>173</v>
          </cell>
          <cell r="F431">
            <v>2</v>
          </cell>
          <cell r="G431">
            <v>4</v>
          </cell>
          <cell r="H431">
            <v>0</v>
          </cell>
          <cell r="I431">
            <v>0</v>
          </cell>
          <cell r="J431">
            <v>0</v>
          </cell>
          <cell r="K431">
            <v>0</v>
          </cell>
          <cell r="L431">
            <v>0</v>
          </cell>
          <cell r="M431">
            <v>0</v>
          </cell>
        </row>
        <row r="432">
          <cell r="A432" t="str">
            <v>APH32FEGBM</v>
          </cell>
          <cell r="B432" t="str">
            <v>WELLHEAD REPAIREGBEMA FIELD</v>
          </cell>
          <cell r="C432" t="str">
            <v>400003</v>
          </cell>
          <cell r="D432" t="str">
            <v>PAE-PTC</v>
          </cell>
          <cell r="E432">
            <v>0</v>
          </cell>
          <cell r="F432">
            <v>2</v>
          </cell>
          <cell r="G432">
            <v>2</v>
          </cell>
          <cell r="H432">
            <v>0</v>
          </cell>
          <cell r="I432">
            <v>0</v>
          </cell>
          <cell r="J432">
            <v>0</v>
          </cell>
          <cell r="K432">
            <v>0</v>
          </cell>
          <cell r="L432">
            <v>0</v>
          </cell>
          <cell r="M432">
            <v>0</v>
          </cell>
        </row>
        <row r="433">
          <cell r="A433" t="str">
            <v>APH32FEGBW</v>
          </cell>
          <cell r="B433" t="str">
            <v>WELLHEAD REPAIREGBEMA WEST FLD</v>
          </cell>
          <cell r="C433" t="str">
            <v>400003</v>
          </cell>
          <cell r="D433" t="str">
            <v>PAE-PTC</v>
          </cell>
          <cell r="E433">
            <v>173</v>
          </cell>
          <cell r="F433">
            <v>2</v>
          </cell>
          <cell r="G433">
            <v>4</v>
          </cell>
          <cell r="H433">
            <v>16.4328</v>
          </cell>
          <cell r="I433">
            <v>0.82172000000000001</v>
          </cell>
          <cell r="J433">
            <v>0.97126000000000001</v>
          </cell>
          <cell r="K433">
            <v>0.242815</v>
          </cell>
          <cell r="L433">
            <v>0</v>
          </cell>
          <cell r="M433">
            <v>0</v>
          </cell>
        </row>
        <row r="434">
          <cell r="A434" t="str">
            <v>APH32FELWA</v>
          </cell>
          <cell r="B434" t="str">
            <v>WELLHEAD REPAIRELELENWA FIELD</v>
          </cell>
          <cell r="C434" t="str">
            <v>400003</v>
          </cell>
          <cell r="D434" t="str">
            <v>PAE-PH2</v>
          </cell>
          <cell r="E434">
            <v>0</v>
          </cell>
          <cell r="F434">
            <v>2</v>
          </cell>
          <cell r="G434">
            <v>2</v>
          </cell>
          <cell r="H434">
            <v>0</v>
          </cell>
          <cell r="I434">
            <v>0</v>
          </cell>
          <cell r="J434">
            <v>0</v>
          </cell>
          <cell r="K434">
            <v>0</v>
          </cell>
          <cell r="L434">
            <v>0</v>
          </cell>
          <cell r="M434">
            <v>0</v>
          </cell>
        </row>
        <row r="435">
          <cell r="A435" t="str">
            <v>APH32FENWH</v>
          </cell>
          <cell r="B435" t="str">
            <v>WELLHEAD REPAIRENWHE FIELD</v>
          </cell>
          <cell r="C435" t="str">
            <v>400003</v>
          </cell>
          <cell r="D435" t="str">
            <v>PAE-PTC</v>
          </cell>
          <cell r="E435">
            <v>0</v>
          </cell>
          <cell r="F435">
            <v>1</v>
          </cell>
          <cell r="G435">
            <v>1</v>
          </cell>
          <cell r="H435">
            <v>0</v>
          </cell>
          <cell r="I435">
            <v>0</v>
          </cell>
          <cell r="J435">
            <v>0</v>
          </cell>
          <cell r="K435">
            <v>0</v>
          </cell>
          <cell r="L435">
            <v>0</v>
          </cell>
          <cell r="M435">
            <v>0</v>
          </cell>
        </row>
        <row r="436">
          <cell r="A436" t="str">
            <v>APH32FETEL</v>
          </cell>
          <cell r="B436" t="str">
            <v>WELLHEAD REPAIRETELEBOU FIELD</v>
          </cell>
          <cell r="C436" t="str">
            <v>400003</v>
          </cell>
          <cell r="D436" t="str">
            <v>PAE-PTC</v>
          </cell>
          <cell r="E436">
            <v>173</v>
          </cell>
          <cell r="F436">
            <v>2</v>
          </cell>
          <cell r="G436">
            <v>4</v>
          </cell>
          <cell r="H436">
            <v>139.53879999999998</v>
          </cell>
          <cell r="I436">
            <v>3.9701599999999999</v>
          </cell>
          <cell r="J436">
            <v>5.2302</v>
          </cell>
          <cell r="K436">
            <v>1.30755</v>
          </cell>
          <cell r="L436">
            <v>48.822400000000002</v>
          </cell>
          <cell r="M436">
            <v>2.5143</v>
          </cell>
        </row>
        <row r="437">
          <cell r="A437" t="str">
            <v>APH32FGBAR</v>
          </cell>
          <cell r="B437" t="str">
            <v>WELLHEAD REPAIRGBARAN FIELD</v>
          </cell>
          <cell r="C437" t="str">
            <v>400003</v>
          </cell>
          <cell r="D437" t="str">
            <v>PAE-PTC</v>
          </cell>
          <cell r="E437">
            <v>0</v>
          </cell>
          <cell r="F437">
            <v>2</v>
          </cell>
          <cell r="G437">
            <v>2</v>
          </cell>
          <cell r="H437">
            <v>389.31720000000001</v>
          </cell>
          <cell r="I437">
            <v>10.99452</v>
          </cell>
          <cell r="J437">
            <v>14.462729999999999</v>
          </cell>
          <cell r="K437">
            <v>7.2313649999999994</v>
          </cell>
          <cell r="L437">
            <v>372.88440000000003</v>
          </cell>
          <cell r="M437">
            <v>10.172799999999999</v>
          </cell>
        </row>
        <row r="438">
          <cell r="A438" t="str">
            <v>APH32FIMOR</v>
          </cell>
          <cell r="B438" t="str">
            <v>WELLHEAD REPAIRIMO RIVER FIELD</v>
          </cell>
          <cell r="C438" t="str">
            <v>400003</v>
          </cell>
          <cell r="D438" t="str">
            <v>PAE-PTC</v>
          </cell>
          <cell r="E438">
            <v>0</v>
          </cell>
          <cell r="F438">
            <v>1</v>
          </cell>
          <cell r="G438">
            <v>1</v>
          </cell>
          <cell r="H438">
            <v>230.9564</v>
          </cell>
          <cell r="I438">
            <v>7.0218599999999993</v>
          </cell>
          <cell r="J438">
            <v>9.1194400000000009</v>
          </cell>
          <cell r="K438">
            <v>9.1194400000000009</v>
          </cell>
          <cell r="L438">
            <v>0</v>
          </cell>
          <cell r="M438">
            <v>0</v>
          </cell>
        </row>
        <row r="439">
          <cell r="A439" t="str">
            <v>APH32FISIM</v>
          </cell>
          <cell r="B439" t="str">
            <v>WELLHEAD REPAIRISIMIRI FIELD</v>
          </cell>
          <cell r="C439" t="str">
            <v>400003</v>
          </cell>
          <cell r="D439" t="str">
            <v>PAE-PTC</v>
          </cell>
          <cell r="E439">
            <v>0</v>
          </cell>
          <cell r="F439">
            <v>2</v>
          </cell>
          <cell r="G439">
            <v>2</v>
          </cell>
          <cell r="H439">
            <v>0</v>
          </cell>
          <cell r="I439">
            <v>0</v>
          </cell>
          <cell r="J439">
            <v>0</v>
          </cell>
          <cell r="K439">
            <v>0</v>
          </cell>
          <cell r="L439">
            <v>0</v>
          </cell>
          <cell r="M439">
            <v>0</v>
          </cell>
        </row>
        <row r="440">
          <cell r="A440" t="str">
            <v>APH32FKOCR</v>
          </cell>
          <cell r="B440" t="str">
            <v>WELLHEAD REPAIRKOLO CREEK FLD</v>
          </cell>
          <cell r="C440" t="str">
            <v>400003</v>
          </cell>
          <cell r="D440" t="str">
            <v>PAE-PTC</v>
          </cell>
          <cell r="E440">
            <v>0</v>
          </cell>
          <cell r="F440">
            <v>1</v>
          </cell>
          <cell r="G440">
            <v>1</v>
          </cell>
          <cell r="H440">
            <v>93.492000000000004</v>
          </cell>
          <cell r="I440">
            <v>3.47</v>
          </cell>
          <cell r="J440">
            <v>4.3174799999999998</v>
          </cell>
          <cell r="K440">
            <v>4.3174799999999998</v>
          </cell>
          <cell r="L440">
            <v>0</v>
          </cell>
          <cell r="M440">
            <v>0</v>
          </cell>
        </row>
        <row r="441">
          <cell r="A441" t="str">
            <v>APH32FMINI</v>
          </cell>
          <cell r="B441" t="str">
            <v>WELLHEAD REPAIRMINI NTA FIELD</v>
          </cell>
          <cell r="C441" t="str">
            <v>400003</v>
          </cell>
          <cell r="D441" t="str">
            <v>PAE-PTC</v>
          </cell>
          <cell r="E441">
            <v>0</v>
          </cell>
          <cell r="F441">
            <v>2</v>
          </cell>
          <cell r="G441">
            <v>2</v>
          </cell>
          <cell r="H441">
            <v>107.14919999999999</v>
          </cell>
          <cell r="I441">
            <v>1.8925799999999999</v>
          </cell>
          <cell r="J441">
            <v>2.8676399999999997</v>
          </cell>
          <cell r="K441">
            <v>1.4338199999999999</v>
          </cell>
          <cell r="L441">
            <v>0</v>
          </cell>
          <cell r="M441">
            <v>0</v>
          </cell>
        </row>
        <row r="442">
          <cell r="A442" t="str">
            <v>APH32FNKAL</v>
          </cell>
          <cell r="B442" t="str">
            <v>WELLHEAD REPAIRNKALI FIELD</v>
          </cell>
          <cell r="C442" t="str">
            <v>400003</v>
          </cell>
          <cell r="D442" t="str">
            <v>PAE-PTC</v>
          </cell>
          <cell r="E442">
            <v>0</v>
          </cell>
          <cell r="F442">
            <v>1</v>
          </cell>
          <cell r="G442">
            <v>1</v>
          </cell>
          <cell r="H442">
            <v>0</v>
          </cell>
          <cell r="I442">
            <v>0</v>
          </cell>
          <cell r="J442">
            <v>0</v>
          </cell>
          <cell r="K442">
            <v>0</v>
          </cell>
          <cell r="L442">
            <v>0</v>
          </cell>
          <cell r="M442">
            <v>0</v>
          </cell>
        </row>
        <row r="443">
          <cell r="A443" t="str">
            <v>APH32FOBEA</v>
          </cell>
          <cell r="B443" t="str">
            <v>WELLHEAD REPAIROBEAKPU FIELD</v>
          </cell>
          <cell r="C443" t="str">
            <v>400003</v>
          </cell>
          <cell r="D443" t="str">
            <v>PAE-PTC</v>
          </cell>
          <cell r="E443">
            <v>0</v>
          </cell>
          <cell r="F443">
            <v>2</v>
          </cell>
          <cell r="G443">
            <v>2</v>
          </cell>
          <cell r="H443">
            <v>82.5</v>
          </cell>
          <cell r="I443">
            <v>0</v>
          </cell>
          <cell r="J443">
            <v>0.75075000000000003</v>
          </cell>
          <cell r="K443">
            <v>0.37537500000000001</v>
          </cell>
          <cell r="L443">
            <v>0</v>
          </cell>
          <cell r="M443">
            <v>0</v>
          </cell>
        </row>
        <row r="444">
          <cell r="A444" t="str">
            <v>APH32FOBEL</v>
          </cell>
          <cell r="B444" t="str">
            <v>WELLHEAD REPAIROBELE FIELD</v>
          </cell>
          <cell r="C444" t="str">
            <v>400003</v>
          </cell>
          <cell r="D444" t="str">
            <v>PAE-PTC</v>
          </cell>
          <cell r="E444">
            <v>0</v>
          </cell>
          <cell r="F444">
            <v>1</v>
          </cell>
          <cell r="G444">
            <v>1</v>
          </cell>
          <cell r="H444">
            <v>0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</row>
        <row r="445">
          <cell r="A445" t="str">
            <v>APH32FOBGN</v>
          </cell>
          <cell r="B445" t="str">
            <v>WELLHEAD REPAIROBIGBO N FIELD</v>
          </cell>
          <cell r="C445" t="str">
            <v>400003</v>
          </cell>
          <cell r="D445" t="str">
            <v>PAE-PTC</v>
          </cell>
          <cell r="E445">
            <v>0</v>
          </cell>
          <cell r="F445">
            <v>1</v>
          </cell>
          <cell r="G445">
            <v>1</v>
          </cell>
          <cell r="H445">
            <v>124.812</v>
          </cell>
          <cell r="I445">
            <v>5.1958000000000002</v>
          </cell>
          <cell r="J445">
            <v>6.3265399999999996</v>
          </cell>
          <cell r="K445">
            <v>6.3265399999999996</v>
          </cell>
          <cell r="L445">
            <v>25.250400000000003</v>
          </cell>
          <cell r="M445">
            <v>1.2624000000000002</v>
          </cell>
        </row>
        <row r="446">
          <cell r="A446" t="str">
            <v>APH32FOGUT</v>
          </cell>
          <cell r="B446" t="str">
            <v>WELLHEAD REPAIROGUTA FIELD</v>
          </cell>
          <cell r="C446" t="str">
            <v>400003</v>
          </cell>
          <cell r="D446" t="str">
            <v>PAE-PTC</v>
          </cell>
          <cell r="E446">
            <v>0</v>
          </cell>
          <cell r="F446">
            <v>2</v>
          </cell>
          <cell r="G446">
            <v>2</v>
          </cell>
          <cell r="H446">
            <v>196.76339999999999</v>
          </cell>
          <cell r="I446">
            <v>3.65286</v>
          </cell>
          <cell r="J446">
            <v>5.4276999999999997</v>
          </cell>
          <cell r="K446">
            <v>2.7138499999999999</v>
          </cell>
          <cell r="L446">
            <v>78.546999999999997</v>
          </cell>
          <cell r="M446">
            <v>2.9119999999999999</v>
          </cell>
        </row>
        <row r="447">
          <cell r="A447" t="str">
            <v>APH32FOTAM</v>
          </cell>
          <cell r="B447" t="str">
            <v>WELLHEAD REPAIROTAMINI FIELD</v>
          </cell>
          <cell r="C447" t="str">
            <v>400003</v>
          </cell>
          <cell r="D447" t="str">
            <v>PAE-PTC</v>
          </cell>
          <cell r="E447">
            <v>0</v>
          </cell>
          <cell r="F447">
            <v>2</v>
          </cell>
          <cell r="G447">
            <v>2</v>
          </cell>
          <cell r="H447">
            <v>56.985599999999998</v>
          </cell>
          <cell r="I447">
            <v>2.8490000000000002</v>
          </cell>
          <cell r="J447">
            <v>3.3561700000000001</v>
          </cell>
          <cell r="K447">
            <v>1.678085</v>
          </cell>
          <cell r="L447">
            <v>56.985599999999998</v>
          </cell>
          <cell r="M447">
            <v>2.8490000000000002</v>
          </cell>
        </row>
        <row r="448">
          <cell r="A448" t="str">
            <v>APH32FRUMU</v>
          </cell>
          <cell r="B448" t="str">
            <v>WELLHEAD REPAIRRUMUEKPE FIELD</v>
          </cell>
          <cell r="C448" t="str">
            <v>400003</v>
          </cell>
          <cell r="D448" t="str">
            <v>PAE-PTC</v>
          </cell>
          <cell r="E448">
            <v>0</v>
          </cell>
          <cell r="F448">
            <v>1</v>
          </cell>
          <cell r="G448">
            <v>1</v>
          </cell>
          <cell r="H448">
            <v>0</v>
          </cell>
          <cell r="I448">
            <v>0</v>
          </cell>
          <cell r="J448">
            <v>0</v>
          </cell>
          <cell r="K448">
            <v>0</v>
          </cell>
          <cell r="L448">
            <v>0</v>
          </cell>
          <cell r="M448">
            <v>0</v>
          </cell>
        </row>
        <row r="449">
          <cell r="A449" t="str">
            <v>APH32FUMUE</v>
          </cell>
          <cell r="B449" t="str">
            <v>WELLHEAD REPAIRUMUECHEM FIELD</v>
          </cell>
          <cell r="C449" t="str">
            <v>400003</v>
          </cell>
          <cell r="D449" t="str">
            <v>PAE-PTC</v>
          </cell>
          <cell r="E449">
            <v>0</v>
          </cell>
          <cell r="F449">
            <v>2</v>
          </cell>
          <cell r="G449">
            <v>2</v>
          </cell>
          <cell r="H449">
            <v>77.330799999999996</v>
          </cell>
          <cell r="I449">
            <v>3.7250999999999999</v>
          </cell>
          <cell r="J449">
            <v>4.4270299999999994</v>
          </cell>
          <cell r="K449">
            <v>2.2135149999999997</v>
          </cell>
          <cell r="L449">
            <v>8.4167999999999985</v>
          </cell>
          <cell r="M449">
            <v>0.42080000000000001</v>
          </cell>
        </row>
        <row r="450">
          <cell r="A450" t="str">
            <v>APH34FADIB</v>
          </cell>
          <cell r="B450" t="str">
            <v>STORM CHOKE/EQUADIBAWA FIELD</v>
          </cell>
          <cell r="C450" t="str">
            <v>400010</v>
          </cell>
          <cell r="D450" t="str">
            <v>PAE-PTC</v>
          </cell>
          <cell r="E450">
            <v>89</v>
          </cell>
          <cell r="F450">
            <v>3</v>
          </cell>
          <cell r="G450">
            <v>4</v>
          </cell>
          <cell r="H450">
            <v>0</v>
          </cell>
          <cell r="I450">
            <v>0</v>
          </cell>
          <cell r="J450">
            <v>0</v>
          </cell>
          <cell r="K450">
            <v>0</v>
          </cell>
          <cell r="L450">
            <v>0</v>
          </cell>
          <cell r="M450">
            <v>0</v>
          </cell>
        </row>
        <row r="451">
          <cell r="A451" t="str">
            <v>APH34FAFAM</v>
          </cell>
          <cell r="B451" t="str">
            <v>STORM CHOKE/EQUAFAM FIELD</v>
          </cell>
          <cell r="C451" t="str">
            <v>400010</v>
          </cell>
          <cell r="D451" t="str">
            <v>PAE-PTC</v>
          </cell>
          <cell r="E451">
            <v>0</v>
          </cell>
          <cell r="F451">
            <v>3</v>
          </cell>
          <cell r="G451">
            <v>3</v>
          </cell>
          <cell r="H451">
            <v>0</v>
          </cell>
          <cell r="I451">
            <v>0</v>
          </cell>
          <cell r="J451">
            <v>0</v>
          </cell>
          <cell r="K451">
            <v>0</v>
          </cell>
          <cell r="L451">
            <v>0</v>
          </cell>
          <cell r="M451">
            <v>0</v>
          </cell>
        </row>
        <row r="452">
          <cell r="A452" t="str">
            <v>APH34FAGBD</v>
          </cell>
          <cell r="B452" t="str">
            <v>STORM CHOKE/EQUAGBADA FIELD</v>
          </cell>
          <cell r="C452" t="str">
            <v>400010</v>
          </cell>
          <cell r="D452" t="str">
            <v>PAE-PTC</v>
          </cell>
          <cell r="E452">
            <v>0</v>
          </cell>
          <cell r="F452">
            <v>3</v>
          </cell>
          <cell r="G452">
            <v>3</v>
          </cell>
          <cell r="H452">
            <v>0</v>
          </cell>
          <cell r="I452">
            <v>0</v>
          </cell>
          <cell r="J452">
            <v>0</v>
          </cell>
          <cell r="K452">
            <v>0</v>
          </cell>
          <cell r="L452">
            <v>0</v>
          </cell>
          <cell r="M452">
            <v>0</v>
          </cell>
        </row>
        <row r="453">
          <cell r="A453" t="str">
            <v>APH38FADIB</v>
          </cell>
          <cell r="B453" t="str">
            <v>WELLHEAD SERV. ADIBAWA FIELD</v>
          </cell>
          <cell r="C453" t="str">
            <v>400019</v>
          </cell>
          <cell r="D453" t="str">
            <v>PAE-PTC</v>
          </cell>
          <cell r="E453">
            <v>110</v>
          </cell>
          <cell r="F453">
            <v>2</v>
          </cell>
          <cell r="G453">
            <v>3</v>
          </cell>
          <cell r="H453">
            <v>0</v>
          </cell>
          <cell r="I453">
            <v>0</v>
          </cell>
          <cell r="J453">
            <v>0</v>
          </cell>
          <cell r="K453">
            <v>0</v>
          </cell>
          <cell r="L453">
            <v>0</v>
          </cell>
          <cell r="M453">
            <v>0</v>
          </cell>
        </row>
        <row r="454">
          <cell r="A454" t="str">
            <v>APH38FADNE</v>
          </cell>
          <cell r="B454" t="str">
            <v>WELLHEAD SERV. ADIBAWA N/E FLD</v>
          </cell>
          <cell r="C454" t="str">
            <v>400003</v>
          </cell>
          <cell r="D454" t="str">
            <v>PAE-PTC</v>
          </cell>
          <cell r="E454">
            <v>0</v>
          </cell>
          <cell r="F454">
            <v>2</v>
          </cell>
          <cell r="G454">
            <v>2</v>
          </cell>
          <cell r="H454">
            <v>0</v>
          </cell>
          <cell r="I454">
            <v>0</v>
          </cell>
          <cell r="J454">
            <v>0</v>
          </cell>
          <cell r="K454">
            <v>0</v>
          </cell>
          <cell r="L454">
            <v>0</v>
          </cell>
          <cell r="M454">
            <v>0</v>
          </cell>
        </row>
        <row r="455">
          <cell r="A455" t="str">
            <v>APH38FAFAM</v>
          </cell>
          <cell r="B455" t="str">
            <v>WELLHEAD SERV. AFAM FIELD</v>
          </cell>
          <cell r="C455" t="str">
            <v>400003</v>
          </cell>
          <cell r="D455" t="str">
            <v>PAE-PTC</v>
          </cell>
          <cell r="E455">
            <v>0</v>
          </cell>
          <cell r="F455">
            <v>2</v>
          </cell>
          <cell r="G455">
            <v>2</v>
          </cell>
          <cell r="H455">
            <v>0</v>
          </cell>
          <cell r="I455">
            <v>0</v>
          </cell>
          <cell r="J455">
            <v>0</v>
          </cell>
          <cell r="K455">
            <v>0</v>
          </cell>
          <cell r="L455">
            <v>0</v>
          </cell>
          <cell r="M455">
            <v>0</v>
          </cell>
        </row>
        <row r="456">
          <cell r="A456" t="str">
            <v>APH38FAGBD</v>
          </cell>
          <cell r="B456" t="str">
            <v>WELLHEAD SERV. AGBADA FIELD</v>
          </cell>
          <cell r="C456" t="str">
            <v>400003</v>
          </cell>
          <cell r="D456" t="str">
            <v>PAE-PTC</v>
          </cell>
          <cell r="E456">
            <v>0</v>
          </cell>
          <cell r="F456">
            <v>2</v>
          </cell>
          <cell r="G456">
            <v>2</v>
          </cell>
          <cell r="H456">
            <v>107.01600000000001</v>
          </cell>
          <cell r="I456">
            <v>5.3520000000000003</v>
          </cell>
          <cell r="J456">
            <v>6.3044399999999996</v>
          </cell>
          <cell r="K456">
            <v>3.1522199999999998</v>
          </cell>
          <cell r="L456">
            <v>107.01600000000001</v>
          </cell>
          <cell r="M456">
            <v>5.3520000000000003</v>
          </cell>
        </row>
        <row r="457">
          <cell r="A457" t="str">
            <v>APH38FAHIA</v>
          </cell>
          <cell r="B457" t="str">
            <v>WELLHEAD SERV. AHIA FIELD</v>
          </cell>
          <cell r="C457" t="str">
            <v>400003</v>
          </cell>
          <cell r="D457" t="str">
            <v>PAE-PTC</v>
          </cell>
          <cell r="E457">
            <v>0</v>
          </cell>
          <cell r="F457">
            <v>2</v>
          </cell>
          <cell r="G457">
            <v>2</v>
          </cell>
          <cell r="H457">
            <v>0</v>
          </cell>
          <cell r="I457">
            <v>0</v>
          </cell>
          <cell r="J457">
            <v>0</v>
          </cell>
          <cell r="K457">
            <v>0</v>
          </cell>
          <cell r="L457">
            <v>0</v>
          </cell>
          <cell r="M457">
            <v>0</v>
          </cell>
        </row>
        <row r="458">
          <cell r="A458" t="str">
            <v>APH38FASSA</v>
          </cell>
          <cell r="B458" t="str">
            <v>WELLHEAD SERV. ASSA FIELD</v>
          </cell>
          <cell r="C458" t="str">
            <v>400003</v>
          </cell>
          <cell r="D458" t="str">
            <v>PAE-PTC</v>
          </cell>
          <cell r="E458">
            <v>0</v>
          </cell>
          <cell r="F458">
            <v>2</v>
          </cell>
          <cell r="G458">
            <v>2</v>
          </cell>
          <cell r="H458">
            <v>0</v>
          </cell>
          <cell r="I458">
            <v>0</v>
          </cell>
          <cell r="J458">
            <v>0</v>
          </cell>
          <cell r="K458">
            <v>0</v>
          </cell>
          <cell r="L458">
            <v>0</v>
          </cell>
          <cell r="M458">
            <v>0</v>
          </cell>
        </row>
        <row r="459">
          <cell r="A459" t="str">
            <v>APH38FEGBM</v>
          </cell>
          <cell r="B459" t="str">
            <v>WELLHEAD SERV. EGBEMA FIELD</v>
          </cell>
          <cell r="C459" t="str">
            <v>400003</v>
          </cell>
          <cell r="D459" t="str">
            <v>PAE-PTC</v>
          </cell>
          <cell r="E459">
            <v>0</v>
          </cell>
          <cell r="F459">
            <v>2</v>
          </cell>
          <cell r="G459">
            <v>2</v>
          </cell>
          <cell r="H459">
            <v>0</v>
          </cell>
          <cell r="I459">
            <v>0</v>
          </cell>
          <cell r="J459">
            <v>0</v>
          </cell>
          <cell r="K459">
            <v>0</v>
          </cell>
          <cell r="L459">
            <v>0</v>
          </cell>
          <cell r="M459">
            <v>0</v>
          </cell>
        </row>
        <row r="460">
          <cell r="A460" t="str">
            <v>APH38FEGBW</v>
          </cell>
          <cell r="B460" t="str">
            <v>WELLHEAD SERV. EGBEMA WEST FLD</v>
          </cell>
          <cell r="C460" t="str">
            <v>400003</v>
          </cell>
          <cell r="D460" t="str">
            <v>PAE-PTC</v>
          </cell>
          <cell r="E460">
            <v>0</v>
          </cell>
          <cell r="F460">
            <v>2</v>
          </cell>
          <cell r="G460">
            <v>2</v>
          </cell>
          <cell r="H460">
            <v>0</v>
          </cell>
          <cell r="I460">
            <v>0</v>
          </cell>
          <cell r="J460">
            <v>0</v>
          </cell>
          <cell r="K460">
            <v>0</v>
          </cell>
          <cell r="L460">
            <v>0</v>
          </cell>
          <cell r="M460">
            <v>0</v>
          </cell>
        </row>
        <row r="461">
          <cell r="A461" t="str">
            <v>APH38FELWA</v>
          </cell>
          <cell r="B461" t="str">
            <v>WELLHEAD SERV. ELELENWA FIELD</v>
          </cell>
          <cell r="C461" t="str">
            <v>400003</v>
          </cell>
          <cell r="D461" t="str">
            <v>PAE-PTC</v>
          </cell>
          <cell r="E461">
            <v>173</v>
          </cell>
          <cell r="F461">
            <v>2</v>
          </cell>
          <cell r="G461">
            <v>4</v>
          </cell>
          <cell r="H461">
            <v>0</v>
          </cell>
          <cell r="I461">
            <v>0</v>
          </cell>
          <cell r="J461">
            <v>0</v>
          </cell>
          <cell r="K461">
            <v>0</v>
          </cell>
          <cell r="L461">
            <v>0</v>
          </cell>
          <cell r="M461">
            <v>0</v>
          </cell>
        </row>
        <row r="462">
          <cell r="A462" t="str">
            <v>APH38FENWH</v>
          </cell>
          <cell r="B462" t="str">
            <v>WELLHEAD SERV. ENWHE FIELD</v>
          </cell>
          <cell r="C462" t="str">
            <v>400003</v>
          </cell>
          <cell r="D462" t="str">
            <v>PAE-PTC</v>
          </cell>
          <cell r="E462">
            <v>110</v>
          </cell>
          <cell r="F462">
            <v>2</v>
          </cell>
          <cell r="G462">
            <v>3</v>
          </cell>
          <cell r="H462">
            <v>0</v>
          </cell>
          <cell r="I462">
            <v>0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</row>
        <row r="463">
          <cell r="A463" t="str">
            <v>APH38FETEL</v>
          </cell>
          <cell r="B463" t="str">
            <v>WELLHEAD SERV. ETELEBOU FIELD</v>
          </cell>
          <cell r="C463" t="str">
            <v>400003</v>
          </cell>
          <cell r="D463" t="str">
            <v>PAE-PTC</v>
          </cell>
          <cell r="E463">
            <v>0</v>
          </cell>
          <cell r="F463">
            <v>2</v>
          </cell>
          <cell r="G463">
            <v>2</v>
          </cell>
          <cell r="H463">
            <v>0</v>
          </cell>
          <cell r="I463">
            <v>0</v>
          </cell>
          <cell r="J463">
            <v>0</v>
          </cell>
          <cell r="K463">
            <v>0</v>
          </cell>
          <cell r="L463">
            <v>0</v>
          </cell>
          <cell r="M463">
            <v>0</v>
          </cell>
        </row>
        <row r="464">
          <cell r="A464" t="str">
            <v>APH38FGBAR</v>
          </cell>
          <cell r="B464" t="str">
            <v>WELLHEAD SERV. GBARAN FIELD</v>
          </cell>
          <cell r="C464" t="str">
            <v>400003</v>
          </cell>
          <cell r="D464" t="str">
            <v>PAE-PTC</v>
          </cell>
          <cell r="E464">
            <v>0</v>
          </cell>
          <cell r="F464">
            <v>2</v>
          </cell>
          <cell r="G464">
            <v>2</v>
          </cell>
          <cell r="H464">
            <v>0</v>
          </cell>
          <cell r="I464">
            <v>0</v>
          </cell>
          <cell r="J464">
            <v>0</v>
          </cell>
          <cell r="K464">
            <v>0</v>
          </cell>
          <cell r="L464">
            <v>0</v>
          </cell>
          <cell r="M464">
            <v>0</v>
          </cell>
        </row>
        <row r="465">
          <cell r="A465" t="str">
            <v>APH38FIMOR</v>
          </cell>
          <cell r="B465" t="str">
            <v>WELLHEAD SERV. IMO RIVER FIELD</v>
          </cell>
          <cell r="C465" t="str">
            <v>400003</v>
          </cell>
          <cell r="D465" t="str">
            <v>PAE-PTC</v>
          </cell>
          <cell r="E465">
            <v>110</v>
          </cell>
          <cell r="F465">
            <v>2</v>
          </cell>
          <cell r="G465">
            <v>3</v>
          </cell>
          <cell r="H465">
            <v>236.5</v>
          </cell>
          <cell r="I465">
            <v>2.3650000000000002</v>
          </cell>
          <cell r="J465">
            <v>4.51715</v>
          </cell>
          <cell r="K465">
            <v>1.5057166666666666</v>
          </cell>
          <cell r="L465">
            <v>0</v>
          </cell>
          <cell r="M465">
            <v>0</v>
          </cell>
        </row>
        <row r="466">
          <cell r="A466" t="str">
            <v>APH38FISIM</v>
          </cell>
          <cell r="B466" t="str">
            <v>WELLHEAD SERV. ISIMIRI FIELD</v>
          </cell>
          <cell r="C466" t="str">
            <v>400003</v>
          </cell>
          <cell r="D466" t="str">
            <v>PAE-PTC</v>
          </cell>
          <cell r="E466">
            <v>0</v>
          </cell>
          <cell r="F466">
            <v>2</v>
          </cell>
          <cell r="G466">
            <v>2</v>
          </cell>
          <cell r="H466">
            <v>0</v>
          </cell>
          <cell r="I466">
            <v>0</v>
          </cell>
          <cell r="J466">
            <v>0</v>
          </cell>
          <cell r="K466">
            <v>0</v>
          </cell>
          <cell r="L466">
            <v>0</v>
          </cell>
          <cell r="M466">
            <v>0</v>
          </cell>
        </row>
        <row r="467">
          <cell r="A467" t="str">
            <v>APH38FKOCR</v>
          </cell>
          <cell r="B467" t="str">
            <v>WELLHEAD SERV. KOLO CREEK FLD</v>
          </cell>
          <cell r="C467" t="str">
            <v>400003</v>
          </cell>
          <cell r="D467" t="str">
            <v>PAE-PTC</v>
          </cell>
          <cell r="E467">
            <v>110</v>
          </cell>
          <cell r="F467">
            <v>2</v>
          </cell>
          <cell r="G467">
            <v>3</v>
          </cell>
          <cell r="H467">
            <v>0</v>
          </cell>
          <cell r="I467">
            <v>0</v>
          </cell>
          <cell r="J467">
            <v>0</v>
          </cell>
          <cell r="K467">
            <v>0</v>
          </cell>
          <cell r="L467">
            <v>0</v>
          </cell>
          <cell r="M467">
            <v>0</v>
          </cell>
        </row>
        <row r="468">
          <cell r="A468" t="str">
            <v>APH38FMINI</v>
          </cell>
          <cell r="B468" t="str">
            <v>WELLHEAD SERV. MINI NTA FIELD</v>
          </cell>
          <cell r="C468" t="str">
            <v>400003</v>
          </cell>
          <cell r="D468" t="str">
            <v>PAE-PTC</v>
          </cell>
          <cell r="E468">
            <v>0</v>
          </cell>
          <cell r="F468">
            <v>2</v>
          </cell>
          <cell r="G468">
            <v>2</v>
          </cell>
          <cell r="H468">
            <v>0</v>
          </cell>
          <cell r="I468">
            <v>0</v>
          </cell>
          <cell r="J468">
            <v>0</v>
          </cell>
          <cell r="K468">
            <v>0</v>
          </cell>
          <cell r="L468">
            <v>0</v>
          </cell>
          <cell r="M468">
            <v>0</v>
          </cell>
        </row>
        <row r="469">
          <cell r="A469" t="str">
            <v>APH38FNKAL</v>
          </cell>
          <cell r="B469" t="str">
            <v>WELLHEAD SERV. NKALI FIELD</v>
          </cell>
          <cell r="C469" t="str">
            <v>400003</v>
          </cell>
          <cell r="D469" t="str">
            <v>PAE-PTC</v>
          </cell>
          <cell r="E469">
            <v>0</v>
          </cell>
          <cell r="F469">
            <v>2</v>
          </cell>
          <cell r="G469">
            <v>2</v>
          </cell>
          <cell r="H469">
            <v>116.6</v>
          </cell>
          <cell r="I469">
            <v>1.6519999999999999</v>
          </cell>
          <cell r="J469">
            <v>2.71306</v>
          </cell>
          <cell r="K469">
            <v>1.35653</v>
          </cell>
          <cell r="L469">
            <v>0</v>
          </cell>
          <cell r="M469">
            <v>0</v>
          </cell>
        </row>
        <row r="470">
          <cell r="A470" t="str">
            <v>APH38FOBEA</v>
          </cell>
          <cell r="B470" t="str">
            <v>WELLHEAD SERV. OBEAKPU FIELD</v>
          </cell>
          <cell r="C470" t="str">
            <v>400003</v>
          </cell>
          <cell r="D470" t="str">
            <v>PAE-PTC</v>
          </cell>
          <cell r="E470">
            <v>0</v>
          </cell>
          <cell r="F470">
            <v>2</v>
          </cell>
          <cell r="G470">
            <v>2</v>
          </cell>
          <cell r="H470">
            <v>0</v>
          </cell>
          <cell r="I470">
            <v>0</v>
          </cell>
          <cell r="J470">
            <v>0</v>
          </cell>
          <cell r="K470">
            <v>0</v>
          </cell>
          <cell r="L470">
            <v>0</v>
          </cell>
          <cell r="M470">
            <v>0</v>
          </cell>
        </row>
        <row r="471">
          <cell r="A471" t="str">
            <v>APH38FOBEL</v>
          </cell>
          <cell r="B471" t="str">
            <v>WELLHEAD SERV. OBELE FIELD</v>
          </cell>
          <cell r="C471" t="str">
            <v>400003</v>
          </cell>
          <cell r="D471" t="str">
            <v>PAE-PTC</v>
          </cell>
          <cell r="E471">
            <v>0</v>
          </cell>
          <cell r="F471">
            <v>2</v>
          </cell>
          <cell r="G471">
            <v>2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</row>
        <row r="472">
          <cell r="A472" t="str">
            <v>APH38FOBGN</v>
          </cell>
          <cell r="B472" t="str">
            <v>WELLHEAD SERV. OBIGBO N FIELD</v>
          </cell>
          <cell r="C472" t="str">
            <v>400003</v>
          </cell>
          <cell r="D472" t="str">
            <v>PAE-PTC</v>
          </cell>
          <cell r="E472">
            <v>0</v>
          </cell>
          <cell r="F472">
            <v>2</v>
          </cell>
          <cell r="G472">
            <v>2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</row>
        <row r="473">
          <cell r="A473" t="str">
            <v>APH38FOGUT</v>
          </cell>
          <cell r="B473" t="str">
            <v>WELLHEAD SERV. OGUTA FIELD</v>
          </cell>
          <cell r="C473" t="str">
            <v>400003</v>
          </cell>
          <cell r="D473" t="str">
            <v>PAE-PTC</v>
          </cell>
          <cell r="E473">
            <v>110</v>
          </cell>
          <cell r="F473">
            <v>2</v>
          </cell>
          <cell r="G473">
            <v>3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</row>
        <row r="474">
          <cell r="A474" t="str">
            <v>APH38FOTAM</v>
          </cell>
          <cell r="B474" t="str">
            <v>WELLHEAD SERV. OTAMINI FIELD</v>
          </cell>
          <cell r="C474" t="str">
            <v>400003</v>
          </cell>
          <cell r="D474" t="str">
            <v>PAE-PTC</v>
          </cell>
          <cell r="E474">
            <v>110</v>
          </cell>
          <cell r="F474">
            <v>2</v>
          </cell>
          <cell r="G474">
            <v>3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</row>
        <row r="475">
          <cell r="A475" t="str">
            <v>APH38FRUMU</v>
          </cell>
          <cell r="B475" t="str">
            <v>WELLHEAD SERV. RUMUEKPE FIELD</v>
          </cell>
          <cell r="C475" t="str">
            <v>400003</v>
          </cell>
          <cell r="D475" t="str">
            <v>PAE-PTC</v>
          </cell>
          <cell r="E475">
            <v>110</v>
          </cell>
          <cell r="F475">
            <v>2</v>
          </cell>
          <cell r="G475">
            <v>3</v>
          </cell>
          <cell r="H475">
            <v>0</v>
          </cell>
          <cell r="I475">
            <v>0</v>
          </cell>
          <cell r="J475">
            <v>0</v>
          </cell>
          <cell r="K475">
            <v>0</v>
          </cell>
          <cell r="L475">
            <v>0</v>
          </cell>
          <cell r="M475">
            <v>0</v>
          </cell>
        </row>
        <row r="476">
          <cell r="A476" t="str">
            <v>APH38FUMUE</v>
          </cell>
          <cell r="B476" t="str">
            <v>WELLHEAD SERV. UMUECHEM FIELD</v>
          </cell>
          <cell r="C476" t="str">
            <v>400003</v>
          </cell>
          <cell r="D476" t="str">
            <v>PAE-PTC</v>
          </cell>
          <cell r="E476">
            <v>0</v>
          </cell>
          <cell r="F476">
            <v>2</v>
          </cell>
          <cell r="G476">
            <v>2</v>
          </cell>
          <cell r="H476">
            <v>225.9708</v>
          </cell>
          <cell r="I476">
            <v>5.9753400000000001</v>
          </cell>
          <cell r="J476">
            <v>8.0194499999999991</v>
          </cell>
          <cell r="K476">
            <v>4.0097249999999995</v>
          </cell>
          <cell r="L476">
            <v>61.108800000000002</v>
          </cell>
          <cell r="M476">
            <v>2.73224</v>
          </cell>
        </row>
        <row r="477">
          <cell r="A477" t="str">
            <v>APH40FADIB</v>
          </cell>
          <cell r="B477" t="str">
            <v>REPLACE SCSSV. ADIBAWA FIELD</v>
          </cell>
          <cell r="C477" t="str">
            <v>400004</v>
          </cell>
          <cell r="D477" t="str">
            <v>PAE-PTC</v>
          </cell>
          <cell r="E477">
            <v>0</v>
          </cell>
          <cell r="F477">
            <v>1</v>
          </cell>
          <cell r="G477">
            <v>1</v>
          </cell>
          <cell r="H477">
            <v>709.05591000000004</v>
          </cell>
          <cell r="I477">
            <v>14.438799999999999</v>
          </cell>
          <cell r="J477">
            <v>20.749400000000001</v>
          </cell>
          <cell r="K477">
            <v>20.749400000000001</v>
          </cell>
          <cell r="L477">
            <v>0</v>
          </cell>
          <cell r="M477">
            <v>0</v>
          </cell>
        </row>
        <row r="478">
          <cell r="A478" t="str">
            <v>APH40FAFAM</v>
          </cell>
          <cell r="B478" t="str">
            <v>REPLACE SCSSV. AFAM FIELD</v>
          </cell>
          <cell r="C478" t="str">
            <v>400004</v>
          </cell>
          <cell r="D478" t="str">
            <v>PAE-PTC</v>
          </cell>
          <cell r="E478">
            <v>0</v>
          </cell>
          <cell r="F478">
            <v>1</v>
          </cell>
          <cell r="G478">
            <v>1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</row>
        <row r="479">
          <cell r="A479" t="str">
            <v>APH40FAGBD</v>
          </cell>
          <cell r="B479" t="str">
            <v>REPLACE SCSSV. AGBADA FIELD</v>
          </cell>
          <cell r="C479" t="str">
            <v>400004</v>
          </cell>
          <cell r="D479" t="str">
            <v>PAE-PTC</v>
          </cell>
          <cell r="E479">
            <v>0</v>
          </cell>
          <cell r="F479">
            <v>1</v>
          </cell>
          <cell r="G479">
            <v>1</v>
          </cell>
          <cell r="H479">
            <v>58.003279999999997</v>
          </cell>
          <cell r="I479">
            <v>2.22912</v>
          </cell>
          <cell r="J479">
            <v>2.7536999999999998</v>
          </cell>
          <cell r="K479">
            <v>2.7536999999999998</v>
          </cell>
          <cell r="L479">
            <v>0</v>
          </cell>
          <cell r="M479">
            <v>0</v>
          </cell>
        </row>
        <row r="480">
          <cell r="A480" t="str">
            <v>APH40FAHIA</v>
          </cell>
          <cell r="B480" t="str">
            <v>REPLACE SCSSV. AHIA FIELD</v>
          </cell>
          <cell r="C480" t="str">
            <v>400004</v>
          </cell>
          <cell r="D480" t="str">
            <v>PAE-PTC</v>
          </cell>
          <cell r="E480">
            <v>0</v>
          </cell>
          <cell r="F480">
            <v>2</v>
          </cell>
          <cell r="G480">
            <v>2</v>
          </cell>
          <cell r="H480">
            <v>154.0668</v>
          </cell>
          <cell r="I480">
            <v>5.6159999999999997</v>
          </cell>
          <cell r="J480">
            <v>6.9969899999999994</v>
          </cell>
          <cell r="K480">
            <v>3.4984949999999997</v>
          </cell>
          <cell r="L480">
            <v>105.05880000000001</v>
          </cell>
          <cell r="M480">
            <v>3.6960000000000002</v>
          </cell>
        </row>
        <row r="481">
          <cell r="A481" t="str">
            <v>APH40FASSA</v>
          </cell>
          <cell r="B481" t="str">
            <v>REPLACE SCSSV. ASSA FIELD</v>
          </cell>
          <cell r="C481" t="str">
            <v>400004</v>
          </cell>
          <cell r="D481" t="str">
            <v>PAE-PTC</v>
          </cell>
          <cell r="E481">
            <v>0</v>
          </cell>
          <cell r="F481">
            <v>1</v>
          </cell>
          <cell r="G481">
            <v>1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</row>
        <row r="482">
          <cell r="A482" t="str">
            <v>APH40FEGBM</v>
          </cell>
          <cell r="B482" t="str">
            <v>REPLACE SCSSV. EGBEMA FIELD</v>
          </cell>
          <cell r="C482" t="str">
            <v>400004</v>
          </cell>
          <cell r="D482" t="str">
            <v>PAE-PTC</v>
          </cell>
          <cell r="E482">
            <v>0</v>
          </cell>
          <cell r="F482">
            <v>2</v>
          </cell>
          <cell r="G482">
            <v>2</v>
          </cell>
          <cell r="H482">
            <v>0</v>
          </cell>
          <cell r="I482">
            <v>3.1</v>
          </cell>
          <cell r="J482">
            <v>3.1</v>
          </cell>
          <cell r="K482">
            <v>1.55</v>
          </cell>
          <cell r="L482">
            <v>0</v>
          </cell>
          <cell r="M482">
            <v>0</v>
          </cell>
        </row>
        <row r="483">
          <cell r="A483" t="str">
            <v>APH40FEGBW</v>
          </cell>
          <cell r="B483" t="str">
            <v>REPLACE SCSSV. EGBEMA WEST FLD</v>
          </cell>
          <cell r="C483" t="str">
            <v>400004</v>
          </cell>
          <cell r="D483" t="str">
            <v>PAE-PTC</v>
          </cell>
          <cell r="E483">
            <v>0</v>
          </cell>
          <cell r="F483">
            <v>1</v>
          </cell>
          <cell r="G483">
            <v>1</v>
          </cell>
          <cell r="H483">
            <v>16.248450000000002</v>
          </cell>
          <cell r="I483">
            <v>0.59327999999999992</v>
          </cell>
          <cell r="J483">
            <v>0.73788999999999993</v>
          </cell>
          <cell r="K483">
            <v>0.73788999999999993</v>
          </cell>
          <cell r="L483">
            <v>0</v>
          </cell>
          <cell r="M483">
            <v>0</v>
          </cell>
        </row>
        <row r="484">
          <cell r="A484" t="str">
            <v>APH40FELWA</v>
          </cell>
          <cell r="B484" t="str">
            <v>REPLACE SCSSV. ELELENWA FIELD</v>
          </cell>
          <cell r="C484" t="str">
            <v>400004</v>
          </cell>
          <cell r="D484" t="str">
            <v>PAE-PTC</v>
          </cell>
          <cell r="E484">
            <v>0</v>
          </cell>
          <cell r="F484">
            <v>1</v>
          </cell>
          <cell r="G484">
            <v>1</v>
          </cell>
          <cell r="H484">
            <v>18.007580000000001</v>
          </cell>
          <cell r="I484">
            <v>0.65303999999999995</v>
          </cell>
          <cell r="J484">
            <v>0.81330999999999998</v>
          </cell>
          <cell r="K484">
            <v>0.81330999999999998</v>
          </cell>
          <cell r="L484">
            <v>0</v>
          </cell>
          <cell r="M484">
            <v>0</v>
          </cell>
        </row>
        <row r="485">
          <cell r="A485" t="str">
            <v>APH40FETEL</v>
          </cell>
          <cell r="B485" t="str">
            <v>REPLACE SCSSV. ETELEBOU FIELD</v>
          </cell>
          <cell r="C485" t="str">
            <v>400004</v>
          </cell>
          <cell r="D485" t="str">
            <v>PAE-PTC</v>
          </cell>
          <cell r="E485">
            <v>0</v>
          </cell>
          <cell r="F485">
            <v>1</v>
          </cell>
          <cell r="G485">
            <v>1</v>
          </cell>
          <cell r="H485">
            <v>78.64528</v>
          </cell>
          <cell r="I485">
            <v>2.9153600000000002</v>
          </cell>
          <cell r="J485">
            <v>3.61938</v>
          </cell>
          <cell r="K485">
            <v>3.61938</v>
          </cell>
          <cell r="L485">
            <v>0</v>
          </cell>
          <cell r="M485">
            <v>0</v>
          </cell>
        </row>
        <row r="486">
          <cell r="A486" t="str">
            <v>APH40FGBAR</v>
          </cell>
          <cell r="B486" t="str">
            <v>REPLACE SCSSV. GBARAN FIELD</v>
          </cell>
          <cell r="C486" t="str">
            <v>400004</v>
          </cell>
          <cell r="D486" t="str">
            <v>PAE-PTC</v>
          </cell>
          <cell r="E486">
            <v>0</v>
          </cell>
          <cell r="F486">
            <v>1</v>
          </cell>
          <cell r="G486">
            <v>1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</row>
        <row r="487">
          <cell r="A487" t="str">
            <v>APH40FIMOR</v>
          </cell>
          <cell r="B487" t="str">
            <v>REPLACE SCSSV. IMO RIVER FIELD</v>
          </cell>
          <cell r="C487" t="str">
            <v>400004</v>
          </cell>
          <cell r="D487" t="str">
            <v>PAE-PTC</v>
          </cell>
          <cell r="E487">
            <v>0</v>
          </cell>
          <cell r="F487">
            <v>1</v>
          </cell>
          <cell r="G487">
            <v>1</v>
          </cell>
          <cell r="H487">
            <v>365.75862999999998</v>
          </cell>
          <cell r="I487">
            <v>13.53912</v>
          </cell>
          <cell r="J487">
            <v>16.85491</v>
          </cell>
          <cell r="K487">
            <v>16.85491</v>
          </cell>
          <cell r="L487">
            <v>0</v>
          </cell>
          <cell r="M487">
            <v>0</v>
          </cell>
        </row>
        <row r="488">
          <cell r="A488" t="str">
            <v>APH40FISIM</v>
          </cell>
          <cell r="B488" t="str">
            <v>REPLACE SCSSV. ISIMIRI FIELD</v>
          </cell>
          <cell r="C488" t="str">
            <v>400004</v>
          </cell>
          <cell r="D488" t="str">
            <v>PAE-PTC</v>
          </cell>
          <cell r="E488">
            <v>0</v>
          </cell>
          <cell r="F488">
            <v>1</v>
          </cell>
          <cell r="G488">
            <v>1</v>
          </cell>
          <cell r="H488">
            <v>26.581209999999999</v>
          </cell>
          <cell r="I488">
            <v>0.97055999999999998</v>
          </cell>
          <cell r="J488">
            <v>1.20713</v>
          </cell>
          <cell r="K488">
            <v>1.20713</v>
          </cell>
          <cell r="L488">
            <v>0</v>
          </cell>
          <cell r="M488">
            <v>0</v>
          </cell>
        </row>
        <row r="489">
          <cell r="A489" t="str">
            <v>APH40FKOCR</v>
          </cell>
          <cell r="B489" t="str">
            <v>REPLACE SCSSV. KOLO CREEK FLD</v>
          </cell>
          <cell r="C489" t="str">
            <v>400004</v>
          </cell>
          <cell r="D489" t="str">
            <v>PAE-PTC</v>
          </cell>
          <cell r="E489">
            <v>0</v>
          </cell>
          <cell r="F489">
            <v>1</v>
          </cell>
          <cell r="G489">
            <v>1</v>
          </cell>
          <cell r="H489">
            <v>120.91964</v>
          </cell>
          <cell r="I489">
            <v>4.6256000000000004</v>
          </cell>
          <cell r="J489">
            <v>5.7181199999999999</v>
          </cell>
          <cell r="K489">
            <v>5.7181199999999999</v>
          </cell>
          <cell r="L489">
            <v>0</v>
          </cell>
          <cell r="M489">
            <v>0</v>
          </cell>
        </row>
        <row r="490">
          <cell r="A490" t="str">
            <v>APH40FMINI</v>
          </cell>
          <cell r="B490" t="str">
            <v>REPLACE SCSSV. MINI NTA FIELD</v>
          </cell>
          <cell r="C490" t="str">
            <v>400004</v>
          </cell>
          <cell r="D490" t="str">
            <v>PAE-PTC</v>
          </cell>
          <cell r="E490">
            <v>0</v>
          </cell>
          <cell r="F490">
            <v>1</v>
          </cell>
          <cell r="G490">
            <v>1</v>
          </cell>
          <cell r="H490">
            <v>111.58571000000001</v>
          </cell>
          <cell r="I490">
            <v>4.0524000000000004</v>
          </cell>
          <cell r="J490">
            <v>5.0455100000000002</v>
          </cell>
          <cell r="K490">
            <v>5.0455100000000002</v>
          </cell>
          <cell r="L490">
            <v>101.8248</v>
          </cell>
          <cell r="M490">
            <v>3.6960000000000002</v>
          </cell>
        </row>
        <row r="491">
          <cell r="A491" t="str">
            <v>APH40FNKAL</v>
          </cell>
          <cell r="B491" t="str">
            <v>REPLACE SCSSV. NKALI FIELD</v>
          </cell>
          <cell r="C491" t="str">
            <v>400004</v>
          </cell>
          <cell r="D491" t="str">
            <v>PAE-PTC</v>
          </cell>
          <cell r="E491">
            <v>120</v>
          </cell>
          <cell r="F491">
            <v>1</v>
          </cell>
          <cell r="G491">
            <v>2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</row>
        <row r="492">
          <cell r="A492" t="str">
            <v>APH40FOBGN</v>
          </cell>
          <cell r="B492" t="str">
            <v>REPLACE SCSSV. OBIGBO N FIELD</v>
          </cell>
          <cell r="C492" t="str">
            <v>400004</v>
          </cell>
          <cell r="D492" t="str">
            <v>PAE-PTC</v>
          </cell>
          <cell r="E492">
            <v>0</v>
          </cell>
          <cell r="F492">
            <v>0</v>
          </cell>
          <cell r="G492">
            <v>0</v>
          </cell>
          <cell r="H492">
            <v>67.540350000000004</v>
          </cell>
          <cell r="I492">
            <v>2.5070399999999999</v>
          </cell>
          <cell r="J492">
            <v>3.1118899999999998</v>
          </cell>
          <cell r="K492" t="e">
            <v>#DIV/0!</v>
          </cell>
          <cell r="L492">
            <v>0</v>
          </cell>
          <cell r="M492">
            <v>0</v>
          </cell>
        </row>
        <row r="493">
          <cell r="A493" t="str">
            <v>APH40FOGUT</v>
          </cell>
          <cell r="B493" t="str">
            <v>REPLACE SCSSV. OGUTA FIELD</v>
          </cell>
          <cell r="C493" t="str">
            <v>400004</v>
          </cell>
          <cell r="D493" t="str">
            <v>PAE-PTC</v>
          </cell>
          <cell r="E493">
            <v>0</v>
          </cell>
          <cell r="F493">
            <v>0</v>
          </cell>
          <cell r="G493">
            <v>0</v>
          </cell>
          <cell r="H493">
            <v>39.17727</v>
          </cell>
          <cell r="I493">
            <v>1.4256</v>
          </cell>
          <cell r="J493">
            <v>1.77427</v>
          </cell>
          <cell r="K493" t="e">
            <v>#DIV/0!</v>
          </cell>
          <cell r="L493">
            <v>0</v>
          </cell>
          <cell r="M493">
            <v>0</v>
          </cell>
        </row>
        <row r="494">
          <cell r="A494" t="str">
            <v>APH40FOTAM</v>
          </cell>
          <cell r="B494" t="str">
            <v>REPLACE SCSSV. OTAMINI FIELD</v>
          </cell>
          <cell r="C494" t="str">
            <v>400004</v>
          </cell>
          <cell r="D494" t="str">
            <v>PAE-PTC</v>
          </cell>
          <cell r="E494">
            <v>0</v>
          </cell>
          <cell r="F494">
            <v>0</v>
          </cell>
          <cell r="G494">
            <v>0</v>
          </cell>
          <cell r="H494">
            <v>30.38496</v>
          </cell>
          <cell r="I494">
            <v>1.1904000000000001</v>
          </cell>
          <cell r="J494">
            <v>1.4669000000000001</v>
          </cell>
          <cell r="K494" t="e">
            <v>#DIV/0!</v>
          </cell>
          <cell r="L494">
            <v>0</v>
          </cell>
          <cell r="M494">
            <v>0</v>
          </cell>
        </row>
        <row r="495">
          <cell r="A495" t="str">
            <v>APH44FADIB</v>
          </cell>
          <cell r="B495" t="str">
            <v>SAFEGUARD WELL ADIBAWA FIELD</v>
          </cell>
          <cell r="C495" t="str">
            <v>400019</v>
          </cell>
          <cell r="D495" t="str">
            <v>PAE-WT</v>
          </cell>
          <cell r="E495">
            <v>89</v>
          </cell>
          <cell r="F495">
            <v>3</v>
          </cell>
          <cell r="G495">
            <v>4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</row>
        <row r="496">
          <cell r="A496" t="str">
            <v>APH44FAFAM</v>
          </cell>
          <cell r="B496" t="str">
            <v>SAFEGUARD WELL AFAM FIELD</v>
          </cell>
          <cell r="C496" t="str">
            <v>400010</v>
          </cell>
          <cell r="D496" t="str">
            <v>PAE-PTC</v>
          </cell>
          <cell r="E496">
            <v>0</v>
          </cell>
          <cell r="F496">
            <v>3</v>
          </cell>
          <cell r="G496">
            <v>3</v>
          </cell>
          <cell r="H496">
            <v>2148.3420000000001</v>
          </cell>
          <cell r="I496">
            <v>100.1712</v>
          </cell>
          <cell r="J496">
            <v>119.72111</v>
          </cell>
          <cell r="K496">
            <v>39.907036666666663</v>
          </cell>
          <cell r="L496">
            <v>0</v>
          </cell>
          <cell r="M496">
            <v>0</v>
          </cell>
        </row>
        <row r="497">
          <cell r="A497" t="str">
            <v>APH44FAGBD</v>
          </cell>
          <cell r="B497" t="str">
            <v>SAFEGUARD WELL AGBADA FIELD</v>
          </cell>
          <cell r="C497" t="str">
            <v>400010</v>
          </cell>
          <cell r="D497" t="str">
            <v>PAE-PTC</v>
          </cell>
          <cell r="E497">
            <v>0</v>
          </cell>
          <cell r="F497">
            <v>3</v>
          </cell>
          <cell r="G497">
            <v>3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</row>
        <row r="498">
          <cell r="A498" t="str">
            <v>APH46FAFAM</v>
          </cell>
          <cell r="B498" t="str">
            <v>CALIPER/VIDEO  AFAM FIELD</v>
          </cell>
          <cell r="C498" t="str">
            <v>400010</v>
          </cell>
          <cell r="D498" t="str">
            <v>PAE-PTC</v>
          </cell>
          <cell r="E498">
            <v>271</v>
          </cell>
          <cell r="F498">
            <v>6</v>
          </cell>
          <cell r="G498">
            <v>9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</row>
        <row r="499">
          <cell r="A499" t="str">
            <v>APH46FOBGN</v>
          </cell>
          <cell r="B499" t="str">
            <v>CALIPER/VIDEO  OBIGBO N FIELD</v>
          </cell>
          <cell r="C499" t="str">
            <v>400010</v>
          </cell>
          <cell r="D499" t="str">
            <v>PAE-PTC</v>
          </cell>
          <cell r="E499">
            <v>1297</v>
          </cell>
          <cell r="F499">
            <v>27</v>
          </cell>
          <cell r="G499">
            <v>39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</row>
        <row r="500">
          <cell r="A500" t="str">
            <v>APH46FOGUT</v>
          </cell>
          <cell r="B500" t="str">
            <v>CALIPER/VIDEO  OGUTA FIELD</v>
          </cell>
          <cell r="C500" t="str">
            <v>400010</v>
          </cell>
          <cell r="D500" t="str">
            <v>PAE-PTC</v>
          </cell>
          <cell r="E500">
            <v>863</v>
          </cell>
          <cell r="F500">
            <v>0</v>
          </cell>
          <cell r="G500">
            <v>8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</row>
        <row r="501">
          <cell r="A501" t="str">
            <v>APH50FADIB</v>
          </cell>
          <cell r="B501" t="str">
            <v>IMPROVE WELL   ADIBAWA FIELD</v>
          </cell>
          <cell r="C501" t="str">
            <v>400007</v>
          </cell>
          <cell r="D501" t="str">
            <v>PAE-PTC</v>
          </cell>
          <cell r="E501">
            <v>0</v>
          </cell>
          <cell r="F501">
            <v>1</v>
          </cell>
          <cell r="G501">
            <v>1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</row>
        <row r="502">
          <cell r="A502" t="str">
            <v>APH50FAFAM</v>
          </cell>
          <cell r="B502" t="str">
            <v>IMPROVE WELL   AFAM FIELD</v>
          </cell>
          <cell r="C502" t="str">
            <v>400007</v>
          </cell>
          <cell r="D502" t="str">
            <v>PAE-PTC</v>
          </cell>
          <cell r="E502">
            <v>0</v>
          </cell>
          <cell r="F502">
            <v>1</v>
          </cell>
          <cell r="G502">
            <v>1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</row>
        <row r="503">
          <cell r="A503" t="str">
            <v>APH50FAGBD</v>
          </cell>
          <cell r="B503" t="str">
            <v>IMPROVE WELL   AGBADA FIELD</v>
          </cell>
          <cell r="C503" t="str">
            <v>400007</v>
          </cell>
          <cell r="D503" t="str">
            <v>PAE-PTC</v>
          </cell>
          <cell r="E503">
            <v>0</v>
          </cell>
          <cell r="F503">
            <v>1</v>
          </cell>
          <cell r="G503">
            <v>1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</row>
        <row r="504">
          <cell r="A504" t="str">
            <v>APH50FAHIA</v>
          </cell>
          <cell r="B504" t="str">
            <v>IMPROVE WELL   AHIA FIELD</v>
          </cell>
          <cell r="C504" t="str">
            <v>400007</v>
          </cell>
          <cell r="D504" t="str">
            <v>PAE-PTC</v>
          </cell>
          <cell r="E504">
            <v>0</v>
          </cell>
          <cell r="F504">
            <v>1</v>
          </cell>
          <cell r="G504">
            <v>1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</row>
        <row r="505">
          <cell r="A505" t="str">
            <v>APH50FASSA</v>
          </cell>
          <cell r="B505" t="str">
            <v>IMPROVE WELL   ASSA FIELD</v>
          </cell>
          <cell r="C505" t="str">
            <v>400019</v>
          </cell>
          <cell r="D505" t="str">
            <v>PAE-PTC</v>
          </cell>
          <cell r="E505">
            <v>45</v>
          </cell>
          <cell r="F505">
            <v>1</v>
          </cell>
          <cell r="G505">
            <v>1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</row>
        <row r="506">
          <cell r="A506" t="str">
            <v>APH50FEGBM</v>
          </cell>
          <cell r="B506" t="str">
            <v>IMPROVE WELL   EGBEMA FIELD</v>
          </cell>
          <cell r="C506" t="str">
            <v>400007</v>
          </cell>
          <cell r="D506" t="str">
            <v>PAE-PTC</v>
          </cell>
          <cell r="E506">
            <v>45</v>
          </cell>
          <cell r="F506">
            <v>1</v>
          </cell>
          <cell r="G506">
            <v>1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</row>
        <row r="507">
          <cell r="A507" t="str">
            <v>APH52FADIB</v>
          </cell>
          <cell r="B507" t="str">
            <v>NITROGEN LIFT  ADIBAWA FIELD</v>
          </cell>
          <cell r="C507" t="str">
            <v>400005</v>
          </cell>
          <cell r="D507" t="str">
            <v>PAE-PTC</v>
          </cell>
          <cell r="E507">
            <v>866</v>
          </cell>
          <cell r="F507">
            <v>15</v>
          </cell>
          <cell r="G507">
            <v>23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</row>
        <row r="508">
          <cell r="A508" t="str">
            <v>APH52FADNE</v>
          </cell>
          <cell r="B508" t="str">
            <v>NITROGEN LIFT  ADIBAWA N/E FLD</v>
          </cell>
          <cell r="C508" t="str">
            <v>400005</v>
          </cell>
          <cell r="D508" t="str">
            <v>PAE-PTC</v>
          </cell>
          <cell r="E508">
            <v>472</v>
          </cell>
          <cell r="F508">
            <v>8</v>
          </cell>
          <cell r="G508">
            <v>12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</row>
        <row r="509">
          <cell r="A509" t="str">
            <v>APH52FAFAM</v>
          </cell>
          <cell r="B509" t="str">
            <v>NITROGEN LIFT  AFAM FIELD</v>
          </cell>
          <cell r="C509" t="str">
            <v>400005</v>
          </cell>
          <cell r="D509" t="str">
            <v>PAE-PTC</v>
          </cell>
          <cell r="E509">
            <v>866</v>
          </cell>
          <cell r="F509">
            <v>15</v>
          </cell>
          <cell r="G509">
            <v>23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</row>
        <row r="510">
          <cell r="A510" t="str">
            <v>APH52FAGBD</v>
          </cell>
          <cell r="B510" t="str">
            <v>NITROGEN LIFT  AGBADA FIELD</v>
          </cell>
          <cell r="C510" t="str">
            <v>400005</v>
          </cell>
          <cell r="D510" t="str">
            <v>PAE-PTC</v>
          </cell>
          <cell r="E510">
            <v>1031</v>
          </cell>
          <cell r="F510">
            <v>23</v>
          </cell>
          <cell r="G510">
            <v>33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</row>
        <row r="511">
          <cell r="A511" t="str">
            <v>APH52FAHIA</v>
          </cell>
          <cell r="B511" t="str">
            <v>NITROGEN LIFT  AHIA FIELD</v>
          </cell>
          <cell r="C511" t="str">
            <v>400005</v>
          </cell>
          <cell r="D511" t="str">
            <v>PAE-PTC</v>
          </cell>
          <cell r="E511">
            <v>866</v>
          </cell>
          <cell r="F511">
            <v>15</v>
          </cell>
          <cell r="G511">
            <v>23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</row>
        <row r="512">
          <cell r="A512" t="str">
            <v>APH52FASSA</v>
          </cell>
          <cell r="B512" t="str">
            <v>NITROGEN LIFT  ASSA FIELD</v>
          </cell>
          <cell r="C512" t="str">
            <v>400005</v>
          </cell>
          <cell r="D512" t="str">
            <v>PAE-PTC</v>
          </cell>
          <cell r="E512">
            <v>866</v>
          </cell>
          <cell r="F512">
            <v>15</v>
          </cell>
          <cell r="G512">
            <v>23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</row>
        <row r="513">
          <cell r="A513" t="str">
            <v>APH52FEGBM</v>
          </cell>
          <cell r="B513" t="str">
            <v>NITROGEN LIFT  EGBEMA FIELD</v>
          </cell>
          <cell r="C513" t="str">
            <v>400005</v>
          </cell>
          <cell r="D513" t="str">
            <v>PAE-PTC</v>
          </cell>
          <cell r="E513">
            <v>472</v>
          </cell>
          <cell r="F513">
            <v>8</v>
          </cell>
          <cell r="G513">
            <v>12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</row>
        <row r="514">
          <cell r="A514" t="str">
            <v>APH52FEGBW</v>
          </cell>
          <cell r="B514" t="str">
            <v>NITROGEN LIFT  EGBEMA WEST FLD</v>
          </cell>
          <cell r="C514" t="str">
            <v>400005</v>
          </cell>
          <cell r="D514" t="str">
            <v>PAE-PTC</v>
          </cell>
          <cell r="E514">
            <v>472</v>
          </cell>
          <cell r="F514">
            <v>8</v>
          </cell>
          <cell r="G514">
            <v>12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</row>
        <row r="515">
          <cell r="A515" t="str">
            <v>APH52FELWA</v>
          </cell>
          <cell r="B515" t="str">
            <v>NITROGEN LIFT  ELELENWA FIELD</v>
          </cell>
          <cell r="C515" t="str">
            <v>400005</v>
          </cell>
          <cell r="D515" t="str">
            <v>PAE-PTC</v>
          </cell>
          <cell r="E515">
            <v>866</v>
          </cell>
          <cell r="F515">
            <v>15</v>
          </cell>
          <cell r="G515">
            <v>23</v>
          </cell>
          <cell r="H515">
            <v>0</v>
          </cell>
          <cell r="I515">
            <v>0</v>
          </cell>
          <cell r="J515">
            <v>0</v>
          </cell>
          <cell r="K515">
            <v>0</v>
          </cell>
          <cell r="L515">
            <v>0</v>
          </cell>
          <cell r="M515">
            <v>0</v>
          </cell>
        </row>
        <row r="516">
          <cell r="A516" t="str">
            <v>APH52FENWH</v>
          </cell>
          <cell r="B516" t="str">
            <v>NITROGEN LIFT  ENWHE FIELD</v>
          </cell>
          <cell r="C516" t="str">
            <v>400005</v>
          </cell>
          <cell r="D516" t="str">
            <v>PAE-PTC</v>
          </cell>
          <cell r="E516">
            <v>866</v>
          </cell>
          <cell r="F516">
            <v>15</v>
          </cell>
          <cell r="G516">
            <v>23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</row>
        <row r="517">
          <cell r="A517" t="str">
            <v>APH52FETEL</v>
          </cell>
          <cell r="B517" t="str">
            <v>NITROGEN LIFT  ETELEBOU FIELD</v>
          </cell>
          <cell r="C517" t="str">
            <v>400005</v>
          </cell>
          <cell r="D517" t="str">
            <v>PAE-PTC</v>
          </cell>
          <cell r="E517">
            <v>472</v>
          </cell>
          <cell r="F517">
            <v>8</v>
          </cell>
          <cell r="G517">
            <v>12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</row>
        <row r="518">
          <cell r="A518" t="str">
            <v>APH52FGBAR</v>
          </cell>
          <cell r="B518" t="str">
            <v>NITROGEN LIFT  GBARAN FIELD</v>
          </cell>
          <cell r="C518" t="str">
            <v>400005</v>
          </cell>
          <cell r="D518" t="str">
            <v>PAE-PTC</v>
          </cell>
          <cell r="E518">
            <v>472</v>
          </cell>
          <cell r="F518">
            <v>8</v>
          </cell>
          <cell r="G518">
            <v>12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</row>
        <row r="519">
          <cell r="A519" t="str">
            <v>APH52FIMOR</v>
          </cell>
          <cell r="B519" t="str">
            <v>NITROGEN LIFT  IMO RIVER FIELD</v>
          </cell>
          <cell r="C519" t="str">
            <v>400005</v>
          </cell>
          <cell r="D519" t="str">
            <v>PAE-PTC</v>
          </cell>
          <cell r="E519">
            <v>472</v>
          </cell>
          <cell r="F519">
            <v>8</v>
          </cell>
          <cell r="G519">
            <v>12</v>
          </cell>
          <cell r="H519">
            <v>618.35424</v>
          </cell>
          <cell r="I519">
            <v>22.444800000000001</v>
          </cell>
          <cell r="J519">
            <v>27.948150000000002</v>
          </cell>
          <cell r="K519">
            <v>2.3290125000000002</v>
          </cell>
          <cell r="L519">
            <v>0</v>
          </cell>
          <cell r="M519">
            <v>0</v>
          </cell>
        </row>
        <row r="520">
          <cell r="A520" t="str">
            <v>APH52FISIM</v>
          </cell>
          <cell r="B520" t="str">
            <v>NITROGEN LIFT  ISIMIRI FIELD</v>
          </cell>
          <cell r="C520" t="str">
            <v>400005</v>
          </cell>
          <cell r="D520" t="str">
            <v>PAE-PTC</v>
          </cell>
          <cell r="E520">
            <v>472</v>
          </cell>
          <cell r="F520">
            <v>8</v>
          </cell>
          <cell r="G520">
            <v>12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</row>
        <row r="521">
          <cell r="A521" t="str">
            <v>APH52FKOCR</v>
          </cell>
          <cell r="B521" t="str">
            <v>NITROGEN LIFT  KOLO CREEK FLD</v>
          </cell>
          <cell r="C521" t="str">
            <v>400005</v>
          </cell>
          <cell r="D521" t="str">
            <v>PAE-PTC</v>
          </cell>
          <cell r="E521">
            <v>472</v>
          </cell>
          <cell r="F521">
            <v>8</v>
          </cell>
          <cell r="G521">
            <v>12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</row>
        <row r="522">
          <cell r="A522" t="str">
            <v>APH52FMINI</v>
          </cell>
          <cell r="B522" t="str">
            <v>NITROGEN LIFT  MINI NTA FIELD</v>
          </cell>
          <cell r="C522" t="str">
            <v>400005</v>
          </cell>
          <cell r="D522" t="str">
            <v>PAE-PTC</v>
          </cell>
          <cell r="E522">
            <v>866</v>
          </cell>
          <cell r="F522">
            <v>15</v>
          </cell>
          <cell r="G522">
            <v>23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</row>
        <row r="523">
          <cell r="A523" t="str">
            <v>APH52FNKAL</v>
          </cell>
          <cell r="B523" t="str">
            <v>NITROGEN LIFT  NKALI FIELD</v>
          </cell>
          <cell r="C523" t="str">
            <v>400005</v>
          </cell>
          <cell r="D523" t="str">
            <v>PAE-PTC</v>
          </cell>
          <cell r="E523">
            <v>472</v>
          </cell>
          <cell r="F523">
            <v>8</v>
          </cell>
          <cell r="G523">
            <v>12</v>
          </cell>
          <cell r="H523">
            <v>0</v>
          </cell>
          <cell r="I523">
            <v>0</v>
          </cell>
          <cell r="J523">
            <v>0</v>
          </cell>
          <cell r="K523">
            <v>0</v>
          </cell>
          <cell r="L523">
            <v>0</v>
          </cell>
          <cell r="M523">
            <v>0</v>
          </cell>
        </row>
        <row r="524">
          <cell r="A524" t="str">
            <v>APH52FOBEA</v>
          </cell>
          <cell r="B524" t="str">
            <v>NITROGEN LIFT  OBEAKPU FIELD</v>
          </cell>
          <cell r="C524" t="str">
            <v>400005</v>
          </cell>
          <cell r="D524" t="str">
            <v>PAE-PTC</v>
          </cell>
          <cell r="E524">
            <v>472</v>
          </cell>
          <cell r="F524">
            <v>8</v>
          </cell>
          <cell r="G524">
            <v>12</v>
          </cell>
          <cell r="H524">
            <v>0</v>
          </cell>
          <cell r="I524">
            <v>0</v>
          </cell>
          <cell r="J524">
            <v>0</v>
          </cell>
          <cell r="K524">
            <v>0</v>
          </cell>
          <cell r="L524">
            <v>0</v>
          </cell>
          <cell r="M524">
            <v>0</v>
          </cell>
        </row>
        <row r="525">
          <cell r="A525" t="str">
            <v>APH52FOBEL</v>
          </cell>
          <cell r="B525" t="str">
            <v>NITROGEN LIFT  OBELE FIELD</v>
          </cell>
          <cell r="C525" t="str">
            <v>400005</v>
          </cell>
          <cell r="D525" t="str">
            <v>PAE-PTC</v>
          </cell>
          <cell r="E525">
            <v>472</v>
          </cell>
          <cell r="F525">
            <v>8</v>
          </cell>
          <cell r="G525">
            <v>12</v>
          </cell>
          <cell r="H525">
            <v>0</v>
          </cell>
          <cell r="I525">
            <v>0</v>
          </cell>
          <cell r="J525">
            <v>0</v>
          </cell>
          <cell r="K525">
            <v>0</v>
          </cell>
          <cell r="L525">
            <v>0</v>
          </cell>
          <cell r="M525">
            <v>0</v>
          </cell>
        </row>
        <row r="526">
          <cell r="A526" t="str">
            <v>APH52FOBGN</v>
          </cell>
          <cell r="B526" t="str">
            <v>NITROGEN LIFT  OBIGBO N FIELD</v>
          </cell>
          <cell r="C526" t="str">
            <v>400005</v>
          </cell>
          <cell r="D526" t="str">
            <v>PAE-PTC</v>
          </cell>
          <cell r="E526">
            <v>472</v>
          </cell>
          <cell r="F526">
            <v>8</v>
          </cell>
          <cell r="G526">
            <v>12</v>
          </cell>
          <cell r="H526">
            <v>898.50468000000001</v>
          </cell>
          <cell r="I526">
            <v>32.613599999999998</v>
          </cell>
          <cell r="J526">
            <v>40.610300000000002</v>
          </cell>
          <cell r="K526">
            <v>3.3841916666666667</v>
          </cell>
          <cell r="L526">
            <v>74.274799999999999</v>
          </cell>
          <cell r="M526">
            <v>2.6960000000000002</v>
          </cell>
        </row>
        <row r="527">
          <cell r="A527" t="str">
            <v>APH52FOGUT</v>
          </cell>
          <cell r="B527" t="str">
            <v>NITROGEN LIFT  OGUTA FIELD</v>
          </cell>
          <cell r="C527" t="str">
            <v>400005</v>
          </cell>
          <cell r="D527" t="str">
            <v>PAE-PTC</v>
          </cell>
          <cell r="E527">
            <v>472</v>
          </cell>
          <cell r="F527">
            <v>8</v>
          </cell>
          <cell r="G527">
            <v>12</v>
          </cell>
          <cell r="H527">
            <v>0</v>
          </cell>
          <cell r="I527">
            <v>0</v>
          </cell>
          <cell r="J527">
            <v>0</v>
          </cell>
          <cell r="K527">
            <v>0</v>
          </cell>
          <cell r="L527">
            <v>0</v>
          </cell>
          <cell r="M527">
            <v>0</v>
          </cell>
        </row>
        <row r="528">
          <cell r="A528" t="str">
            <v>APH52FOTAM</v>
          </cell>
          <cell r="B528" t="str">
            <v>NITROGEN LIFT  OTAMINI FIELD</v>
          </cell>
          <cell r="C528" t="str">
            <v>400005</v>
          </cell>
          <cell r="D528" t="str">
            <v>PAE-PTC</v>
          </cell>
          <cell r="E528">
            <v>472</v>
          </cell>
          <cell r="F528">
            <v>8</v>
          </cell>
          <cell r="G528">
            <v>12</v>
          </cell>
          <cell r="H528">
            <v>0</v>
          </cell>
          <cell r="I528">
            <v>0</v>
          </cell>
          <cell r="J528">
            <v>0</v>
          </cell>
          <cell r="K528">
            <v>0</v>
          </cell>
          <cell r="L528">
            <v>0</v>
          </cell>
          <cell r="M528">
            <v>0</v>
          </cell>
        </row>
        <row r="529">
          <cell r="A529" t="str">
            <v>APH52FRUMU</v>
          </cell>
          <cell r="B529" t="str">
            <v>NITROGEN LIFT  RUMUEKPE FIELD</v>
          </cell>
          <cell r="C529" t="str">
            <v>400005</v>
          </cell>
          <cell r="D529" t="str">
            <v>PAE-PTC</v>
          </cell>
          <cell r="E529">
            <v>472</v>
          </cell>
          <cell r="F529">
            <v>8</v>
          </cell>
          <cell r="G529">
            <v>12</v>
          </cell>
          <cell r="H529">
            <v>0</v>
          </cell>
          <cell r="I529">
            <v>0</v>
          </cell>
          <cell r="J529">
            <v>0</v>
          </cell>
          <cell r="K529">
            <v>0</v>
          </cell>
          <cell r="L529">
            <v>0</v>
          </cell>
          <cell r="M529">
            <v>0</v>
          </cell>
        </row>
        <row r="530">
          <cell r="A530" t="str">
            <v>APH52FUMUE</v>
          </cell>
          <cell r="B530" t="str">
            <v>NITROGEN LIFT  UMUECHEM FIELD</v>
          </cell>
          <cell r="C530" t="str">
            <v>400005</v>
          </cell>
          <cell r="D530" t="str">
            <v>PAE-PTC</v>
          </cell>
          <cell r="E530">
            <v>472</v>
          </cell>
          <cell r="F530">
            <v>8</v>
          </cell>
          <cell r="G530">
            <v>12</v>
          </cell>
          <cell r="H530">
            <v>0</v>
          </cell>
          <cell r="I530">
            <v>0</v>
          </cell>
          <cell r="J530">
            <v>0</v>
          </cell>
          <cell r="K530">
            <v>0</v>
          </cell>
          <cell r="L530">
            <v>0</v>
          </cell>
          <cell r="M530">
            <v>0</v>
          </cell>
        </row>
        <row r="531">
          <cell r="A531" t="str">
            <v>APH54FADIB</v>
          </cell>
          <cell r="B531" t="str">
            <v>SWABBING       ADIBAWA FIELD</v>
          </cell>
          <cell r="C531" t="str">
            <v>400005</v>
          </cell>
          <cell r="D531" t="str">
            <v>PAE-PTC</v>
          </cell>
          <cell r="E531">
            <v>112</v>
          </cell>
          <cell r="F531">
            <v>5</v>
          </cell>
          <cell r="G531">
            <v>6</v>
          </cell>
          <cell r="H531">
            <v>0</v>
          </cell>
          <cell r="I531">
            <v>0</v>
          </cell>
          <cell r="J531">
            <v>0</v>
          </cell>
          <cell r="K531">
            <v>0</v>
          </cell>
          <cell r="L531">
            <v>0</v>
          </cell>
          <cell r="M531">
            <v>0</v>
          </cell>
        </row>
        <row r="532">
          <cell r="A532" t="str">
            <v>APH54FADNE</v>
          </cell>
          <cell r="B532" t="str">
            <v>SWABBING       ADIBAWA N/E FLD</v>
          </cell>
          <cell r="C532" t="str">
            <v>400005</v>
          </cell>
          <cell r="D532" t="str">
            <v>PAE-PTC</v>
          </cell>
          <cell r="E532">
            <v>91</v>
          </cell>
          <cell r="F532">
            <v>2</v>
          </cell>
          <cell r="G532">
            <v>3</v>
          </cell>
          <cell r="H532">
            <v>0</v>
          </cell>
          <cell r="I532">
            <v>0</v>
          </cell>
          <cell r="J532">
            <v>0</v>
          </cell>
          <cell r="K532">
            <v>0</v>
          </cell>
          <cell r="L532">
            <v>0</v>
          </cell>
          <cell r="M532">
            <v>0</v>
          </cell>
        </row>
        <row r="533">
          <cell r="A533" t="str">
            <v>APH54FAFAM</v>
          </cell>
          <cell r="B533" t="str">
            <v>SWABBING       AFAM FIELD</v>
          </cell>
          <cell r="C533" t="str">
            <v>400005</v>
          </cell>
          <cell r="D533" t="str">
            <v>PAE-PTC</v>
          </cell>
          <cell r="E533">
            <v>112</v>
          </cell>
          <cell r="F533">
            <v>5</v>
          </cell>
          <cell r="G533">
            <v>6</v>
          </cell>
          <cell r="H533">
            <v>0</v>
          </cell>
          <cell r="I533">
            <v>0</v>
          </cell>
          <cell r="J533">
            <v>0</v>
          </cell>
          <cell r="K533">
            <v>0</v>
          </cell>
          <cell r="L533">
            <v>0</v>
          </cell>
          <cell r="M533">
            <v>0</v>
          </cell>
        </row>
        <row r="534">
          <cell r="A534" t="str">
            <v>APH54FAGBD</v>
          </cell>
          <cell r="B534" t="str">
            <v>SWABBING       AGBADA FIELD</v>
          </cell>
          <cell r="C534" t="str">
            <v>400005</v>
          </cell>
          <cell r="D534" t="str">
            <v>PAE-PTC</v>
          </cell>
          <cell r="E534">
            <v>83</v>
          </cell>
          <cell r="F534">
            <v>5</v>
          </cell>
          <cell r="G534">
            <v>6</v>
          </cell>
          <cell r="H534">
            <v>0</v>
          </cell>
          <cell r="I534">
            <v>0</v>
          </cell>
          <cell r="J534">
            <v>0</v>
          </cell>
          <cell r="K534">
            <v>0</v>
          </cell>
          <cell r="L534">
            <v>0</v>
          </cell>
          <cell r="M534">
            <v>0</v>
          </cell>
        </row>
        <row r="535">
          <cell r="A535" t="str">
            <v>APH54FAHIA</v>
          </cell>
          <cell r="B535" t="str">
            <v>SWABBING       AHIA FIELD</v>
          </cell>
          <cell r="C535" t="str">
            <v>400005</v>
          </cell>
          <cell r="D535" t="str">
            <v>PAE-PTC</v>
          </cell>
          <cell r="E535">
            <v>361</v>
          </cell>
          <cell r="F535">
            <v>8</v>
          </cell>
          <cell r="G535">
            <v>11</v>
          </cell>
          <cell r="H535">
            <v>0</v>
          </cell>
          <cell r="I535">
            <v>0</v>
          </cell>
          <cell r="J535">
            <v>0</v>
          </cell>
          <cell r="K535">
            <v>0</v>
          </cell>
          <cell r="L535">
            <v>0</v>
          </cell>
          <cell r="M535">
            <v>0</v>
          </cell>
        </row>
        <row r="536">
          <cell r="A536" t="str">
            <v>APH54FASSA</v>
          </cell>
          <cell r="B536" t="str">
            <v>SWABBING       ASSA FIELD</v>
          </cell>
          <cell r="C536" t="str">
            <v>400005</v>
          </cell>
          <cell r="D536" t="str">
            <v>PAE-PTC</v>
          </cell>
          <cell r="E536">
            <v>112</v>
          </cell>
          <cell r="F536">
            <v>5</v>
          </cell>
          <cell r="G536">
            <v>6</v>
          </cell>
          <cell r="H536">
            <v>0</v>
          </cell>
          <cell r="I536">
            <v>0</v>
          </cell>
          <cell r="J536">
            <v>0</v>
          </cell>
          <cell r="K536">
            <v>0</v>
          </cell>
          <cell r="L536">
            <v>0</v>
          </cell>
          <cell r="M536">
            <v>0</v>
          </cell>
        </row>
        <row r="537">
          <cell r="A537" t="str">
            <v>APH54FEGBM</v>
          </cell>
          <cell r="B537" t="str">
            <v>SWABBING       EGBEMA FIELD</v>
          </cell>
          <cell r="C537" t="str">
            <v>400005</v>
          </cell>
          <cell r="D537" t="str">
            <v>PAE-PTC</v>
          </cell>
          <cell r="E537">
            <v>91</v>
          </cell>
          <cell r="F537">
            <v>2</v>
          </cell>
          <cell r="G537">
            <v>3</v>
          </cell>
          <cell r="H537">
            <v>0</v>
          </cell>
          <cell r="I537">
            <v>0</v>
          </cell>
          <cell r="J537">
            <v>0</v>
          </cell>
          <cell r="K537">
            <v>0</v>
          </cell>
          <cell r="L537">
            <v>0</v>
          </cell>
          <cell r="M537">
            <v>0</v>
          </cell>
        </row>
        <row r="538">
          <cell r="A538" t="str">
            <v>APH54FEGBW</v>
          </cell>
          <cell r="B538" t="str">
            <v>SWABBING       EGBEMA WEST FLD</v>
          </cell>
          <cell r="C538" t="str">
            <v>400005</v>
          </cell>
          <cell r="D538" t="str">
            <v>PAE-PTC</v>
          </cell>
          <cell r="E538">
            <v>91</v>
          </cell>
          <cell r="F538">
            <v>2</v>
          </cell>
          <cell r="G538">
            <v>3</v>
          </cell>
          <cell r="H538">
            <v>0</v>
          </cell>
          <cell r="I538">
            <v>0</v>
          </cell>
          <cell r="J538">
            <v>0</v>
          </cell>
          <cell r="K538">
            <v>0</v>
          </cell>
          <cell r="L538">
            <v>0</v>
          </cell>
          <cell r="M538">
            <v>0</v>
          </cell>
        </row>
        <row r="539">
          <cell r="A539" t="str">
            <v>APH54FELWA</v>
          </cell>
          <cell r="B539" t="str">
            <v>SWABBING       ELELENWA FIELD</v>
          </cell>
          <cell r="C539" t="str">
            <v>400005</v>
          </cell>
          <cell r="D539" t="str">
            <v>PAE-PTC</v>
          </cell>
          <cell r="E539">
            <v>91</v>
          </cell>
          <cell r="F539">
            <v>2</v>
          </cell>
          <cell r="G539">
            <v>3</v>
          </cell>
          <cell r="H539">
            <v>0</v>
          </cell>
          <cell r="I539">
            <v>0</v>
          </cell>
          <cell r="J539">
            <v>0</v>
          </cell>
          <cell r="K539">
            <v>0</v>
          </cell>
          <cell r="L539">
            <v>0</v>
          </cell>
          <cell r="M539">
            <v>0</v>
          </cell>
        </row>
        <row r="540">
          <cell r="A540" t="str">
            <v>APH54FENWH</v>
          </cell>
          <cell r="B540" t="str">
            <v>RWABBING       ENWHE FIELD</v>
          </cell>
          <cell r="C540" t="str">
            <v>400005</v>
          </cell>
          <cell r="D540" t="str">
            <v>PAE-PTC</v>
          </cell>
          <cell r="E540">
            <v>91</v>
          </cell>
          <cell r="F540">
            <v>2</v>
          </cell>
          <cell r="G540">
            <v>3</v>
          </cell>
          <cell r="H540">
            <v>0</v>
          </cell>
          <cell r="I540">
            <v>0</v>
          </cell>
          <cell r="J540">
            <v>0</v>
          </cell>
          <cell r="K540">
            <v>0</v>
          </cell>
          <cell r="L540">
            <v>0</v>
          </cell>
          <cell r="M540">
            <v>0</v>
          </cell>
        </row>
        <row r="541">
          <cell r="A541" t="str">
            <v>APH54FETEL</v>
          </cell>
          <cell r="B541" t="str">
            <v>SWABBING       ETELEBOU FIELD</v>
          </cell>
          <cell r="C541" t="str">
            <v>400005</v>
          </cell>
          <cell r="D541" t="str">
            <v>PAE-PTC</v>
          </cell>
          <cell r="E541">
            <v>112</v>
          </cell>
          <cell r="F541">
            <v>5</v>
          </cell>
          <cell r="G541">
            <v>6</v>
          </cell>
          <cell r="H541">
            <v>0</v>
          </cell>
          <cell r="I541">
            <v>0</v>
          </cell>
          <cell r="J541">
            <v>0</v>
          </cell>
          <cell r="K541">
            <v>0</v>
          </cell>
          <cell r="L541">
            <v>0</v>
          </cell>
          <cell r="M541">
            <v>0</v>
          </cell>
        </row>
        <row r="542">
          <cell r="A542" t="str">
            <v>APH54FGBAR</v>
          </cell>
          <cell r="B542" t="str">
            <v>SWABBING       GBARAN FIELD</v>
          </cell>
          <cell r="C542" t="str">
            <v>400005</v>
          </cell>
          <cell r="D542" t="str">
            <v>PAE-PTC</v>
          </cell>
          <cell r="E542">
            <v>91</v>
          </cell>
          <cell r="F542">
            <v>2</v>
          </cell>
          <cell r="G542">
            <v>3</v>
          </cell>
          <cell r="H542">
            <v>0</v>
          </cell>
          <cell r="I542">
            <v>0</v>
          </cell>
          <cell r="J542">
            <v>0</v>
          </cell>
          <cell r="K542">
            <v>0</v>
          </cell>
          <cell r="L542">
            <v>0</v>
          </cell>
          <cell r="M542">
            <v>0</v>
          </cell>
        </row>
        <row r="543">
          <cell r="A543" t="str">
            <v>APH54FIMOR</v>
          </cell>
          <cell r="B543" t="str">
            <v>SWABBING       IMO RIVER FIELD</v>
          </cell>
          <cell r="C543" t="str">
            <v>400005</v>
          </cell>
          <cell r="D543" t="str">
            <v>PAE-PTC</v>
          </cell>
          <cell r="E543">
            <v>91</v>
          </cell>
          <cell r="F543">
            <v>2</v>
          </cell>
          <cell r="G543">
            <v>3</v>
          </cell>
          <cell r="H543">
            <v>0</v>
          </cell>
          <cell r="I543">
            <v>0</v>
          </cell>
          <cell r="J543">
            <v>0</v>
          </cell>
          <cell r="K543">
            <v>0</v>
          </cell>
          <cell r="L543">
            <v>0</v>
          </cell>
          <cell r="M543">
            <v>0</v>
          </cell>
        </row>
        <row r="544">
          <cell r="A544" t="str">
            <v>APH54FISIM</v>
          </cell>
          <cell r="B544" t="str">
            <v>SWABBING       ISIMIRI FIELD</v>
          </cell>
          <cell r="C544" t="str">
            <v>400005</v>
          </cell>
          <cell r="D544" t="str">
            <v>PAE-PTC</v>
          </cell>
          <cell r="E544">
            <v>91</v>
          </cell>
          <cell r="F544">
            <v>2</v>
          </cell>
          <cell r="G544">
            <v>3</v>
          </cell>
          <cell r="H544">
            <v>0</v>
          </cell>
          <cell r="I544">
            <v>0</v>
          </cell>
          <cell r="J544">
            <v>0</v>
          </cell>
          <cell r="K544">
            <v>0</v>
          </cell>
          <cell r="L544">
            <v>0</v>
          </cell>
          <cell r="M544">
            <v>0</v>
          </cell>
        </row>
        <row r="545">
          <cell r="A545" t="str">
            <v>APH54FKOCR</v>
          </cell>
          <cell r="B545" t="str">
            <v>SWABBING       KOLO CREEK FLD</v>
          </cell>
          <cell r="C545" t="str">
            <v>400005</v>
          </cell>
          <cell r="D545" t="str">
            <v>PAE-PTC</v>
          </cell>
          <cell r="E545">
            <v>91</v>
          </cell>
          <cell r="F545">
            <v>2</v>
          </cell>
          <cell r="G545">
            <v>3</v>
          </cell>
          <cell r="H545">
            <v>0</v>
          </cell>
          <cell r="I545">
            <v>0</v>
          </cell>
          <cell r="J545">
            <v>0</v>
          </cell>
          <cell r="K545">
            <v>0</v>
          </cell>
          <cell r="L545">
            <v>0</v>
          </cell>
          <cell r="M545">
            <v>0</v>
          </cell>
        </row>
        <row r="546">
          <cell r="A546" t="str">
            <v>APH54FMINI</v>
          </cell>
          <cell r="B546" t="str">
            <v>SWABBING       MINI NTA FIELD</v>
          </cell>
          <cell r="C546" t="str">
            <v>400005</v>
          </cell>
          <cell r="D546" t="str">
            <v>PAE-PTC</v>
          </cell>
          <cell r="E546">
            <v>91</v>
          </cell>
          <cell r="F546">
            <v>2</v>
          </cell>
          <cell r="G546">
            <v>3</v>
          </cell>
          <cell r="H546">
            <v>0</v>
          </cell>
          <cell r="I546">
            <v>0</v>
          </cell>
          <cell r="J546">
            <v>0</v>
          </cell>
          <cell r="K546">
            <v>0</v>
          </cell>
          <cell r="L546">
            <v>0</v>
          </cell>
          <cell r="M546">
            <v>0</v>
          </cell>
        </row>
        <row r="547">
          <cell r="A547" t="str">
            <v>APH54FNKAL</v>
          </cell>
          <cell r="B547" t="str">
            <v>SWABBING       NKALI FIELD</v>
          </cell>
          <cell r="C547" t="str">
            <v>400005</v>
          </cell>
          <cell r="D547" t="str">
            <v>PAE-PTC</v>
          </cell>
          <cell r="E547">
            <v>91</v>
          </cell>
          <cell r="F547">
            <v>2</v>
          </cell>
          <cell r="G547">
            <v>3</v>
          </cell>
          <cell r="H547">
            <v>0</v>
          </cell>
          <cell r="I547">
            <v>0</v>
          </cell>
          <cell r="J547">
            <v>0</v>
          </cell>
          <cell r="K547">
            <v>0</v>
          </cell>
          <cell r="L547">
            <v>0</v>
          </cell>
          <cell r="M547">
            <v>0</v>
          </cell>
        </row>
        <row r="548">
          <cell r="A548" t="str">
            <v>APH54FOBEA</v>
          </cell>
          <cell r="B548" t="str">
            <v>SWABBING       OBEAKPU FIELD</v>
          </cell>
          <cell r="C548" t="str">
            <v>400005</v>
          </cell>
          <cell r="D548" t="str">
            <v>PAE-PTC</v>
          </cell>
          <cell r="E548">
            <v>91</v>
          </cell>
          <cell r="F548">
            <v>2</v>
          </cell>
          <cell r="G548">
            <v>3</v>
          </cell>
          <cell r="H548">
            <v>0</v>
          </cell>
          <cell r="I548">
            <v>0</v>
          </cell>
          <cell r="J548">
            <v>0</v>
          </cell>
          <cell r="K548">
            <v>0</v>
          </cell>
          <cell r="L548">
            <v>0</v>
          </cell>
          <cell r="M548">
            <v>0</v>
          </cell>
        </row>
        <row r="549">
          <cell r="A549" t="str">
            <v>APH54FOBEL</v>
          </cell>
          <cell r="B549" t="str">
            <v>SWABBING       OBELE FIELD</v>
          </cell>
          <cell r="C549" t="str">
            <v>400005</v>
          </cell>
          <cell r="D549" t="str">
            <v>PAE-PTC</v>
          </cell>
          <cell r="E549">
            <v>91</v>
          </cell>
          <cell r="F549">
            <v>2</v>
          </cell>
          <cell r="G549">
            <v>3</v>
          </cell>
          <cell r="H549">
            <v>0</v>
          </cell>
          <cell r="I549">
            <v>0</v>
          </cell>
          <cell r="J549">
            <v>0</v>
          </cell>
          <cell r="K549">
            <v>0</v>
          </cell>
          <cell r="L549">
            <v>0</v>
          </cell>
          <cell r="M549">
            <v>0</v>
          </cell>
        </row>
        <row r="550">
          <cell r="A550" t="str">
            <v>APH54FOBGN</v>
          </cell>
          <cell r="B550" t="str">
            <v>SWABBING       OBIGBO N FIELD</v>
          </cell>
          <cell r="C550" t="str">
            <v>400005</v>
          </cell>
          <cell r="D550" t="str">
            <v>PAE-PTC</v>
          </cell>
          <cell r="E550">
            <v>91</v>
          </cell>
          <cell r="F550">
            <v>2</v>
          </cell>
          <cell r="G550">
            <v>3</v>
          </cell>
          <cell r="H550">
            <v>0</v>
          </cell>
          <cell r="I550">
            <v>1.1000000000000001</v>
          </cell>
          <cell r="J550">
            <v>1.1000000000000001</v>
          </cell>
          <cell r="K550">
            <v>0.3666666666666667</v>
          </cell>
          <cell r="L550">
            <v>0</v>
          </cell>
          <cell r="M550">
            <v>0</v>
          </cell>
        </row>
        <row r="551">
          <cell r="A551" t="str">
            <v>APH54FOGUT</v>
          </cell>
          <cell r="B551" t="str">
            <v>SWABBING       OGUTA FIELD</v>
          </cell>
          <cell r="C551" t="str">
            <v>400005</v>
          </cell>
          <cell r="D551" t="str">
            <v>PAE-PTC</v>
          </cell>
          <cell r="E551">
            <v>91</v>
          </cell>
          <cell r="F551">
            <v>2</v>
          </cell>
          <cell r="G551">
            <v>3</v>
          </cell>
          <cell r="H551">
            <v>0</v>
          </cell>
          <cell r="I551">
            <v>0</v>
          </cell>
          <cell r="J551">
            <v>0</v>
          </cell>
          <cell r="K551">
            <v>0</v>
          </cell>
          <cell r="L551">
            <v>0</v>
          </cell>
          <cell r="M551">
            <v>0</v>
          </cell>
        </row>
        <row r="552">
          <cell r="A552" t="str">
            <v>APH54FOTAM</v>
          </cell>
          <cell r="B552" t="str">
            <v>SWABBING       OTAMINI FIELD</v>
          </cell>
          <cell r="C552" t="str">
            <v>400005</v>
          </cell>
          <cell r="D552" t="str">
            <v>PAE-PTC</v>
          </cell>
          <cell r="E552">
            <v>112</v>
          </cell>
          <cell r="F552">
            <v>5</v>
          </cell>
          <cell r="G552">
            <v>6</v>
          </cell>
          <cell r="H552">
            <v>0</v>
          </cell>
          <cell r="I552">
            <v>0</v>
          </cell>
          <cell r="J552">
            <v>0</v>
          </cell>
          <cell r="K552">
            <v>0</v>
          </cell>
          <cell r="L552">
            <v>0</v>
          </cell>
          <cell r="M552">
            <v>0</v>
          </cell>
        </row>
        <row r="553">
          <cell r="A553" t="str">
            <v>APH54FRUMU</v>
          </cell>
          <cell r="B553" t="str">
            <v>SWABBING       RUMUEKPE FIELD</v>
          </cell>
          <cell r="C553" t="str">
            <v>400005</v>
          </cell>
          <cell r="D553" t="str">
            <v>PAE-PTC</v>
          </cell>
          <cell r="E553">
            <v>14</v>
          </cell>
          <cell r="F553">
            <v>5</v>
          </cell>
          <cell r="G553">
            <v>5</v>
          </cell>
          <cell r="H553">
            <v>0</v>
          </cell>
          <cell r="I553">
            <v>0</v>
          </cell>
          <cell r="J553">
            <v>0</v>
          </cell>
          <cell r="K553">
            <v>0</v>
          </cell>
          <cell r="L553">
            <v>0</v>
          </cell>
          <cell r="M553">
            <v>0</v>
          </cell>
        </row>
        <row r="554">
          <cell r="A554" t="str">
            <v>APH54FUMUE</v>
          </cell>
          <cell r="B554" t="str">
            <v>SWABBING       UMUECHEM FIELD</v>
          </cell>
          <cell r="C554" t="str">
            <v>400005</v>
          </cell>
          <cell r="D554" t="str">
            <v>PAE-PTC</v>
          </cell>
          <cell r="E554">
            <v>91</v>
          </cell>
          <cell r="F554">
            <v>2</v>
          </cell>
          <cell r="G554">
            <v>3</v>
          </cell>
          <cell r="H554">
            <v>0</v>
          </cell>
          <cell r="I554">
            <v>0</v>
          </cell>
          <cell r="J554">
            <v>0</v>
          </cell>
          <cell r="K554">
            <v>0</v>
          </cell>
          <cell r="L554">
            <v>0</v>
          </cell>
          <cell r="M554">
            <v>0</v>
          </cell>
        </row>
        <row r="555">
          <cell r="A555" t="str">
            <v>APH56FADIB</v>
          </cell>
          <cell r="B555" t="str">
            <v>SPECIAL SERVICEADIBAWA FIELD</v>
          </cell>
          <cell r="C555" t="str">
            <v>400019</v>
          </cell>
          <cell r="D555" t="str">
            <v>PAE-PTC</v>
          </cell>
          <cell r="E555">
            <v>359</v>
          </cell>
          <cell r="F555">
            <v>8</v>
          </cell>
          <cell r="G555">
            <v>11</v>
          </cell>
          <cell r="H555">
            <v>0</v>
          </cell>
          <cell r="I555">
            <v>0</v>
          </cell>
          <cell r="J555">
            <v>0</v>
          </cell>
          <cell r="K555">
            <v>0</v>
          </cell>
          <cell r="L555">
            <v>0</v>
          </cell>
          <cell r="M555">
            <v>0</v>
          </cell>
        </row>
        <row r="556">
          <cell r="A556" t="str">
            <v>APH56FAFAM</v>
          </cell>
          <cell r="B556" t="str">
            <v>SPECIAL SERVICEAFAM FIELD</v>
          </cell>
          <cell r="C556" t="str">
            <v>400019</v>
          </cell>
          <cell r="D556" t="str">
            <v>PAE-PTC</v>
          </cell>
          <cell r="E556">
            <v>370</v>
          </cell>
          <cell r="F556">
            <v>7</v>
          </cell>
          <cell r="G556">
            <v>11</v>
          </cell>
          <cell r="H556">
            <v>0</v>
          </cell>
          <cell r="I556">
            <v>0</v>
          </cell>
          <cell r="J556">
            <v>0</v>
          </cell>
          <cell r="K556">
            <v>0</v>
          </cell>
          <cell r="L556">
            <v>0</v>
          </cell>
          <cell r="M556">
            <v>0</v>
          </cell>
        </row>
        <row r="557">
          <cell r="A557" t="str">
            <v>APH56FAGBD</v>
          </cell>
          <cell r="B557" t="str">
            <v>SPECIAL SERVICEAGBADA FIELD</v>
          </cell>
          <cell r="C557" t="str">
            <v>400019</v>
          </cell>
          <cell r="D557" t="str">
            <v>PAE-PTC</v>
          </cell>
          <cell r="E557">
            <v>359</v>
          </cell>
          <cell r="F557">
            <v>8</v>
          </cell>
          <cell r="G557">
            <v>11</v>
          </cell>
          <cell r="H557">
            <v>0</v>
          </cell>
          <cell r="I557">
            <v>0</v>
          </cell>
          <cell r="J557">
            <v>0</v>
          </cell>
          <cell r="K557">
            <v>0</v>
          </cell>
          <cell r="L557">
            <v>0</v>
          </cell>
          <cell r="M557">
            <v>0</v>
          </cell>
        </row>
        <row r="558">
          <cell r="A558" t="str">
            <v>APH56FAHIA</v>
          </cell>
          <cell r="B558" t="str">
            <v>SPECIAL SERVICEAHIA FIELD</v>
          </cell>
          <cell r="C558" t="str">
            <v>400019</v>
          </cell>
          <cell r="D558" t="str">
            <v>PAE-PTC</v>
          </cell>
          <cell r="E558">
            <v>171</v>
          </cell>
          <cell r="F558">
            <v>5</v>
          </cell>
          <cell r="G558">
            <v>7</v>
          </cell>
          <cell r="H558">
            <v>0</v>
          </cell>
          <cell r="I558">
            <v>0</v>
          </cell>
          <cell r="J558">
            <v>0</v>
          </cell>
          <cell r="K558">
            <v>0</v>
          </cell>
          <cell r="L558">
            <v>0</v>
          </cell>
          <cell r="M558">
            <v>0</v>
          </cell>
        </row>
        <row r="559">
          <cell r="A559" t="str">
            <v>APH56FASSA</v>
          </cell>
          <cell r="B559" t="str">
            <v>SPECIAL SERVICEASSA FIELD</v>
          </cell>
          <cell r="C559" t="str">
            <v>400019</v>
          </cell>
          <cell r="D559" t="str">
            <v>PAE-PTC</v>
          </cell>
          <cell r="E559">
            <v>359</v>
          </cell>
          <cell r="F559">
            <v>8</v>
          </cell>
          <cell r="G559">
            <v>11</v>
          </cell>
          <cell r="H559">
            <v>0</v>
          </cell>
          <cell r="I559">
            <v>0</v>
          </cell>
          <cell r="J559">
            <v>0</v>
          </cell>
          <cell r="K559">
            <v>0</v>
          </cell>
          <cell r="L559">
            <v>0</v>
          </cell>
          <cell r="M559">
            <v>0</v>
          </cell>
        </row>
        <row r="560">
          <cell r="A560" t="str">
            <v>APH56FEGBM</v>
          </cell>
          <cell r="B560" t="str">
            <v>SPECIAL SERVICEEGBEMA FIELD</v>
          </cell>
          <cell r="C560" t="str">
            <v>400019</v>
          </cell>
          <cell r="D560" t="str">
            <v>PAE-PTC</v>
          </cell>
          <cell r="E560">
            <v>359</v>
          </cell>
          <cell r="F560">
            <v>8</v>
          </cell>
          <cell r="G560">
            <v>11</v>
          </cell>
          <cell r="H560">
            <v>0</v>
          </cell>
          <cell r="I560">
            <v>0</v>
          </cell>
          <cell r="J560">
            <v>0</v>
          </cell>
          <cell r="K560">
            <v>0</v>
          </cell>
          <cell r="L560">
            <v>0</v>
          </cell>
          <cell r="M560">
            <v>0</v>
          </cell>
        </row>
        <row r="561">
          <cell r="A561" t="str">
            <v>APH56FEGBW</v>
          </cell>
          <cell r="B561" t="str">
            <v>SPECIAL SERVICEEGBEMA WEST FLD</v>
          </cell>
          <cell r="C561" t="str">
            <v>400019</v>
          </cell>
          <cell r="D561" t="str">
            <v>PAE-PTC</v>
          </cell>
          <cell r="E561">
            <v>359</v>
          </cell>
          <cell r="F561">
            <v>8</v>
          </cell>
          <cell r="G561">
            <v>11</v>
          </cell>
          <cell r="H561">
            <v>0</v>
          </cell>
          <cell r="I561">
            <v>0</v>
          </cell>
          <cell r="J561">
            <v>0</v>
          </cell>
          <cell r="K561">
            <v>0</v>
          </cell>
          <cell r="L561">
            <v>0</v>
          </cell>
          <cell r="M561">
            <v>0</v>
          </cell>
        </row>
        <row r="562">
          <cell r="A562" t="str">
            <v>APH56FELWA</v>
          </cell>
          <cell r="B562" t="str">
            <v>SPECIAL SERVICEELELENWA FIELD</v>
          </cell>
          <cell r="C562" t="str">
            <v>400019</v>
          </cell>
          <cell r="D562" t="str">
            <v>PAE-PTC</v>
          </cell>
          <cell r="E562">
            <v>359</v>
          </cell>
          <cell r="F562">
            <v>8</v>
          </cell>
          <cell r="G562">
            <v>11</v>
          </cell>
          <cell r="H562">
            <v>0</v>
          </cell>
          <cell r="I562">
            <v>0</v>
          </cell>
          <cell r="J562">
            <v>0</v>
          </cell>
          <cell r="K562">
            <v>0</v>
          </cell>
          <cell r="L562">
            <v>0</v>
          </cell>
          <cell r="M562">
            <v>0</v>
          </cell>
        </row>
        <row r="563">
          <cell r="A563" t="str">
            <v>APH56FETEL</v>
          </cell>
          <cell r="B563" t="str">
            <v>SPECIAL SERVICEETELEBOU FIELD</v>
          </cell>
          <cell r="C563" t="str">
            <v>400019</v>
          </cell>
          <cell r="D563" t="str">
            <v>PAE-PTC</v>
          </cell>
          <cell r="E563">
            <v>359</v>
          </cell>
          <cell r="F563">
            <v>8</v>
          </cell>
          <cell r="G563">
            <v>11</v>
          </cell>
          <cell r="H563">
            <v>0</v>
          </cell>
          <cell r="I563">
            <v>0</v>
          </cell>
          <cell r="J563">
            <v>0</v>
          </cell>
          <cell r="K563">
            <v>0</v>
          </cell>
          <cell r="L563">
            <v>0</v>
          </cell>
          <cell r="M563">
            <v>0</v>
          </cell>
        </row>
        <row r="564">
          <cell r="A564" t="str">
            <v>APH56FGBAR</v>
          </cell>
          <cell r="B564" t="str">
            <v>SPECIAL SERVICEGBARAN FIELD</v>
          </cell>
          <cell r="C564" t="str">
            <v>400019</v>
          </cell>
          <cell r="D564" t="str">
            <v>PAE-PTC</v>
          </cell>
          <cell r="E564">
            <v>359</v>
          </cell>
          <cell r="F564">
            <v>8</v>
          </cell>
          <cell r="G564">
            <v>11</v>
          </cell>
          <cell r="H564">
            <v>0</v>
          </cell>
          <cell r="I564">
            <v>0</v>
          </cell>
          <cell r="J564">
            <v>0</v>
          </cell>
          <cell r="K564">
            <v>0</v>
          </cell>
          <cell r="L564">
            <v>0</v>
          </cell>
          <cell r="M564">
            <v>0</v>
          </cell>
        </row>
        <row r="565">
          <cell r="A565" t="str">
            <v>APH56FIMOR</v>
          </cell>
          <cell r="B565" t="str">
            <v>SPECIAL SERVICEIMO RIVER FIELD</v>
          </cell>
          <cell r="C565" t="str">
            <v>400019</v>
          </cell>
          <cell r="D565" t="str">
            <v>PAE-PTC</v>
          </cell>
          <cell r="E565">
            <v>171</v>
          </cell>
          <cell r="F565">
            <v>5</v>
          </cell>
          <cell r="G565">
            <v>7</v>
          </cell>
          <cell r="H565">
            <v>0</v>
          </cell>
          <cell r="I565">
            <v>0</v>
          </cell>
          <cell r="J565">
            <v>0</v>
          </cell>
          <cell r="K565">
            <v>0</v>
          </cell>
          <cell r="L565">
            <v>0</v>
          </cell>
          <cell r="M565">
            <v>0</v>
          </cell>
        </row>
        <row r="566">
          <cell r="A566" t="str">
            <v>APH56FISIM</v>
          </cell>
          <cell r="B566" t="str">
            <v>SPECIAL SERVICEISIMIRI FIELD</v>
          </cell>
          <cell r="C566" t="str">
            <v>400019</v>
          </cell>
          <cell r="D566" t="str">
            <v>PAE-PTC</v>
          </cell>
          <cell r="E566">
            <v>474</v>
          </cell>
          <cell r="F566">
            <v>7</v>
          </cell>
          <cell r="G566">
            <v>12</v>
          </cell>
          <cell r="H566">
            <v>0</v>
          </cell>
          <cell r="I566">
            <v>0</v>
          </cell>
          <cell r="J566">
            <v>0</v>
          </cell>
          <cell r="K566">
            <v>0</v>
          </cell>
          <cell r="L566">
            <v>0</v>
          </cell>
          <cell r="M566">
            <v>0</v>
          </cell>
        </row>
        <row r="567">
          <cell r="A567" t="str">
            <v>APH56FOGUT</v>
          </cell>
          <cell r="B567" t="str">
            <v>SPECIAL SERVICEOGUTA FIELD</v>
          </cell>
          <cell r="C567" t="str">
            <v>400019</v>
          </cell>
          <cell r="D567" t="str">
            <v>PAE-PTC</v>
          </cell>
          <cell r="E567">
            <v>0</v>
          </cell>
          <cell r="F567">
            <v>0</v>
          </cell>
          <cell r="G567">
            <v>0</v>
          </cell>
          <cell r="H567">
            <v>8.8350000000000009</v>
          </cell>
          <cell r="I567">
            <v>0</v>
          </cell>
          <cell r="J567">
            <v>8.0399999999999999E-2</v>
          </cell>
          <cell r="K567" t="e">
            <v>#DIV/0!</v>
          </cell>
          <cell r="L567">
            <v>0</v>
          </cell>
          <cell r="M567">
            <v>0</v>
          </cell>
        </row>
        <row r="568">
          <cell r="A568" t="str">
            <v>APH58FIMOR</v>
          </cell>
          <cell r="B568" t="str">
            <v>GLV CHANGE     IMO RIVER FIELD</v>
          </cell>
          <cell r="C568" t="str">
            <v>400019</v>
          </cell>
          <cell r="D568" t="str">
            <v>PAE-PTC</v>
          </cell>
          <cell r="E568">
            <v>354</v>
          </cell>
          <cell r="F568">
            <v>11</v>
          </cell>
          <cell r="G568">
            <v>14</v>
          </cell>
          <cell r="H568">
            <v>0</v>
          </cell>
          <cell r="I568">
            <v>0</v>
          </cell>
          <cell r="J568">
            <v>0</v>
          </cell>
          <cell r="K568">
            <v>0</v>
          </cell>
          <cell r="L568">
            <v>0</v>
          </cell>
          <cell r="M568">
            <v>0</v>
          </cell>
        </row>
        <row r="569">
          <cell r="A569" t="str">
            <v>APH58FOBGN</v>
          </cell>
          <cell r="B569" t="str">
            <v>GLV CHANGE     OBIGBO N FIELD</v>
          </cell>
          <cell r="C569" t="str">
            <v>400019</v>
          </cell>
          <cell r="D569" t="str">
            <v>PAE-PTC</v>
          </cell>
          <cell r="E569">
            <v>866</v>
          </cell>
          <cell r="F569">
            <v>15</v>
          </cell>
          <cell r="G569">
            <v>23</v>
          </cell>
          <cell r="H569">
            <v>0</v>
          </cell>
          <cell r="I569">
            <v>0</v>
          </cell>
          <cell r="J569">
            <v>0</v>
          </cell>
          <cell r="K569">
            <v>0</v>
          </cell>
          <cell r="L569">
            <v>0</v>
          </cell>
          <cell r="M569">
            <v>0</v>
          </cell>
        </row>
        <row r="570">
          <cell r="A570" t="str">
            <v>APH60FADIB</v>
          </cell>
          <cell r="B570" t="str">
            <v>ZONE CHANGE    ADIBAWA FIELD</v>
          </cell>
          <cell r="C570" t="str">
            <v>400006</v>
          </cell>
          <cell r="D570" t="str">
            <v>PAE-PTC</v>
          </cell>
          <cell r="E570">
            <v>14</v>
          </cell>
          <cell r="F570">
            <v>5</v>
          </cell>
          <cell r="G570">
            <v>5</v>
          </cell>
          <cell r="H570">
            <v>0</v>
          </cell>
          <cell r="I570">
            <v>0</v>
          </cell>
          <cell r="J570">
            <v>0</v>
          </cell>
          <cell r="K570">
            <v>0</v>
          </cell>
          <cell r="L570">
            <v>0</v>
          </cell>
          <cell r="M570">
            <v>0</v>
          </cell>
        </row>
        <row r="571">
          <cell r="A571" t="str">
            <v>APH60FAFAM</v>
          </cell>
          <cell r="B571" t="str">
            <v>ZONE CHANGE    AFAM FIELD</v>
          </cell>
          <cell r="C571" t="str">
            <v>400006</v>
          </cell>
          <cell r="D571" t="str">
            <v>PAE-PTC</v>
          </cell>
          <cell r="E571">
            <v>14</v>
          </cell>
          <cell r="F571">
            <v>5</v>
          </cell>
          <cell r="G571">
            <v>5</v>
          </cell>
          <cell r="H571">
            <v>0</v>
          </cell>
          <cell r="I571">
            <v>0</v>
          </cell>
          <cell r="J571">
            <v>0</v>
          </cell>
          <cell r="K571">
            <v>0</v>
          </cell>
          <cell r="L571">
            <v>0</v>
          </cell>
          <cell r="M571">
            <v>0</v>
          </cell>
        </row>
        <row r="572">
          <cell r="A572" t="str">
            <v>APH86FAFAM</v>
          </cell>
          <cell r="B572" t="str">
            <v>TESTING        AFAM FIELD</v>
          </cell>
          <cell r="C572" t="str">
            <v>400019</v>
          </cell>
          <cell r="D572" t="str">
            <v>PAE-PTC</v>
          </cell>
          <cell r="E572">
            <v>1904</v>
          </cell>
          <cell r="F572">
            <v>19</v>
          </cell>
          <cell r="G572">
            <v>37</v>
          </cell>
          <cell r="H572">
            <v>0</v>
          </cell>
          <cell r="I572">
            <v>0</v>
          </cell>
          <cell r="J572">
            <v>0</v>
          </cell>
          <cell r="K572">
            <v>0</v>
          </cell>
          <cell r="L572">
            <v>0</v>
          </cell>
          <cell r="M572">
            <v>0</v>
          </cell>
        </row>
        <row r="573">
          <cell r="A573" t="str">
            <v>APH86FOBGN</v>
          </cell>
          <cell r="B573" t="str">
            <v>TESTING        OBIGBO N FIELD</v>
          </cell>
          <cell r="C573" t="str">
            <v>400019</v>
          </cell>
          <cell r="D573" t="str">
            <v>PAE-PTC</v>
          </cell>
          <cell r="E573">
            <v>2944</v>
          </cell>
          <cell r="F573">
            <v>0</v>
          </cell>
          <cell r="G573">
            <v>28</v>
          </cell>
          <cell r="H573">
            <v>371.03699999999998</v>
          </cell>
          <cell r="I573">
            <v>13.48</v>
          </cell>
          <cell r="J573">
            <v>16.782229999999998</v>
          </cell>
          <cell r="K573">
            <v>0.5993653571428571</v>
          </cell>
          <cell r="L573">
            <v>371.03699999999998</v>
          </cell>
          <cell r="M573">
            <v>13.48</v>
          </cell>
        </row>
        <row r="574">
          <cell r="A574" t="str">
            <v>APH86FOGUT</v>
          </cell>
          <cell r="B574" t="str">
            <v>TESTING        OGUTA FIELD</v>
          </cell>
          <cell r="C574" t="str">
            <v>400019</v>
          </cell>
          <cell r="D574" t="str">
            <v>PAE-PTC</v>
          </cell>
          <cell r="E574">
            <v>3925</v>
          </cell>
          <cell r="F574">
            <v>0</v>
          </cell>
          <cell r="G574">
            <v>37</v>
          </cell>
          <cell r="H574">
            <v>0</v>
          </cell>
          <cell r="I574">
            <v>0</v>
          </cell>
          <cell r="J574">
            <v>0</v>
          </cell>
          <cell r="K574">
            <v>0</v>
          </cell>
          <cell r="L574">
            <v>0</v>
          </cell>
          <cell r="M574">
            <v>0</v>
          </cell>
        </row>
        <row r="575">
          <cell r="A575" t="str">
            <v>APP86AELL</v>
          </cell>
          <cell r="B575" t="str">
            <v>CAT. SERV.     LAND AREA PHC</v>
          </cell>
          <cell r="C575" t="str">
            <v>402205</v>
          </cell>
          <cell r="D575" t="str">
            <v>PAE-PRD</v>
          </cell>
          <cell r="E575">
            <v>54545</v>
          </cell>
          <cell r="F575">
            <v>0</v>
          </cell>
          <cell r="G575">
            <v>519</v>
          </cell>
          <cell r="H575">
            <v>8706.5745000000006</v>
          </cell>
          <cell r="I575">
            <v>0</v>
          </cell>
          <cell r="J575">
            <v>71.239649999999997</v>
          </cell>
          <cell r="K575">
            <v>0.13726329479768787</v>
          </cell>
          <cell r="L575">
            <v>2168.3145</v>
          </cell>
          <cell r="M575">
            <v>0</v>
          </cell>
        </row>
        <row r="576">
          <cell r="A576" t="str">
            <v>APP86FAFAM</v>
          </cell>
          <cell r="B576" t="str">
            <v>CAT. SERV.     AFAM FIELD</v>
          </cell>
          <cell r="C576" t="str">
            <v>400019</v>
          </cell>
          <cell r="D576" t="str">
            <v>PAE-PH2</v>
          </cell>
          <cell r="E576">
            <v>7645</v>
          </cell>
          <cell r="F576">
            <v>123</v>
          </cell>
          <cell r="G576">
            <v>196</v>
          </cell>
          <cell r="H576">
            <v>0</v>
          </cell>
          <cell r="I576">
            <v>0</v>
          </cell>
          <cell r="J576">
            <v>0</v>
          </cell>
          <cell r="K576">
            <v>0</v>
          </cell>
          <cell r="L576">
            <v>0</v>
          </cell>
          <cell r="M576">
            <v>0</v>
          </cell>
        </row>
        <row r="577">
          <cell r="A577" t="str">
            <v>APP86FAGBD</v>
          </cell>
          <cell r="B577" t="str">
            <v>CAT. SERV.     AGBADA FIELD</v>
          </cell>
          <cell r="C577" t="str">
            <v>400019</v>
          </cell>
          <cell r="D577" t="str">
            <v>PAE-PH1</v>
          </cell>
          <cell r="E577">
            <v>7645</v>
          </cell>
          <cell r="F577">
            <v>123</v>
          </cell>
          <cell r="G577">
            <v>196</v>
          </cell>
          <cell r="H577">
            <v>0</v>
          </cell>
          <cell r="I577">
            <v>0</v>
          </cell>
          <cell r="J577">
            <v>0</v>
          </cell>
          <cell r="K577">
            <v>0</v>
          </cell>
          <cell r="L577">
            <v>0</v>
          </cell>
          <cell r="M577">
            <v>0</v>
          </cell>
        </row>
        <row r="578">
          <cell r="A578" t="str">
            <v>APP86FEGBM</v>
          </cell>
          <cell r="B578" t="str">
            <v>CAT. SERV.     EGBEMA FIELD</v>
          </cell>
          <cell r="C578" t="str">
            <v>400019</v>
          </cell>
          <cell r="D578" t="str">
            <v>PAE-EGBM</v>
          </cell>
          <cell r="E578">
            <v>38954</v>
          </cell>
          <cell r="F578">
            <v>96</v>
          </cell>
          <cell r="G578">
            <v>467</v>
          </cell>
          <cell r="H578">
            <v>45506.962209999998</v>
          </cell>
          <cell r="I578">
            <v>0</v>
          </cell>
          <cell r="J578">
            <v>399.01701000000003</v>
          </cell>
          <cell r="K578">
            <v>0.85442614561027841</v>
          </cell>
          <cell r="L578">
            <v>6511.49766</v>
          </cell>
          <cell r="M578">
            <v>0</v>
          </cell>
        </row>
        <row r="579">
          <cell r="A579" t="str">
            <v>APP86FIMOR</v>
          </cell>
          <cell r="B579" t="str">
            <v>CAT. SERV.     IMO RIVER FIELD</v>
          </cell>
          <cell r="C579" t="str">
            <v>400019</v>
          </cell>
          <cell r="D579" t="str">
            <v>PAE-PH2</v>
          </cell>
          <cell r="E579">
            <v>7645</v>
          </cell>
          <cell r="F579">
            <v>123</v>
          </cell>
          <cell r="G579">
            <v>196</v>
          </cell>
          <cell r="H579">
            <v>0</v>
          </cell>
          <cell r="I579">
            <v>0</v>
          </cell>
          <cell r="J579">
            <v>0</v>
          </cell>
          <cell r="K579">
            <v>0</v>
          </cell>
          <cell r="L579">
            <v>0</v>
          </cell>
          <cell r="M579">
            <v>0</v>
          </cell>
        </row>
        <row r="580">
          <cell r="A580" t="str">
            <v>APP86FKOCR</v>
          </cell>
          <cell r="B580" t="str">
            <v>CAT. SERV.     KOLO CREEK FLD</v>
          </cell>
          <cell r="C580" t="str">
            <v>400019</v>
          </cell>
          <cell r="D580" t="str">
            <v>PAE-KOCR</v>
          </cell>
          <cell r="E580">
            <v>7645</v>
          </cell>
          <cell r="F580">
            <v>123</v>
          </cell>
          <cell r="G580">
            <v>196</v>
          </cell>
          <cell r="H580">
            <v>9037.7718999999997</v>
          </cell>
          <cell r="I580">
            <v>0</v>
          </cell>
          <cell r="J580">
            <v>80.523289999999989</v>
          </cell>
          <cell r="K580">
            <v>0.41083311224489788</v>
          </cell>
          <cell r="L580">
            <v>8234.5409</v>
          </cell>
          <cell r="M580">
            <v>0</v>
          </cell>
        </row>
        <row r="581">
          <cell r="A581" t="str">
            <v>APR20AELL</v>
          </cell>
          <cell r="B581" t="str">
            <v>TT/RST LOGGING LAND AREA PHC</v>
          </cell>
          <cell r="C581" t="str">
            <v>400204</v>
          </cell>
          <cell r="D581" t="str">
            <v>PAE</v>
          </cell>
          <cell r="E581">
            <v>13482</v>
          </cell>
          <cell r="F581">
            <v>404</v>
          </cell>
          <cell r="G581">
            <v>532</v>
          </cell>
          <cell r="H581">
            <v>4141.0249599999997</v>
          </cell>
          <cell r="I581">
            <v>250.99270000000001</v>
          </cell>
          <cell r="J581">
            <v>287.56423999999998</v>
          </cell>
          <cell r="K581">
            <v>0.54053428571428563</v>
          </cell>
          <cell r="L581">
            <v>1305.1690000000001</v>
          </cell>
          <cell r="M581">
            <v>13.48</v>
          </cell>
        </row>
        <row r="582">
          <cell r="A582" t="str">
            <v>APR20FGBAR</v>
          </cell>
          <cell r="B582" t="str">
            <v>LOGGING        GBARAN FIELD</v>
          </cell>
          <cell r="C582" t="str">
            <v>400019</v>
          </cell>
          <cell r="D582" t="str">
            <v>PAE-KOCR</v>
          </cell>
          <cell r="E582">
            <v>3807</v>
          </cell>
          <cell r="F582">
            <v>39</v>
          </cell>
          <cell r="G582">
            <v>75</v>
          </cell>
          <cell r="H582">
            <v>0</v>
          </cell>
          <cell r="I582">
            <v>0</v>
          </cell>
          <cell r="J582">
            <v>0</v>
          </cell>
          <cell r="K582">
            <v>0</v>
          </cell>
          <cell r="L582">
            <v>0</v>
          </cell>
          <cell r="M582">
            <v>0</v>
          </cell>
        </row>
        <row r="583">
          <cell r="A583" t="str">
            <v>APR20FIMOR</v>
          </cell>
          <cell r="B583" t="str">
            <v>LOGGING        IMO RIVER FIELD</v>
          </cell>
          <cell r="C583" t="str">
            <v>400019</v>
          </cell>
          <cell r="D583" t="str">
            <v>PAE-PH2</v>
          </cell>
          <cell r="E583">
            <v>8537</v>
          </cell>
          <cell r="F583">
            <v>96</v>
          </cell>
          <cell r="G583">
            <v>177</v>
          </cell>
          <cell r="H583">
            <v>0</v>
          </cell>
          <cell r="I583">
            <v>0</v>
          </cell>
          <cell r="J583">
            <v>0</v>
          </cell>
          <cell r="K583">
            <v>0</v>
          </cell>
          <cell r="L583">
            <v>0</v>
          </cell>
          <cell r="M583">
            <v>0</v>
          </cell>
        </row>
        <row r="584">
          <cell r="A584" t="str">
            <v>C6907</v>
          </cell>
          <cell r="B584" t="str">
            <v>FLOWLINE PRESSURE TEST/REPAIRS</v>
          </cell>
          <cell r="C584" t="str">
            <v>400012</v>
          </cell>
          <cell r="D584" t="str">
            <v>PAE-FE</v>
          </cell>
          <cell r="E584">
            <v>0</v>
          </cell>
          <cell r="F584">
            <v>0</v>
          </cell>
          <cell r="G584">
            <v>0</v>
          </cell>
          <cell r="H584">
            <v>0</v>
          </cell>
          <cell r="I584">
            <v>3.6803400000000002</v>
          </cell>
          <cell r="J584">
            <v>3.6803400000000113</v>
          </cell>
          <cell r="K584" t="e">
            <v>#DIV/0!</v>
          </cell>
          <cell r="L584">
            <v>0</v>
          </cell>
          <cell r="M584">
            <v>0</v>
          </cell>
        </row>
        <row r="585">
          <cell r="A585" t="str">
            <v>C6L04</v>
          </cell>
          <cell r="B585" t="str">
            <v>VALVES MTCE/LIFTG EQUIP INSPEC</v>
          </cell>
          <cell r="C585" t="str">
            <v>400014</v>
          </cell>
          <cell r="D585" t="str">
            <v>PAE-MTC</v>
          </cell>
          <cell r="E585">
            <v>0</v>
          </cell>
          <cell r="F585">
            <v>0</v>
          </cell>
          <cell r="G585">
            <v>0</v>
          </cell>
          <cell r="H585">
            <v>2.6000000000931322E-4</v>
          </cell>
          <cell r="I585">
            <v>0.10077</v>
          </cell>
          <cell r="J585">
            <v>0.10112</v>
          </cell>
          <cell r="K585" t="e">
            <v>#DIV/0!</v>
          </cell>
          <cell r="L585">
            <v>214.7</v>
          </cell>
          <cell r="M585">
            <v>0</v>
          </cell>
        </row>
        <row r="586">
          <cell r="A586" t="str">
            <v>C6L11</v>
          </cell>
          <cell r="B586" t="str">
            <v>STATUTORY, LIFTG EQUIP VALVE</v>
          </cell>
          <cell r="C586" t="str">
            <v>400014</v>
          </cell>
          <cell r="D586" t="str">
            <v>PAE-MTC</v>
          </cell>
          <cell r="E586">
            <v>0</v>
          </cell>
          <cell r="F586">
            <v>0</v>
          </cell>
          <cell r="G586">
            <v>0</v>
          </cell>
          <cell r="H586">
            <v>0</v>
          </cell>
          <cell r="I586">
            <v>0</v>
          </cell>
          <cell r="J586">
            <v>0</v>
          </cell>
          <cell r="K586" t="e">
            <v>#DIV/0!</v>
          </cell>
          <cell r="L586">
            <v>0</v>
          </cell>
          <cell r="M586">
            <v>0</v>
          </cell>
        </row>
        <row r="587">
          <cell r="A587" t="str">
            <v>C6L13</v>
          </cell>
          <cell r="B587" t="str">
            <v>VALVES MTCE/LIFTG EQUIP INSPEC</v>
          </cell>
          <cell r="C587" t="str">
            <v>400014</v>
          </cell>
          <cell r="D587" t="str">
            <v>PAE-MTC</v>
          </cell>
          <cell r="E587">
            <v>0</v>
          </cell>
          <cell r="F587">
            <v>0</v>
          </cell>
          <cell r="G587">
            <v>0</v>
          </cell>
          <cell r="H587">
            <v>0</v>
          </cell>
          <cell r="I587">
            <v>0</v>
          </cell>
          <cell r="J587">
            <v>-9.9475983006414028E-17</v>
          </cell>
          <cell r="K587" t="e">
            <v>#DIV/0!</v>
          </cell>
          <cell r="L587">
            <v>0</v>
          </cell>
          <cell r="M587">
            <v>0</v>
          </cell>
        </row>
        <row r="588">
          <cell r="A588" t="str">
            <v>C6L22</v>
          </cell>
          <cell r="B588" t="str">
            <v>VALVES MTCE/LIFTG EQUIP INSPEC</v>
          </cell>
          <cell r="C588" t="str">
            <v>400014</v>
          </cell>
          <cell r="D588" t="str">
            <v>PAE-MTC</v>
          </cell>
          <cell r="E588">
            <v>0</v>
          </cell>
          <cell r="F588">
            <v>0</v>
          </cell>
          <cell r="G588">
            <v>0</v>
          </cell>
          <cell r="H588">
            <v>0</v>
          </cell>
          <cell r="I588">
            <v>0</v>
          </cell>
          <cell r="J588">
            <v>0</v>
          </cell>
          <cell r="K588" t="e">
            <v>#DIV/0!</v>
          </cell>
          <cell r="L588">
            <v>0</v>
          </cell>
          <cell r="M588">
            <v>0</v>
          </cell>
        </row>
        <row r="589">
          <cell r="A589" t="str">
            <v>C6L29</v>
          </cell>
          <cell r="B589" t="str">
            <v>O/HAUL/MTCE GENSETS &amp; PUMPSETS</v>
          </cell>
          <cell r="C589" t="str">
            <v>400019</v>
          </cell>
          <cell r="D589" t="str">
            <v>PAE-MTC</v>
          </cell>
          <cell r="E589">
            <v>0</v>
          </cell>
          <cell r="F589">
            <v>0</v>
          </cell>
          <cell r="G589">
            <v>0</v>
          </cell>
          <cell r="H589">
            <v>0</v>
          </cell>
          <cell r="I589">
            <v>0</v>
          </cell>
          <cell r="J589">
            <v>0</v>
          </cell>
          <cell r="K589" t="e">
            <v>#DIV/0!</v>
          </cell>
          <cell r="L589">
            <v>0</v>
          </cell>
          <cell r="M589">
            <v>0</v>
          </cell>
        </row>
        <row r="590">
          <cell r="A590" t="str">
            <v>C6L30</v>
          </cell>
          <cell r="B590" t="str">
            <v>VALVES MTCE/LIFTG EQUIP INSPEC</v>
          </cell>
          <cell r="C590" t="str">
            <v>400019</v>
          </cell>
          <cell r="D590" t="str">
            <v>PAE-MTC</v>
          </cell>
          <cell r="E590">
            <v>0</v>
          </cell>
          <cell r="F590">
            <v>0</v>
          </cell>
          <cell r="G590">
            <v>0</v>
          </cell>
          <cell r="H590">
            <v>-25.5</v>
          </cell>
          <cell r="I590">
            <v>0</v>
          </cell>
          <cell r="J590">
            <v>-0.22440000000000002</v>
          </cell>
          <cell r="K590" t="e">
            <v>#DIV/0!</v>
          </cell>
          <cell r="L590">
            <v>0</v>
          </cell>
          <cell r="M590">
            <v>0</v>
          </cell>
        </row>
        <row r="591">
          <cell r="A591" t="str">
            <v>C6L41</v>
          </cell>
          <cell r="B591" t="str">
            <v>O/HAUL/MTCE PUMPSETS &amp; GENSETS</v>
          </cell>
          <cell r="C591" t="str">
            <v>400019</v>
          </cell>
          <cell r="D591" t="str">
            <v>PAE-MTC</v>
          </cell>
          <cell r="E591">
            <v>0</v>
          </cell>
          <cell r="F591">
            <v>0</v>
          </cell>
          <cell r="G591">
            <v>0</v>
          </cell>
          <cell r="H591">
            <v>0</v>
          </cell>
          <cell r="I591">
            <v>0</v>
          </cell>
          <cell r="J591">
            <v>0</v>
          </cell>
          <cell r="K591" t="e">
            <v>#DIV/0!</v>
          </cell>
          <cell r="L591">
            <v>0</v>
          </cell>
          <cell r="M591">
            <v>0</v>
          </cell>
        </row>
        <row r="592">
          <cell r="A592" t="str">
            <v>C6L43</v>
          </cell>
          <cell r="B592" t="str">
            <v>LIFTING EQUIPT INSPE ADIBAWA</v>
          </cell>
          <cell r="C592" t="str">
            <v>400014</v>
          </cell>
          <cell r="D592" t="str">
            <v>PAE-MTC</v>
          </cell>
          <cell r="E592">
            <v>0</v>
          </cell>
          <cell r="F592">
            <v>0</v>
          </cell>
          <cell r="G592">
            <v>0</v>
          </cell>
          <cell r="H592">
            <v>0</v>
          </cell>
          <cell r="I592">
            <v>0</v>
          </cell>
          <cell r="J592">
            <v>0</v>
          </cell>
          <cell r="K592" t="e">
            <v>#DIV/0!</v>
          </cell>
          <cell r="L592">
            <v>0</v>
          </cell>
          <cell r="M592">
            <v>0</v>
          </cell>
        </row>
        <row r="593">
          <cell r="A593" t="str">
            <v>C7LA1</v>
          </cell>
          <cell r="B593" t="str">
            <v>OPERATE &amp; MTCE TOOLS AGBADA</v>
          </cell>
          <cell r="C593" t="str">
            <v>400016</v>
          </cell>
          <cell r="D593" t="str">
            <v>PAE-PH1</v>
          </cell>
          <cell r="E593">
            <v>0</v>
          </cell>
          <cell r="F593">
            <v>0</v>
          </cell>
          <cell r="G593">
            <v>0</v>
          </cell>
          <cell r="H593">
            <v>0</v>
          </cell>
          <cell r="I593">
            <v>0</v>
          </cell>
          <cell r="J593">
            <v>0</v>
          </cell>
          <cell r="K593" t="e">
            <v>#DIV/0!</v>
          </cell>
          <cell r="L593">
            <v>0</v>
          </cell>
          <cell r="M593">
            <v>0</v>
          </cell>
        </row>
        <row r="594">
          <cell r="A594" t="str">
            <v>C7LA2</v>
          </cell>
          <cell r="B594" t="str">
            <v>OPERATE &amp; MTCE TOOLS OBIGBO</v>
          </cell>
          <cell r="C594" t="str">
            <v>400016</v>
          </cell>
          <cell r="D594" t="str">
            <v>PAE-PH1</v>
          </cell>
          <cell r="E594">
            <v>0</v>
          </cell>
          <cell r="F594">
            <v>0</v>
          </cell>
          <cell r="G594">
            <v>0</v>
          </cell>
          <cell r="H594">
            <v>0</v>
          </cell>
          <cell r="I594">
            <v>0</v>
          </cell>
          <cell r="J594">
            <v>0</v>
          </cell>
          <cell r="K594" t="e">
            <v>#DIV/0!</v>
          </cell>
          <cell r="L594">
            <v>0</v>
          </cell>
          <cell r="M594">
            <v>0</v>
          </cell>
        </row>
        <row r="595">
          <cell r="A595" t="str">
            <v>C7LA3</v>
          </cell>
          <cell r="B595" t="str">
            <v>OPERATE &amp; MTCE TOLLS UMUECHEM</v>
          </cell>
          <cell r="C595" t="str">
            <v>400016</v>
          </cell>
          <cell r="D595" t="str">
            <v>PAE-PH1</v>
          </cell>
          <cell r="E595">
            <v>0</v>
          </cell>
          <cell r="F595">
            <v>0</v>
          </cell>
          <cell r="G595">
            <v>0</v>
          </cell>
          <cell r="H595">
            <v>0</v>
          </cell>
          <cell r="I595">
            <v>0</v>
          </cell>
          <cell r="J595">
            <v>0</v>
          </cell>
          <cell r="K595" t="e">
            <v>#DIV/0!</v>
          </cell>
          <cell r="L595">
            <v>0</v>
          </cell>
          <cell r="M595">
            <v>0</v>
          </cell>
        </row>
        <row r="596">
          <cell r="A596" t="str">
            <v>C7LA5</v>
          </cell>
          <cell r="B596" t="str">
            <v>OPERATE &amp; MTCE TOOLS AFAM FIEL</v>
          </cell>
          <cell r="C596" t="str">
            <v>400016</v>
          </cell>
          <cell r="D596" t="str">
            <v>PAE-PH2</v>
          </cell>
          <cell r="E596">
            <v>0</v>
          </cell>
          <cell r="F596">
            <v>0</v>
          </cell>
          <cell r="G596">
            <v>0</v>
          </cell>
          <cell r="H596">
            <v>0</v>
          </cell>
          <cell r="I596">
            <v>0</v>
          </cell>
          <cell r="J596">
            <v>0</v>
          </cell>
          <cell r="K596" t="e">
            <v>#DIV/0!</v>
          </cell>
          <cell r="L596">
            <v>0</v>
          </cell>
          <cell r="M596">
            <v>0</v>
          </cell>
        </row>
        <row r="597">
          <cell r="A597" t="str">
            <v>CAH91</v>
          </cell>
          <cell r="B597" t="str">
            <v>BISENI 4</v>
          </cell>
          <cell r="C597" t="str">
            <v>013201</v>
          </cell>
          <cell r="D597" t="str">
            <v>PAE-FEE</v>
          </cell>
          <cell r="E597">
            <v>0</v>
          </cell>
          <cell r="F597">
            <v>0</v>
          </cell>
          <cell r="G597">
            <v>0</v>
          </cell>
          <cell r="H597">
            <v>0</v>
          </cell>
          <cell r="I597">
            <v>0</v>
          </cell>
          <cell r="J597">
            <v>0</v>
          </cell>
          <cell r="K597" t="e">
            <v>#DIV/0!</v>
          </cell>
          <cell r="L597">
            <v>0</v>
          </cell>
          <cell r="M597">
            <v>258</v>
          </cell>
        </row>
        <row r="598">
          <cell r="A598" t="str">
            <v>CAJ63</v>
          </cell>
          <cell r="B598" t="str">
            <v>IMO RIVER ST-1</v>
          </cell>
          <cell r="C598" t="str">
            <v>013201</v>
          </cell>
          <cell r="D598" t="str">
            <v>PAE-FEE</v>
          </cell>
          <cell r="E598">
            <v>0</v>
          </cell>
          <cell r="F598">
            <v>0</v>
          </cell>
          <cell r="G598">
            <v>0</v>
          </cell>
          <cell r="H598">
            <v>0</v>
          </cell>
          <cell r="I598">
            <v>0</v>
          </cell>
          <cell r="J598">
            <v>0</v>
          </cell>
          <cell r="K598" t="e">
            <v>#DIV/0!</v>
          </cell>
          <cell r="L598">
            <v>0</v>
          </cell>
          <cell r="M598">
            <v>0</v>
          </cell>
        </row>
        <row r="599">
          <cell r="A599" t="str">
            <v>CAK78</v>
          </cell>
          <cell r="B599" t="str">
            <v>IMO RIVER SYTK-2</v>
          </cell>
          <cell r="C599" t="str">
            <v>013201</v>
          </cell>
          <cell r="D599" t="str">
            <v>PAE-FEE</v>
          </cell>
          <cell r="E599">
            <v>0</v>
          </cell>
          <cell r="F599">
            <v>0</v>
          </cell>
          <cell r="G599">
            <v>0</v>
          </cell>
          <cell r="H599">
            <v>-8.9996299999999998</v>
          </cell>
          <cell r="I599">
            <v>0</v>
          </cell>
          <cell r="J599">
            <v>1.4000000000000001E-4</v>
          </cell>
          <cell r="K599" t="e">
            <v>#DIV/0!</v>
          </cell>
          <cell r="L599">
            <v>60.841999999999999</v>
          </cell>
          <cell r="M599">
            <v>0</v>
          </cell>
        </row>
        <row r="600">
          <cell r="A600" t="str">
            <v>CAL13</v>
          </cell>
          <cell r="B600" t="str">
            <v>IMO RV STTM-2 OIL FACI F/L H/U</v>
          </cell>
          <cell r="C600" t="str">
            <v>013201</v>
          </cell>
          <cell r="D600" t="str">
            <v>PAE-FEE</v>
          </cell>
          <cell r="E600">
            <v>0</v>
          </cell>
          <cell r="F600">
            <v>0</v>
          </cell>
          <cell r="G600">
            <v>0</v>
          </cell>
          <cell r="H600">
            <v>0</v>
          </cell>
          <cell r="I600">
            <v>0</v>
          </cell>
          <cell r="J600">
            <v>-1.0572000000000001</v>
          </cell>
          <cell r="K600" t="e">
            <v>#DIV/0!</v>
          </cell>
          <cell r="L600">
            <v>414</v>
          </cell>
          <cell r="M600">
            <v>3</v>
          </cell>
        </row>
        <row r="601">
          <cell r="A601" t="str">
            <v>CAL14</v>
          </cell>
          <cell r="B601" t="str">
            <v>IMO RV SDTQ-2 OIL FACI F/L H/U</v>
          </cell>
          <cell r="C601" t="str">
            <v>013201</v>
          </cell>
          <cell r="D601" t="str">
            <v>PAE-FEE</v>
          </cell>
          <cell r="E601">
            <v>0</v>
          </cell>
          <cell r="F601">
            <v>0</v>
          </cell>
          <cell r="G601">
            <v>0</v>
          </cell>
          <cell r="H601">
            <v>0</v>
          </cell>
          <cell r="I601">
            <v>0</v>
          </cell>
          <cell r="J601">
            <v>0</v>
          </cell>
          <cell r="K601" t="e">
            <v>#DIV/0!</v>
          </cell>
          <cell r="L601">
            <v>0</v>
          </cell>
          <cell r="M601">
            <v>0</v>
          </cell>
        </row>
        <row r="602">
          <cell r="A602" t="str">
            <v>CAL18</v>
          </cell>
          <cell r="B602" t="str">
            <v>FLOWLINE HOOKUP AGBADA</v>
          </cell>
          <cell r="C602" t="str">
            <v>013201</v>
          </cell>
          <cell r="D602" t="str">
            <v>PAE-FE</v>
          </cell>
          <cell r="E602">
            <v>0</v>
          </cell>
          <cell r="F602">
            <v>0</v>
          </cell>
          <cell r="G602">
            <v>0</v>
          </cell>
          <cell r="H602">
            <v>0.11020000000065193</v>
          </cell>
          <cell r="I602">
            <v>2.9103830456733704E-14</v>
          </cell>
          <cell r="J602">
            <v>0.10473999999990337</v>
          </cell>
          <cell r="K602" t="e">
            <v>#DIV/0!</v>
          </cell>
          <cell r="L602">
            <v>19014.50402</v>
          </cell>
          <cell r="M602">
            <v>253.64658</v>
          </cell>
        </row>
        <row r="603">
          <cell r="A603" t="str">
            <v>CAM02</v>
          </cell>
          <cell r="B603" t="str">
            <v>FLOWLINE HOOK UP AGBADA 17</v>
          </cell>
          <cell r="C603" t="str">
            <v>013201</v>
          </cell>
          <cell r="D603" t="str">
            <v>PAE-FEE</v>
          </cell>
          <cell r="E603">
            <v>2370</v>
          </cell>
          <cell r="F603">
            <v>50</v>
          </cell>
          <cell r="G603">
            <v>73</v>
          </cell>
          <cell r="H603">
            <v>0</v>
          </cell>
          <cell r="I603">
            <v>0</v>
          </cell>
          <cell r="J603">
            <v>0</v>
          </cell>
          <cell r="K603">
            <v>0</v>
          </cell>
          <cell r="L603">
            <v>0</v>
          </cell>
          <cell r="M603">
            <v>0</v>
          </cell>
        </row>
        <row r="604">
          <cell r="A604" t="str">
            <v>CAM03</v>
          </cell>
          <cell r="B604" t="str">
            <v>FLOWLINE HOOK UP AGBADA 26</v>
          </cell>
          <cell r="C604" t="str">
            <v>013201</v>
          </cell>
          <cell r="D604" t="str">
            <v>PAE-FEE</v>
          </cell>
          <cell r="E604">
            <v>8420</v>
          </cell>
          <cell r="F604">
            <v>190</v>
          </cell>
          <cell r="G604">
            <v>270</v>
          </cell>
          <cell r="H604">
            <v>0</v>
          </cell>
          <cell r="I604">
            <v>0</v>
          </cell>
          <cell r="J604">
            <v>0</v>
          </cell>
          <cell r="K604">
            <v>0</v>
          </cell>
          <cell r="L604">
            <v>0</v>
          </cell>
          <cell r="M604">
            <v>0</v>
          </cell>
        </row>
        <row r="605">
          <cell r="A605" t="str">
            <v>CAM04</v>
          </cell>
          <cell r="B605" t="str">
            <v>FLOWLINE HOOK UP AGABDA 29</v>
          </cell>
          <cell r="C605" t="str">
            <v>013201</v>
          </cell>
          <cell r="D605" t="str">
            <v>PAE-FEE</v>
          </cell>
          <cell r="E605">
            <v>3080</v>
          </cell>
          <cell r="F605">
            <v>70</v>
          </cell>
          <cell r="G605">
            <v>99</v>
          </cell>
          <cell r="H605">
            <v>0</v>
          </cell>
          <cell r="I605">
            <v>0</v>
          </cell>
          <cell r="J605">
            <v>0</v>
          </cell>
          <cell r="K605">
            <v>0</v>
          </cell>
          <cell r="L605">
            <v>0</v>
          </cell>
          <cell r="M605">
            <v>0</v>
          </cell>
        </row>
        <row r="606">
          <cell r="A606" t="str">
            <v>CAM05</v>
          </cell>
          <cell r="B606" t="str">
            <v>FLOWLINE HOOK UP AGBADA 35</v>
          </cell>
          <cell r="C606" t="str">
            <v>013201</v>
          </cell>
          <cell r="D606" t="str">
            <v>PAE-FEE</v>
          </cell>
          <cell r="E606">
            <v>4470</v>
          </cell>
          <cell r="F606">
            <v>100</v>
          </cell>
          <cell r="G606">
            <v>143</v>
          </cell>
          <cell r="H606">
            <v>124.6</v>
          </cell>
          <cell r="I606">
            <v>9.8916599999999999</v>
          </cell>
          <cell r="J606">
            <v>11.02552</v>
          </cell>
          <cell r="K606">
            <v>7.7101538461538457E-2</v>
          </cell>
          <cell r="L606">
            <v>0</v>
          </cell>
          <cell r="M606">
            <v>0</v>
          </cell>
        </row>
        <row r="607">
          <cell r="A607" t="str">
            <v>CAM06</v>
          </cell>
          <cell r="B607" t="str">
            <v>FLOWLINE HOOK UP 37</v>
          </cell>
          <cell r="C607" t="str">
            <v>013201</v>
          </cell>
          <cell r="D607" t="str">
            <v>PAE-FEE</v>
          </cell>
          <cell r="E607">
            <v>3710</v>
          </cell>
          <cell r="F607">
            <v>80</v>
          </cell>
          <cell r="G607">
            <v>115</v>
          </cell>
          <cell r="H607">
            <v>0</v>
          </cell>
          <cell r="I607">
            <v>0</v>
          </cell>
          <cell r="J607">
            <v>0</v>
          </cell>
          <cell r="K607">
            <v>0</v>
          </cell>
          <cell r="L607">
            <v>0</v>
          </cell>
          <cell r="M607">
            <v>0</v>
          </cell>
        </row>
        <row r="608">
          <cell r="A608" t="str">
            <v>CAM07</v>
          </cell>
          <cell r="B608" t="str">
            <v>FLOWLINE HOOK UP AGBADA49</v>
          </cell>
          <cell r="C608" t="str">
            <v>013201</v>
          </cell>
          <cell r="D608" t="str">
            <v>PAE-FEE</v>
          </cell>
          <cell r="E608">
            <v>3680</v>
          </cell>
          <cell r="F608">
            <v>80</v>
          </cell>
          <cell r="G608">
            <v>115</v>
          </cell>
          <cell r="H608">
            <v>0</v>
          </cell>
          <cell r="I608">
            <v>0</v>
          </cell>
          <cell r="J608">
            <v>0</v>
          </cell>
          <cell r="K608">
            <v>0</v>
          </cell>
          <cell r="L608">
            <v>0</v>
          </cell>
          <cell r="M608">
            <v>0</v>
          </cell>
        </row>
        <row r="609">
          <cell r="A609" t="str">
            <v>CAM08</v>
          </cell>
          <cell r="B609" t="str">
            <v>FLOWLINE HOOK UP AGBADA59</v>
          </cell>
          <cell r="C609" t="str">
            <v>013201</v>
          </cell>
          <cell r="D609" t="str">
            <v>PAE-FEE</v>
          </cell>
          <cell r="E609">
            <v>3680</v>
          </cell>
          <cell r="F609">
            <v>80</v>
          </cell>
          <cell r="G609">
            <v>115</v>
          </cell>
          <cell r="H609">
            <v>125.95</v>
          </cell>
          <cell r="I609">
            <v>7.4578599999999993</v>
          </cell>
          <cell r="J609">
            <v>8.6040100000000006</v>
          </cell>
          <cell r="K609">
            <v>7.4817478260869569E-2</v>
          </cell>
          <cell r="L609">
            <v>0</v>
          </cell>
          <cell r="M609">
            <v>0</v>
          </cell>
        </row>
        <row r="610">
          <cell r="A610" t="str">
            <v>CAM09</v>
          </cell>
          <cell r="B610" t="str">
            <v>FLOWLINE HOOK ETELEBOU XCUD-1</v>
          </cell>
          <cell r="C610" t="str">
            <v>013201</v>
          </cell>
          <cell r="D610" t="str">
            <v>PAE-FEE</v>
          </cell>
          <cell r="E610">
            <v>4330</v>
          </cell>
          <cell r="F610">
            <v>100</v>
          </cell>
          <cell r="G610">
            <v>141</v>
          </cell>
          <cell r="H610">
            <v>0</v>
          </cell>
          <cell r="I610">
            <v>0</v>
          </cell>
          <cell r="J610">
            <v>0</v>
          </cell>
          <cell r="K610">
            <v>0</v>
          </cell>
          <cell r="L610">
            <v>0</v>
          </cell>
          <cell r="M610">
            <v>0</v>
          </cell>
        </row>
        <row r="611">
          <cell r="A611" t="str">
            <v>CAM10</v>
          </cell>
          <cell r="B611" t="str">
            <v>F/L HOOJK UP ETEL YY</v>
          </cell>
          <cell r="C611" t="str">
            <v>013201</v>
          </cell>
          <cell r="D611" t="str">
            <v>PAE-FEE</v>
          </cell>
          <cell r="E611">
            <v>4330</v>
          </cell>
          <cell r="F611">
            <v>100</v>
          </cell>
          <cell r="G611">
            <v>141</v>
          </cell>
          <cell r="H611">
            <v>0</v>
          </cell>
          <cell r="I611">
            <v>0</v>
          </cell>
          <cell r="J611">
            <v>0</v>
          </cell>
          <cell r="K611">
            <v>0</v>
          </cell>
          <cell r="L611">
            <v>0</v>
          </cell>
          <cell r="M611">
            <v>0</v>
          </cell>
        </row>
        <row r="612">
          <cell r="A612" t="str">
            <v>CAM11</v>
          </cell>
          <cell r="B612" t="str">
            <v>F/L HOOJK GBARAN 9</v>
          </cell>
          <cell r="C612" t="str">
            <v>013201</v>
          </cell>
          <cell r="D612" t="str">
            <v>PAE-FEE</v>
          </cell>
          <cell r="E612">
            <v>17200</v>
          </cell>
          <cell r="F612">
            <v>380</v>
          </cell>
          <cell r="G612">
            <v>544</v>
          </cell>
          <cell r="H612">
            <v>0</v>
          </cell>
          <cell r="I612">
            <v>0</v>
          </cell>
          <cell r="J612">
            <v>0</v>
          </cell>
          <cell r="K612">
            <v>0</v>
          </cell>
          <cell r="L612">
            <v>0</v>
          </cell>
          <cell r="M612">
            <v>0</v>
          </cell>
        </row>
        <row r="613">
          <cell r="A613" t="str">
            <v>CAM12</v>
          </cell>
          <cell r="B613" t="str">
            <v>F/L HOOKUP GBARAN 10</v>
          </cell>
          <cell r="C613" t="str">
            <v>013201</v>
          </cell>
          <cell r="D613" t="str">
            <v>PAE-FEE</v>
          </cell>
          <cell r="E613">
            <v>17200</v>
          </cell>
          <cell r="F613">
            <v>380</v>
          </cell>
          <cell r="G613">
            <v>544</v>
          </cell>
          <cell r="H613">
            <v>0</v>
          </cell>
          <cell r="I613">
            <v>0</v>
          </cell>
          <cell r="J613">
            <v>0</v>
          </cell>
          <cell r="K613">
            <v>0</v>
          </cell>
          <cell r="L613">
            <v>0</v>
          </cell>
          <cell r="M613">
            <v>0</v>
          </cell>
        </row>
        <row r="614">
          <cell r="A614" t="str">
            <v>CAM14</v>
          </cell>
          <cell r="B614" t="str">
            <v>F/L HOOKUP MININTA XXX</v>
          </cell>
          <cell r="C614" t="str">
            <v>013201</v>
          </cell>
          <cell r="D614" t="str">
            <v>PAE-FEE</v>
          </cell>
          <cell r="E614">
            <v>22210</v>
          </cell>
          <cell r="F614">
            <v>490</v>
          </cell>
          <cell r="G614">
            <v>702</v>
          </cell>
          <cell r="H614">
            <v>0</v>
          </cell>
          <cell r="I614">
            <v>2.77251</v>
          </cell>
          <cell r="J614">
            <v>2.77251</v>
          </cell>
          <cell r="K614">
            <v>3.9494444444444447E-3</v>
          </cell>
          <cell r="L614">
            <v>0</v>
          </cell>
          <cell r="M614">
            <v>0</v>
          </cell>
        </row>
        <row r="615">
          <cell r="A615" t="str">
            <v>CAM15</v>
          </cell>
          <cell r="B615" t="str">
            <v>F/L HOOKUP MININTA YYY</v>
          </cell>
          <cell r="C615" t="str">
            <v>013201</v>
          </cell>
          <cell r="D615" t="str">
            <v>PAE-FEE</v>
          </cell>
          <cell r="E615">
            <v>22210</v>
          </cell>
          <cell r="F615">
            <v>490</v>
          </cell>
          <cell r="G615">
            <v>702</v>
          </cell>
          <cell r="H615">
            <v>0</v>
          </cell>
          <cell r="I615">
            <v>0</v>
          </cell>
          <cell r="J615">
            <v>0</v>
          </cell>
          <cell r="K615">
            <v>0</v>
          </cell>
          <cell r="L615">
            <v>0</v>
          </cell>
          <cell r="M615">
            <v>0</v>
          </cell>
        </row>
        <row r="616">
          <cell r="A616" t="str">
            <v>CAM16</v>
          </cell>
          <cell r="B616" t="str">
            <v>F/L HOOK UP OBIGBO NORTH 15</v>
          </cell>
          <cell r="C616" t="str">
            <v>013201</v>
          </cell>
          <cell r="D616" t="str">
            <v>PAE-FEE</v>
          </cell>
          <cell r="E616">
            <v>5610</v>
          </cell>
          <cell r="F616">
            <v>120</v>
          </cell>
          <cell r="G616">
            <v>173</v>
          </cell>
          <cell r="H616">
            <v>0</v>
          </cell>
          <cell r="I616">
            <v>0</v>
          </cell>
          <cell r="J616">
            <v>0</v>
          </cell>
          <cell r="K616">
            <v>0</v>
          </cell>
          <cell r="L616">
            <v>0</v>
          </cell>
          <cell r="M616">
            <v>0</v>
          </cell>
        </row>
        <row r="617">
          <cell r="A617" t="str">
            <v>CAM17</v>
          </cell>
          <cell r="B617" t="str">
            <v>FLOWLINE HOOK-UP OBIGBO N 23</v>
          </cell>
          <cell r="C617" t="str">
            <v>013201</v>
          </cell>
          <cell r="D617" t="str">
            <v>PAE-FE</v>
          </cell>
          <cell r="E617">
            <v>5610</v>
          </cell>
          <cell r="F617">
            <v>120</v>
          </cell>
          <cell r="G617">
            <v>173</v>
          </cell>
          <cell r="H617">
            <v>0</v>
          </cell>
          <cell r="I617">
            <v>0</v>
          </cell>
          <cell r="J617">
            <v>0</v>
          </cell>
          <cell r="K617">
            <v>0</v>
          </cell>
          <cell r="L617">
            <v>0</v>
          </cell>
          <cell r="M617">
            <v>0</v>
          </cell>
        </row>
        <row r="618">
          <cell r="A618" t="str">
            <v>CAM18</v>
          </cell>
          <cell r="B618" t="str">
            <v>FLOWLINE HOOK-UP OBIGBO N 25</v>
          </cell>
          <cell r="C618" t="str">
            <v>013201</v>
          </cell>
          <cell r="D618" t="str">
            <v>PAE-FE</v>
          </cell>
          <cell r="E618">
            <v>5610</v>
          </cell>
          <cell r="F618">
            <v>120</v>
          </cell>
          <cell r="G618">
            <v>173</v>
          </cell>
          <cell r="H618">
            <v>0</v>
          </cell>
          <cell r="I618">
            <v>0</v>
          </cell>
          <cell r="J618">
            <v>0</v>
          </cell>
          <cell r="K618">
            <v>0</v>
          </cell>
          <cell r="L618">
            <v>0</v>
          </cell>
          <cell r="M618">
            <v>0</v>
          </cell>
        </row>
        <row r="619">
          <cell r="A619" t="str">
            <v>CAM19</v>
          </cell>
          <cell r="B619" t="str">
            <v>FLOWLINE HOOK-PU OBIGBO N 29</v>
          </cell>
          <cell r="C619" t="str">
            <v>013201</v>
          </cell>
          <cell r="D619" t="str">
            <v>PAE-FE</v>
          </cell>
          <cell r="E619">
            <v>5610</v>
          </cell>
          <cell r="F619">
            <v>120</v>
          </cell>
          <cell r="G619">
            <v>173</v>
          </cell>
          <cell r="H619">
            <v>0</v>
          </cell>
          <cell r="I619">
            <v>0</v>
          </cell>
          <cell r="J619">
            <v>0</v>
          </cell>
          <cell r="K619">
            <v>0</v>
          </cell>
          <cell r="L619">
            <v>0</v>
          </cell>
          <cell r="M619">
            <v>0</v>
          </cell>
        </row>
        <row r="620">
          <cell r="A620" t="str">
            <v>CAM20</v>
          </cell>
          <cell r="B620" t="str">
            <v>F/L HOOK-UP IN OBIGBO RE-PERFO</v>
          </cell>
          <cell r="C620" t="str">
            <v>013201</v>
          </cell>
          <cell r="D620" t="str">
            <v>PAE-FE</v>
          </cell>
          <cell r="E620">
            <v>3210</v>
          </cell>
          <cell r="F620">
            <v>70</v>
          </cell>
          <cell r="G620">
            <v>101</v>
          </cell>
          <cell r="H620">
            <v>0</v>
          </cell>
          <cell r="I620">
            <v>0</v>
          </cell>
          <cell r="J620">
            <v>0</v>
          </cell>
          <cell r="K620">
            <v>0</v>
          </cell>
          <cell r="L620">
            <v>0</v>
          </cell>
          <cell r="M620">
            <v>0</v>
          </cell>
        </row>
        <row r="621">
          <cell r="A621" t="str">
            <v>CAM21</v>
          </cell>
          <cell r="B621" t="str">
            <v>FLOWLINE AND HOOKUP OFOROLA</v>
          </cell>
          <cell r="C621" t="str">
            <v>013201</v>
          </cell>
          <cell r="D621" t="str">
            <v>PAE-FEE</v>
          </cell>
          <cell r="E621">
            <v>9640</v>
          </cell>
          <cell r="F621">
            <v>210</v>
          </cell>
          <cell r="G621">
            <v>302</v>
          </cell>
          <cell r="H621">
            <v>0</v>
          </cell>
          <cell r="I621">
            <v>0</v>
          </cell>
          <cell r="J621">
            <v>0</v>
          </cell>
          <cell r="K621">
            <v>0</v>
          </cell>
          <cell r="L621">
            <v>0</v>
          </cell>
          <cell r="M621">
            <v>0</v>
          </cell>
        </row>
        <row r="622">
          <cell r="A622" t="str">
            <v>CAM39</v>
          </cell>
          <cell r="B622" t="str">
            <v>FLOWLINE HOOK-UP AGBADA 11</v>
          </cell>
          <cell r="C622" t="str">
            <v>013201</v>
          </cell>
          <cell r="D622" t="str">
            <v>PAE-FE</v>
          </cell>
          <cell r="E622">
            <v>2450</v>
          </cell>
          <cell r="F622">
            <v>50</v>
          </cell>
          <cell r="G622">
            <v>73</v>
          </cell>
          <cell r="H622">
            <v>0</v>
          </cell>
          <cell r="I622">
            <v>0</v>
          </cell>
          <cell r="J622">
            <v>0</v>
          </cell>
          <cell r="K622">
            <v>0</v>
          </cell>
          <cell r="L622">
            <v>0</v>
          </cell>
          <cell r="M622">
            <v>0</v>
          </cell>
        </row>
        <row r="623">
          <cell r="A623" t="str">
            <v>CB627</v>
          </cell>
          <cell r="B623" t="str">
            <v>ELELENWA  FLOWSTATION</v>
          </cell>
          <cell r="C623" t="str">
            <v>013201</v>
          </cell>
          <cell r="D623" t="str">
            <v>PAE-FE</v>
          </cell>
          <cell r="E623">
            <v>0</v>
          </cell>
          <cell r="F623">
            <v>0</v>
          </cell>
          <cell r="G623">
            <v>0</v>
          </cell>
          <cell r="H623">
            <v>0.24523000000417233</v>
          </cell>
          <cell r="I623">
            <v>0.42711999999999534</v>
          </cell>
          <cell r="J623">
            <v>-1.1170000000100117E-2</v>
          </cell>
          <cell r="K623" t="e">
            <v>#DIV/0!</v>
          </cell>
          <cell r="L623">
            <v>60535.548940000001</v>
          </cell>
          <cell r="M623">
            <v>992.86050999999998</v>
          </cell>
        </row>
        <row r="624">
          <cell r="A624" t="str">
            <v>CB628</v>
          </cell>
          <cell r="B624" t="str">
            <v>ISO 1400 IMPLEMENTATION</v>
          </cell>
          <cell r="C624" t="str">
            <v>013402</v>
          </cell>
          <cell r="D624" t="str">
            <v>PAE-TS</v>
          </cell>
          <cell r="E624">
            <v>144900</v>
          </cell>
          <cell r="F624">
            <v>920</v>
          </cell>
          <cell r="G624">
            <v>2300</v>
          </cell>
          <cell r="H624">
            <v>78255.890819999986</v>
          </cell>
          <cell r="I624">
            <v>4.9243600000000001</v>
          </cell>
          <cell r="J624">
            <v>705.69361000000004</v>
          </cell>
          <cell r="K624">
            <v>0.30682330869565216</v>
          </cell>
          <cell r="L624">
            <v>11802.13</v>
          </cell>
          <cell r="M624">
            <v>0</v>
          </cell>
        </row>
        <row r="625">
          <cell r="A625" t="str">
            <v>CBK01</v>
          </cell>
          <cell r="B625" t="str">
            <v>MAJOR O/HAUL MAINT AIR/GAS COM</v>
          </cell>
          <cell r="C625" t="str">
            <v>013203</v>
          </cell>
          <cell r="D625" t="str">
            <v>PAE-MTC</v>
          </cell>
          <cell r="E625">
            <v>0</v>
          </cell>
          <cell r="F625">
            <v>0</v>
          </cell>
          <cell r="G625">
            <v>0</v>
          </cell>
          <cell r="H625">
            <v>0</v>
          </cell>
          <cell r="I625">
            <v>0</v>
          </cell>
          <cell r="J625">
            <v>0</v>
          </cell>
          <cell r="K625" t="e">
            <v>#DIV/0!</v>
          </cell>
          <cell r="L625">
            <v>0</v>
          </cell>
          <cell r="M625">
            <v>1.0000000000000001E-5</v>
          </cell>
        </row>
        <row r="626">
          <cell r="A626" t="str">
            <v>CBK02</v>
          </cell>
          <cell r="B626" t="str">
            <v>MAINT CONTROLS &amp; IGNITION SYST</v>
          </cell>
          <cell r="C626" t="str">
            <v>013203</v>
          </cell>
          <cell r="D626" t="str">
            <v>PAE-MTC</v>
          </cell>
          <cell r="E626">
            <v>0</v>
          </cell>
          <cell r="F626">
            <v>0</v>
          </cell>
          <cell r="G626">
            <v>0</v>
          </cell>
          <cell r="H626">
            <v>0</v>
          </cell>
          <cell r="I626">
            <v>0</v>
          </cell>
          <cell r="J626">
            <v>0</v>
          </cell>
          <cell r="K626" t="e">
            <v>#DIV/0!</v>
          </cell>
          <cell r="L626">
            <v>0</v>
          </cell>
          <cell r="M626">
            <v>0</v>
          </cell>
        </row>
        <row r="627">
          <cell r="A627" t="str">
            <v>CBK04</v>
          </cell>
          <cell r="B627" t="str">
            <v>MAJOR O/HAUL MAINT PUMPS/GSETS</v>
          </cell>
          <cell r="C627" t="str">
            <v>013203</v>
          </cell>
          <cell r="D627" t="str">
            <v>PAE-MTC</v>
          </cell>
          <cell r="E627">
            <v>0</v>
          </cell>
          <cell r="F627">
            <v>0</v>
          </cell>
          <cell r="G627">
            <v>0</v>
          </cell>
          <cell r="H627">
            <v>1.9999999552965164E-5</v>
          </cell>
          <cell r="I627">
            <v>4.7000000000116415E-4</v>
          </cell>
          <cell r="J627">
            <v>4.4000000000232829E-4</v>
          </cell>
          <cell r="K627" t="e">
            <v>#DIV/0!</v>
          </cell>
          <cell r="L627">
            <v>0</v>
          </cell>
          <cell r="M627">
            <v>0</v>
          </cell>
        </row>
        <row r="628">
          <cell r="A628" t="str">
            <v>CBK05</v>
          </cell>
          <cell r="B628" t="str">
            <v>STATUTORY INSP. OF PROD. FACS.</v>
          </cell>
          <cell r="C628" t="str">
            <v>013203</v>
          </cell>
          <cell r="D628" t="str">
            <v>PAE-MTC</v>
          </cell>
          <cell r="E628">
            <v>0</v>
          </cell>
          <cell r="F628">
            <v>0</v>
          </cell>
          <cell r="G628">
            <v>0</v>
          </cell>
          <cell r="H628">
            <v>0</v>
          </cell>
          <cell r="I628">
            <v>0</v>
          </cell>
          <cell r="J628">
            <v>0</v>
          </cell>
          <cell r="K628" t="e">
            <v>#DIV/0!</v>
          </cell>
          <cell r="L628">
            <v>0</v>
          </cell>
          <cell r="M628">
            <v>4.4000000000000002E-4</v>
          </cell>
        </row>
        <row r="629">
          <cell r="A629" t="str">
            <v>CBL04</v>
          </cell>
          <cell r="B629" t="str">
            <v>O/HAUL/MTCE PUMPSETS &amp; GENSETS</v>
          </cell>
          <cell r="C629" t="str">
            <v>014003</v>
          </cell>
          <cell r="D629" t="str">
            <v>PAE-MTC</v>
          </cell>
          <cell r="E629">
            <v>0</v>
          </cell>
          <cell r="F629">
            <v>0</v>
          </cell>
          <cell r="G629">
            <v>0</v>
          </cell>
          <cell r="H629">
            <v>0</v>
          </cell>
          <cell r="I629">
            <v>2.3350000000000003E-2</v>
          </cell>
          <cell r="J629">
            <v>2.3349999999999909E-2</v>
          </cell>
          <cell r="K629" t="e">
            <v>#DIV/0!</v>
          </cell>
          <cell r="L629">
            <v>0</v>
          </cell>
          <cell r="M629">
            <v>0</v>
          </cell>
        </row>
        <row r="630">
          <cell r="A630" t="str">
            <v>CBL05</v>
          </cell>
          <cell r="B630" t="str">
            <v>O/HAUL/MTCE PUMPSETS EGBM WEST</v>
          </cell>
          <cell r="C630" t="str">
            <v>013203</v>
          </cell>
          <cell r="D630" t="str">
            <v>PAE-MTC</v>
          </cell>
          <cell r="E630">
            <v>0</v>
          </cell>
          <cell r="F630">
            <v>0</v>
          </cell>
          <cell r="G630">
            <v>0</v>
          </cell>
          <cell r="H630">
            <v>0</v>
          </cell>
          <cell r="I630">
            <v>0</v>
          </cell>
          <cell r="J630">
            <v>0</v>
          </cell>
          <cell r="K630" t="e">
            <v>#DIV/0!</v>
          </cell>
          <cell r="L630">
            <v>0</v>
          </cell>
          <cell r="M630">
            <v>5.9999999999999995E-5</v>
          </cell>
        </row>
        <row r="631">
          <cell r="A631" t="str">
            <v>CBL06</v>
          </cell>
          <cell r="B631" t="str">
            <v>O/HAUL/MTCE PUMPSETS &amp; GENSETS</v>
          </cell>
          <cell r="C631" t="str">
            <v>014003</v>
          </cell>
          <cell r="D631" t="str">
            <v>PAE-MTC</v>
          </cell>
          <cell r="E631">
            <v>0</v>
          </cell>
          <cell r="F631">
            <v>0</v>
          </cell>
          <cell r="G631">
            <v>0</v>
          </cell>
          <cell r="H631">
            <v>-1.4551915228366852E-14</v>
          </cell>
          <cell r="I631">
            <v>4.0000000000009093E-4</v>
          </cell>
          <cell r="J631">
            <v>3.9999999999986357E-4</v>
          </cell>
          <cell r="K631" t="e">
            <v>#DIV/0!</v>
          </cell>
          <cell r="L631">
            <v>0</v>
          </cell>
          <cell r="M631">
            <v>0</v>
          </cell>
        </row>
        <row r="632">
          <cell r="A632" t="str">
            <v>CBL07</v>
          </cell>
          <cell r="B632" t="str">
            <v>VALVES/CONTROL SYS O/H/REPLACE</v>
          </cell>
          <cell r="C632" t="str">
            <v>013203</v>
          </cell>
          <cell r="D632" t="str">
            <v>PAE-MTC</v>
          </cell>
          <cell r="E632">
            <v>0</v>
          </cell>
          <cell r="F632">
            <v>0</v>
          </cell>
          <cell r="G632">
            <v>0</v>
          </cell>
          <cell r="H632">
            <v>0</v>
          </cell>
          <cell r="I632">
            <v>0</v>
          </cell>
          <cell r="J632">
            <v>0</v>
          </cell>
          <cell r="K632" t="e">
            <v>#DIV/0!</v>
          </cell>
          <cell r="L632">
            <v>0</v>
          </cell>
          <cell r="M632">
            <v>0</v>
          </cell>
        </row>
        <row r="633">
          <cell r="A633" t="str">
            <v>CBL09</v>
          </cell>
          <cell r="B633" t="str">
            <v>O/HAUL/MTCE PUMPSETS &amp; GENSETS</v>
          </cell>
          <cell r="C633" t="str">
            <v>014003</v>
          </cell>
          <cell r="D633" t="str">
            <v>PAE-MTC</v>
          </cell>
          <cell r="E633">
            <v>0</v>
          </cell>
          <cell r="F633">
            <v>0</v>
          </cell>
          <cell r="G633">
            <v>0</v>
          </cell>
          <cell r="H633">
            <v>0</v>
          </cell>
          <cell r="I633">
            <v>8.1119999999999998E-2</v>
          </cell>
          <cell r="J633">
            <v>8.1119999999999998E-2</v>
          </cell>
          <cell r="K633" t="e">
            <v>#DIV/0!</v>
          </cell>
          <cell r="L633">
            <v>0</v>
          </cell>
          <cell r="M633">
            <v>0</v>
          </cell>
        </row>
        <row r="634">
          <cell r="A634" t="str">
            <v>CBL15</v>
          </cell>
          <cell r="B634" t="str">
            <v>O/HAUL/MTCE PUMPSETS &amp; GENSETS</v>
          </cell>
          <cell r="C634" t="str">
            <v>014003</v>
          </cell>
          <cell r="D634" t="str">
            <v>PAE-MTC</v>
          </cell>
          <cell r="E634">
            <v>0</v>
          </cell>
          <cell r="F634">
            <v>0</v>
          </cell>
          <cell r="G634">
            <v>0</v>
          </cell>
          <cell r="H634">
            <v>0</v>
          </cell>
          <cell r="I634">
            <v>2.2999999999956345E-4</v>
          </cell>
          <cell r="J634">
            <v>1.8999999999869032E-4</v>
          </cell>
          <cell r="K634" t="e">
            <v>#DIV/0!</v>
          </cell>
          <cell r="L634">
            <v>908.78693999999996</v>
          </cell>
          <cell r="M634">
            <v>13.247719999999999</v>
          </cell>
        </row>
        <row r="635">
          <cell r="A635" t="str">
            <v>CBL16</v>
          </cell>
          <cell r="B635" t="str">
            <v>O/HAUL/MTCE PUMPSETS &amp; GENSETS</v>
          </cell>
          <cell r="C635" t="str">
            <v>013203</v>
          </cell>
          <cell r="D635" t="str">
            <v>PAE-MTC</v>
          </cell>
          <cell r="E635">
            <v>0</v>
          </cell>
          <cell r="F635">
            <v>0</v>
          </cell>
          <cell r="G635">
            <v>0</v>
          </cell>
          <cell r="H635">
            <v>2.7000000001862643E-4</v>
          </cell>
          <cell r="I635">
            <v>0</v>
          </cell>
          <cell r="J635">
            <v>-3.2999999999810823E-4</v>
          </cell>
          <cell r="K635" t="e">
            <v>#DIV/0!</v>
          </cell>
          <cell r="L635">
            <v>0</v>
          </cell>
          <cell r="M635">
            <v>3.4000000000000002E-4</v>
          </cell>
        </row>
        <row r="636">
          <cell r="A636" t="str">
            <v>CBL50</v>
          </cell>
          <cell r="B636" t="str">
            <v>O/HAUL/MTCE PUMPSETS &amp; GENSETS</v>
          </cell>
          <cell r="C636" t="str">
            <v>014003</v>
          </cell>
          <cell r="D636" t="str">
            <v>PAE-MTC</v>
          </cell>
          <cell r="E636">
            <v>0</v>
          </cell>
          <cell r="F636">
            <v>0</v>
          </cell>
          <cell r="G636">
            <v>0</v>
          </cell>
          <cell r="H636">
            <v>-1.8189894035458565E-15</v>
          </cell>
          <cell r="I636">
            <v>0</v>
          </cell>
          <cell r="J636">
            <v>0</v>
          </cell>
          <cell r="K636" t="e">
            <v>#DIV/0!</v>
          </cell>
          <cell r="L636">
            <v>0</v>
          </cell>
          <cell r="M636">
            <v>1.1999999999999999E-4</v>
          </cell>
        </row>
        <row r="637">
          <cell r="A637" t="str">
            <v>CDL01</v>
          </cell>
          <cell r="B637" t="str">
            <v>O/HAUL &amp; MTCE PUMPSETS</v>
          </cell>
          <cell r="C637" t="str">
            <v>014003</v>
          </cell>
          <cell r="D637" t="str">
            <v>PAE-MTC</v>
          </cell>
          <cell r="E637">
            <v>0</v>
          </cell>
          <cell r="F637">
            <v>0</v>
          </cell>
          <cell r="G637">
            <v>0</v>
          </cell>
          <cell r="H637">
            <v>-2.0000000018626453E-5</v>
          </cell>
          <cell r="I637">
            <v>0</v>
          </cell>
          <cell r="J637">
            <v>2.0000000000436559E-5</v>
          </cell>
          <cell r="K637" t="e">
            <v>#DIV/0!</v>
          </cell>
          <cell r="L637">
            <v>0</v>
          </cell>
          <cell r="M637">
            <v>0.72</v>
          </cell>
        </row>
        <row r="638">
          <cell r="A638" t="str">
            <v>CDL02</v>
          </cell>
          <cell r="B638" t="str">
            <v>TURBINE UNIT MAJOR O/HAUL KOLO</v>
          </cell>
          <cell r="C638" t="str">
            <v>013203</v>
          </cell>
          <cell r="D638" t="str">
            <v>PAE-MTC</v>
          </cell>
          <cell r="E638">
            <v>0</v>
          </cell>
          <cell r="F638">
            <v>0</v>
          </cell>
          <cell r="G638">
            <v>0</v>
          </cell>
          <cell r="H638">
            <v>0</v>
          </cell>
          <cell r="I638">
            <v>4.7000000000116415E-4</v>
          </cell>
          <cell r="J638">
            <v>7.3999999999796277E-4</v>
          </cell>
          <cell r="K638" t="e">
            <v>#DIV/0!</v>
          </cell>
          <cell r="L638">
            <v>137.88339000000002</v>
          </cell>
          <cell r="M638">
            <v>1.4118900000000001</v>
          </cell>
        </row>
        <row r="639">
          <cell r="A639" t="str">
            <v>CDL03</v>
          </cell>
          <cell r="B639" t="str">
            <v>KCRK WIP INSTRU/CONTRL REVAMP</v>
          </cell>
          <cell r="C639" t="str">
            <v>013203</v>
          </cell>
          <cell r="D639" t="str">
            <v>PAE-MTC</v>
          </cell>
          <cell r="E639">
            <v>0</v>
          </cell>
          <cell r="F639">
            <v>0</v>
          </cell>
          <cell r="G639">
            <v>0</v>
          </cell>
          <cell r="H639">
            <v>0</v>
          </cell>
          <cell r="I639">
            <v>0</v>
          </cell>
          <cell r="J639">
            <v>0</v>
          </cell>
          <cell r="K639" t="e">
            <v>#DIV/0!</v>
          </cell>
          <cell r="L639">
            <v>0</v>
          </cell>
          <cell r="M639">
            <v>0</v>
          </cell>
        </row>
        <row r="640">
          <cell r="A640" t="str">
            <v>CLL01</v>
          </cell>
          <cell r="B640" t="str">
            <v>MAJOR O/HAUL AGBADA GAS COMPR</v>
          </cell>
          <cell r="C640" t="str">
            <v>013203</v>
          </cell>
          <cell r="D640" t="str">
            <v>PAE-MTC</v>
          </cell>
          <cell r="E640">
            <v>0</v>
          </cell>
          <cell r="F640">
            <v>0</v>
          </cell>
          <cell r="G640">
            <v>0</v>
          </cell>
          <cell r="H640">
            <v>0</v>
          </cell>
          <cell r="I640">
            <v>1.2700000000000001E-3</v>
          </cell>
          <cell r="J640">
            <v>7.6100000000001271E-3</v>
          </cell>
          <cell r="K640" t="e">
            <v>#DIV/0!</v>
          </cell>
          <cell r="L640">
            <v>17.5</v>
          </cell>
          <cell r="M640">
            <v>0</v>
          </cell>
        </row>
        <row r="641">
          <cell r="A641" t="str">
            <v>CML01</v>
          </cell>
          <cell r="B641" t="str">
            <v>O/HAUL &amp; MTCE GENSETS</v>
          </cell>
          <cell r="C641" t="str">
            <v>014003</v>
          </cell>
          <cell r="D641" t="str">
            <v>PAE-MTC</v>
          </cell>
          <cell r="E641">
            <v>0</v>
          </cell>
          <cell r="F641">
            <v>0</v>
          </cell>
          <cell r="G641">
            <v>0</v>
          </cell>
          <cell r="H641">
            <v>0</v>
          </cell>
          <cell r="I641">
            <v>6.7000000000000002E-4</v>
          </cell>
          <cell r="J641">
            <v>6.7000000000000002E-4</v>
          </cell>
          <cell r="K641" t="e">
            <v>#DIV/0!</v>
          </cell>
          <cell r="L641">
            <v>0</v>
          </cell>
          <cell r="M641">
            <v>0</v>
          </cell>
        </row>
        <row r="642">
          <cell r="A642" t="str">
            <v>CTM30</v>
          </cell>
          <cell r="B642" t="str">
            <v>IT OUTSTATION INFRASTRURE PAE</v>
          </cell>
          <cell r="C642" t="str">
            <v>0152</v>
          </cell>
          <cell r="D642" t="str">
            <v>PAE</v>
          </cell>
          <cell r="E642">
            <v>102281</v>
          </cell>
          <cell r="F642">
            <v>1461</v>
          </cell>
          <cell r="G642">
            <v>2435</v>
          </cell>
          <cell r="H642">
            <v>0</v>
          </cell>
          <cell r="I642">
            <v>0</v>
          </cell>
          <cell r="J642">
            <v>0</v>
          </cell>
          <cell r="K642">
            <v>0</v>
          </cell>
          <cell r="L642">
            <v>0</v>
          </cell>
          <cell r="M642">
            <v>0</v>
          </cell>
        </row>
        <row r="643">
          <cell r="A643" t="str">
            <v>CUL01</v>
          </cell>
          <cell r="B643" t="str">
            <v>MAJOR O/HAUL/MTCE GENSET EPC</v>
          </cell>
          <cell r="C643" t="str">
            <v>014003</v>
          </cell>
          <cell r="D643" t="str">
            <v>PAE-MTC</v>
          </cell>
          <cell r="E643">
            <v>0</v>
          </cell>
          <cell r="F643">
            <v>0</v>
          </cell>
          <cell r="G643">
            <v>0</v>
          </cell>
          <cell r="H643">
            <v>0</v>
          </cell>
          <cell r="I643">
            <v>0</v>
          </cell>
          <cell r="J643">
            <v>0</v>
          </cell>
          <cell r="K643" t="e">
            <v>#DIV/0!</v>
          </cell>
          <cell r="L643">
            <v>0</v>
          </cell>
          <cell r="M643">
            <v>0</v>
          </cell>
        </row>
        <row r="644">
          <cell r="A644" t="str">
            <v>CVJ01</v>
          </cell>
          <cell r="B644" t="str">
            <v>ACCOMMODATION UPGRADE KOLO CR</v>
          </cell>
          <cell r="C644" t="str">
            <v>013210</v>
          </cell>
          <cell r="D644" t="str">
            <v>PAE-FE</v>
          </cell>
          <cell r="E644">
            <v>0</v>
          </cell>
          <cell r="F644">
            <v>0</v>
          </cell>
          <cell r="G644">
            <v>0</v>
          </cell>
          <cell r="H644">
            <v>2156.7284799999998</v>
          </cell>
          <cell r="I644">
            <v>2.1253600000000001</v>
          </cell>
          <cell r="J644">
            <v>21.53614</v>
          </cell>
          <cell r="K644" t="e">
            <v>#DIV/0!</v>
          </cell>
          <cell r="L644">
            <v>276.85915</v>
          </cell>
          <cell r="M644">
            <v>1.1326099999999999</v>
          </cell>
        </row>
        <row r="645">
          <cell r="A645" t="str">
            <v>CVJ02</v>
          </cell>
          <cell r="B645" t="str">
            <v>ACCOMMODATION UPGRADE- AGBADA</v>
          </cell>
          <cell r="C645" t="str">
            <v>013210</v>
          </cell>
          <cell r="D645" t="str">
            <v>PAE-FE</v>
          </cell>
          <cell r="E645">
            <v>0</v>
          </cell>
          <cell r="F645">
            <v>0</v>
          </cell>
          <cell r="G645">
            <v>0</v>
          </cell>
          <cell r="H645">
            <v>0</v>
          </cell>
          <cell r="I645">
            <v>0</v>
          </cell>
          <cell r="J645">
            <v>-1.09565</v>
          </cell>
          <cell r="K645" t="e">
            <v>#DIV/0!</v>
          </cell>
          <cell r="L645">
            <v>544.65282999999999</v>
          </cell>
          <cell r="M645">
            <v>0</v>
          </cell>
        </row>
        <row r="646">
          <cell r="A646" t="str">
            <v>CVJ03</v>
          </cell>
          <cell r="B646" t="str">
            <v>ACCOMMODATION UPGRADE-AFAM</v>
          </cell>
          <cell r="C646" t="str">
            <v>013210</v>
          </cell>
          <cell r="D646" t="str">
            <v>PAE-FE</v>
          </cell>
          <cell r="E646">
            <v>0</v>
          </cell>
          <cell r="F646">
            <v>0</v>
          </cell>
          <cell r="G646">
            <v>0</v>
          </cell>
          <cell r="H646">
            <v>54960.788229999998</v>
          </cell>
          <cell r="I646">
            <v>0</v>
          </cell>
          <cell r="J646">
            <v>499.90228000000002</v>
          </cell>
          <cell r="K646" t="e">
            <v>#DIV/0!</v>
          </cell>
          <cell r="L646">
            <v>1204.4960800000001</v>
          </cell>
          <cell r="M646">
            <v>8</v>
          </cell>
        </row>
        <row r="647">
          <cell r="A647" t="str">
            <v>CVJ04</v>
          </cell>
          <cell r="B647" t="str">
            <v>ACCOMMODATION UPGRADE - IMORI</v>
          </cell>
          <cell r="C647" t="str">
            <v>013210</v>
          </cell>
          <cell r="D647" t="str">
            <v>PAE-FE</v>
          </cell>
          <cell r="E647">
            <v>0</v>
          </cell>
          <cell r="F647">
            <v>0</v>
          </cell>
          <cell r="G647">
            <v>0</v>
          </cell>
          <cell r="H647">
            <v>0</v>
          </cell>
          <cell r="I647">
            <v>0</v>
          </cell>
          <cell r="J647">
            <v>0.47132000000000701</v>
          </cell>
          <cell r="K647" t="e">
            <v>#DIV/0!</v>
          </cell>
          <cell r="L647">
            <v>4713.192</v>
          </cell>
          <cell r="M647">
            <v>0</v>
          </cell>
        </row>
        <row r="648">
          <cell r="A648" t="str">
            <v>CWE67</v>
          </cell>
          <cell r="B648" t="str">
            <v>KOLO CRK POTABLE WATER TREAT</v>
          </cell>
          <cell r="C648" t="str">
            <v>013203</v>
          </cell>
          <cell r="D648" t="str">
            <v>PAE-FE</v>
          </cell>
          <cell r="E648">
            <v>0</v>
          </cell>
          <cell r="F648">
            <v>0</v>
          </cell>
          <cell r="G648">
            <v>0</v>
          </cell>
          <cell r="H648">
            <v>0</v>
          </cell>
          <cell r="I648">
            <v>0</v>
          </cell>
          <cell r="J648">
            <v>-8.6384600000000056</v>
          </cell>
          <cell r="K648" t="e">
            <v>#DIV/0!</v>
          </cell>
          <cell r="L648">
            <v>2403.2910099999999</v>
          </cell>
          <cell r="M648">
            <v>0</v>
          </cell>
        </row>
        <row r="649">
          <cell r="A649" t="str">
            <v>E1E34</v>
          </cell>
          <cell r="B649" t="str">
            <v>OBIGBO NORTH GASLINE</v>
          </cell>
          <cell r="C649" t="str">
            <v>013205</v>
          </cell>
          <cell r="D649" t="str">
            <v>PAE-FEE</v>
          </cell>
          <cell r="E649">
            <v>0</v>
          </cell>
          <cell r="F649">
            <v>0</v>
          </cell>
          <cell r="G649">
            <v>0</v>
          </cell>
          <cell r="H649">
            <v>0</v>
          </cell>
          <cell r="I649">
            <v>1.993E-2</v>
          </cell>
          <cell r="J649">
            <v>1.993E-2</v>
          </cell>
          <cell r="K649" t="e">
            <v>#DIV/0!</v>
          </cell>
          <cell r="L649">
            <v>0</v>
          </cell>
          <cell r="M649">
            <v>0</v>
          </cell>
        </row>
        <row r="650">
          <cell r="A650" t="str">
            <v>E1KC1</v>
          </cell>
          <cell r="B650" t="str">
            <v>RP/CP PUMP MIGRATION IMOR1</v>
          </cell>
          <cell r="C650" t="str">
            <v>013203</v>
          </cell>
          <cell r="D650" t="str">
            <v>PAE-TS</v>
          </cell>
          <cell r="E650">
            <v>0</v>
          </cell>
          <cell r="F650">
            <v>0</v>
          </cell>
          <cell r="G650">
            <v>0</v>
          </cell>
          <cell r="H650">
            <v>0</v>
          </cell>
          <cell r="I650">
            <v>0</v>
          </cell>
          <cell r="J650">
            <v>1.1368683772161603E-16</v>
          </cell>
          <cell r="K650" t="e">
            <v>#DIV/0!</v>
          </cell>
          <cell r="L650">
            <v>0</v>
          </cell>
          <cell r="M650">
            <v>0</v>
          </cell>
        </row>
        <row r="651">
          <cell r="A651" t="str">
            <v>E1KC2</v>
          </cell>
          <cell r="B651" t="str">
            <v>FLARESTACK/BUNDWALL CONST.</v>
          </cell>
          <cell r="C651" t="str">
            <v>013203</v>
          </cell>
          <cell r="D651" t="str">
            <v>PAE-FE</v>
          </cell>
          <cell r="E651">
            <v>0</v>
          </cell>
          <cell r="F651">
            <v>0</v>
          </cell>
          <cell r="G651">
            <v>0</v>
          </cell>
          <cell r="H651">
            <v>0</v>
          </cell>
          <cell r="I651">
            <v>0</v>
          </cell>
          <cell r="J651">
            <v>0</v>
          </cell>
          <cell r="K651" t="e">
            <v>#DIV/0!</v>
          </cell>
          <cell r="L651">
            <v>0</v>
          </cell>
          <cell r="M651">
            <v>0</v>
          </cell>
        </row>
        <row r="652">
          <cell r="A652" t="str">
            <v>E1KC3</v>
          </cell>
          <cell r="B652" t="str">
            <v>CHEMICAL INJ SYSTM AGBADA 2</v>
          </cell>
          <cell r="C652" t="str">
            <v>013203</v>
          </cell>
          <cell r="D652" t="str">
            <v>PAE-TS</v>
          </cell>
          <cell r="E652">
            <v>0</v>
          </cell>
          <cell r="F652">
            <v>0</v>
          </cell>
          <cell r="G652">
            <v>0</v>
          </cell>
          <cell r="H652">
            <v>0</v>
          </cell>
          <cell r="I652">
            <v>0</v>
          </cell>
          <cell r="J652">
            <v>0</v>
          </cell>
          <cell r="K652" t="e">
            <v>#DIV/0!</v>
          </cell>
          <cell r="L652">
            <v>0</v>
          </cell>
          <cell r="M652">
            <v>0</v>
          </cell>
        </row>
        <row r="653">
          <cell r="A653" t="str">
            <v>E1KC7</v>
          </cell>
          <cell r="B653" t="str">
            <v>IMO RV GAS LIFT EXTETIO</v>
          </cell>
          <cell r="C653" t="str">
            <v>013203</v>
          </cell>
          <cell r="D653" t="str">
            <v>PAE-FE</v>
          </cell>
          <cell r="E653">
            <v>0</v>
          </cell>
          <cell r="F653">
            <v>0</v>
          </cell>
          <cell r="G653">
            <v>0</v>
          </cell>
          <cell r="H653">
            <v>455.70438000000001</v>
          </cell>
          <cell r="I653">
            <v>0</v>
          </cell>
          <cell r="J653">
            <v>4.146910000000033</v>
          </cell>
          <cell r="K653" t="e">
            <v>#DIV/0!</v>
          </cell>
          <cell r="L653">
            <v>0</v>
          </cell>
          <cell r="M653">
            <v>491</v>
          </cell>
        </row>
        <row r="654">
          <cell r="A654" t="str">
            <v>E1KC9</v>
          </cell>
          <cell r="B654" t="str">
            <v>RP/CP PUPM MIGRATION - OGUTA</v>
          </cell>
          <cell r="C654" t="str">
            <v>013203</v>
          </cell>
          <cell r="D654" t="str">
            <v>PAE-TS</v>
          </cell>
          <cell r="E654">
            <v>0</v>
          </cell>
          <cell r="F654">
            <v>0</v>
          </cell>
          <cell r="G654">
            <v>0</v>
          </cell>
          <cell r="H654">
            <v>0</v>
          </cell>
          <cell r="I654">
            <v>0</v>
          </cell>
          <cell r="J654">
            <v>0</v>
          </cell>
          <cell r="K654" t="e">
            <v>#DIV/0!</v>
          </cell>
          <cell r="L654">
            <v>0</v>
          </cell>
          <cell r="M654">
            <v>126</v>
          </cell>
        </row>
        <row r="655">
          <cell r="A655" t="str">
            <v>E1KF9</v>
          </cell>
          <cell r="B655" t="str">
            <v>SMOKELESS FLARE INSTR-OBELE</v>
          </cell>
          <cell r="C655" t="str">
            <v>013203</v>
          </cell>
          <cell r="D655" t="str">
            <v>PAE-FE</v>
          </cell>
          <cell r="E655">
            <v>0</v>
          </cell>
          <cell r="F655">
            <v>0</v>
          </cell>
          <cell r="G655">
            <v>0</v>
          </cell>
          <cell r="H655">
            <v>-4.7999999998137353E-4</v>
          </cell>
          <cell r="I655">
            <v>0</v>
          </cell>
          <cell r="J655">
            <v>-1.7999999999938156E-4</v>
          </cell>
          <cell r="K655" t="e">
            <v>#DIV/0!</v>
          </cell>
          <cell r="L655">
            <v>38.700000000000003</v>
          </cell>
          <cell r="M655">
            <v>0</v>
          </cell>
        </row>
        <row r="656">
          <cell r="A656" t="str">
            <v>E1KG6</v>
          </cell>
          <cell r="B656" t="str">
            <v>SMOKELESS FLARE INSTR-OGUTA</v>
          </cell>
          <cell r="C656" t="str">
            <v>013203</v>
          </cell>
          <cell r="D656" t="str">
            <v>PAE-FE</v>
          </cell>
          <cell r="E656">
            <v>0</v>
          </cell>
          <cell r="F656">
            <v>0</v>
          </cell>
          <cell r="G656">
            <v>0</v>
          </cell>
          <cell r="H656">
            <v>0</v>
          </cell>
          <cell r="I656">
            <v>21.591999999999999</v>
          </cell>
          <cell r="J656">
            <v>21.5916</v>
          </cell>
          <cell r="K656" t="e">
            <v>#DIV/0!</v>
          </cell>
          <cell r="L656">
            <v>7393</v>
          </cell>
          <cell r="M656">
            <v>46</v>
          </cell>
        </row>
        <row r="657">
          <cell r="A657" t="str">
            <v>E1L42</v>
          </cell>
          <cell r="B657" t="str">
            <v>FLOWLINE BURIAL IMO RV 1,2,3</v>
          </cell>
          <cell r="C657" t="str">
            <v>013201</v>
          </cell>
          <cell r="D657" t="str">
            <v>PAE-FE</v>
          </cell>
          <cell r="E657">
            <v>0</v>
          </cell>
          <cell r="F657">
            <v>0</v>
          </cell>
          <cell r="G657">
            <v>0</v>
          </cell>
          <cell r="H657">
            <v>1.8999999982770532E-4</v>
          </cell>
          <cell r="I657">
            <v>2.9999999998835845E-5</v>
          </cell>
          <cell r="J657">
            <v>-13.741850000000001</v>
          </cell>
          <cell r="K657" t="e">
            <v>#DIV/0!</v>
          </cell>
          <cell r="L657">
            <v>118.8</v>
          </cell>
          <cell r="M657">
            <v>6.0594899999999994</v>
          </cell>
        </row>
        <row r="658">
          <cell r="A658" t="str">
            <v>E1L43</v>
          </cell>
          <cell r="B658" t="str">
            <v>FLOWLINE BURIAL AGBADA 1 &amp; 2</v>
          </cell>
          <cell r="C658" t="str">
            <v>013201</v>
          </cell>
          <cell r="D658" t="str">
            <v>PAE-FE</v>
          </cell>
          <cell r="E658">
            <v>0</v>
          </cell>
          <cell r="F658">
            <v>0</v>
          </cell>
          <cell r="G658">
            <v>0</v>
          </cell>
          <cell r="H658">
            <v>9.9999993253732103E-6</v>
          </cell>
          <cell r="I658">
            <v>6.0000000026775526E-5</v>
          </cell>
          <cell r="J658">
            <v>2.1999999996512543E-4</v>
          </cell>
          <cell r="K658" t="e">
            <v>#DIV/0!</v>
          </cell>
          <cell r="L658">
            <v>0</v>
          </cell>
          <cell r="M658">
            <v>3.5999999999999997E-4</v>
          </cell>
        </row>
        <row r="659">
          <cell r="A659" t="str">
            <v>E1L44</v>
          </cell>
          <cell r="B659" t="str">
            <v>FLOWLINE BURIAL OBIGBO NORTH</v>
          </cell>
          <cell r="C659" t="str">
            <v>013201</v>
          </cell>
          <cell r="D659" t="str">
            <v>PAE-FE</v>
          </cell>
          <cell r="E659">
            <v>0</v>
          </cell>
          <cell r="F659">
            <v>0</v>
          </cell>
          <cell r="G659">
            <v>0</v>
          </cell>
          <cell r="H659">
            <v>4.200000003911555E-4</v>
          </cell>
          <cell r="I659">
            <v>-5.9999999997671691E-5</v>
          </cell>
          <cell r="J659">
            <v>2.7000000001862643E-4</v>
          </cell>
          <cell r="K659" t="e">
            <v>#DIV/0!</v>
          </cell>
          <cell r="L659">
            <v>786.21397000000002</v>
          </cell>
          <cell r="M659">
            <v>39.444929999999999</v>
          </cell>
        </row>
        <row r="660">
          <cell r="A660" t="str">
            <v>E1L45</v>
          </cell>
          <cell r="B660" t="str">
            <v>FLOWLINE BURIAL UMUE/OTAMIRI</v>
          </cell>
          <cell r="C660" t="str">
            <v>013201</v>
          </cell>
          <cell r="D660" t="str">
            <v>PAE-FE</v>
          </cell>
          <cell r="E660">
            <v>0</v>
          </cell>
          <cell r="F660">
            <v>0</v>
          </cell>
          <cell r="G660">
            <v>0</v>
          </cell>
          <cell r="H660">
            <v>3.5999999998603019E-4</v>
          </cell>
          <cell r="I660">
            <v>4.0000000001555237E-5</v>
          </cell>
          <cell r="J660">
            <v>-1.8999999999869032E-4</v>
          </cell>
          <cell r="K660" t="e">
            <v>#DIV/0!</v>
          </cell>
          <cell r="L660">
            <v>137.88291000000001</v>
          </cell>
          <cell r="M660">
            <v>1.4118900000000001</v>
          </cell>
        </row>
        <row r="661">
          <cell r="A661" t="str">
            <v>E1L46</v>
          </cell>
          <cell r="B661" t="str">
            <v>FLOWLINE BURIAL AHIA FIELD</v>
          </cell>
          <cell r="C661" t="str">
            <v>013201</v>
          </cell>
          <cell r="D661" t="str">
            <v>PAE-FE</v>
          </cell>
          <cell r="E661">
            <v>0</v>
          </cell>
          <cell r="F661">
            <v>0</v>
          </cell>
          <cell r="G661">
            <v>0</v>
          </cell>
          <cell r="H661">
            <v>1276.44569</v>
          </cell>
          <cell r="I661">
            <v>5.8207660913467408E-14</v>
          </cell>
          <cell r="J661">
            <v>-44.777269999999909</v>
          </cell>
          <cell r="K661" t="e">
            <v>#DIV/0!</v>
          </cell>
          <cell r="L661">
            <v>13476</v>
          </cell>
          <cell r="M661">
            <v>1876.7663700000001</v>
          </cell>
        </row>
        <row r="662">
          <cell r="A662" t="str">
            <v>E1L47</v>
          </cell>
          <cell r="B662" t="str">
            <v>FLOWLINE BURIAL NKALI</v>
          </cell>
          <cell r="C662" t="str">
            <v>013201</v>
          </cell>
          <cell r="D662" t="str">
            <v>PAE-FE</v>
          </cell>
          <cell r="E662">
            <v>0</v>
          </cell>
          <cell r="F662">
            <v>0</v>
          </cell>
          <cell r="G662">
            <v>0</v>
          </cell>
          <cell r="H662">
            <v>-3.1000000052154066E-4</v>
          </cell>
          <cell r="I662">
            <v>1.7999999999301509E-4</v>
          </cell>
          <cell r="J662">
            <v>4.800000000395812E-4</v>
          </cell>
          <cell r="K662" t="e">
            <v>#DIV/0!</v>
          </cell>
          <cell r="L662">
            <v>0</v>
          </cell>
          <cell r="M662">
            <v>0</v>
          </cell>
        </row>
        <row r="663">
          <cell r="A663" t="str">
            <v>E1L57</v>
          </cell>
          <cell r="B663" t="str">
            <v>FLOWLINE BURIAL IMO 1,2,3</v>
          </cell>
          <cell r="C663" t="str">
            <v>013201</v>
          </cell>
          <cell r="D663" t="str">
            <v>PAE-FE</v>
          </cell>
          <cell r="E663">
            <v>0</v>
          </cell>
          <cell r="F663">
            <v>0</v>
          </cell>
          <cell r="G663">
            <v>0</v>
          </cell>
          <cell r="H663">
            <v>2.0000000000000001E-4</v>
          </cell>
          <cell r="I663">
            <v>0</v>
          </cell>
          <cell r="J663">
            <v>-4.0999999999999999E-4</v>
          </cell>
          <cell r="K663" t="e">
            <v>#DIV/0!</v>
          </cell>
          <cell r="L663">
            <v>0</v>
          </cell>
          <cell r="M663">
            <v>0</v>
          </cell>
        </row>
        <row r="664">
          <cell r="A664" t="str">
            <v>E1L59</v>
          </cell>
          <cell r="B664" t="str">
            <v>FLOWLINE BURIAL OBIGBO NORTH</v>
          </cell>
          <cell r="C664" t="str">
            <v>013201</v>
          </cell>
          <cell r="D664" t="str">
            <v>PAE-FE</v>
          </cell>
          <cell r="E664">
            <v>0</v>
          </cell>
          <cell r="F664">
            <v>0</v>
          </cell>
          <cell r="G664">
            <v>0</v>
          </cell>
          <cell r="H664">
            <v>0</v>
          </cell>
          <cell r="I664">
            <v>0</v>
          </cell>
          <cell r="J664">
            <v>3.1999999999970897E-4</v>
          </cell>
          <cell r="K664" t="e">
            <v>#DIV/0!</v>
          </cell>
          <cell r="L664">
            <v>4.0999999999999999E-4</v>
          </cell>
          <cell r="M664">
            <v>0</v>
          </cell>
        </row>
        <row r="665">
          <cell r="A665" t="str">
            <v>E1L60</v>
          </cell>
          <cell r="B665" t="str">
            <v>FLOWLINE BURIAL UMUECHEM/OTAM</v>
          </cell>
          <cell r="C665" t="str">
            <v>013201</v>
          </cell>
          <cell r="D665" t="str">
            <v>PAE-FE</v>
          </cell>
          <cell r="E665">
            <v>0</v>
          </cell>
          <cell r="F665">
            <v>0</v>
          </cell>
          <cell r="G665">
            <v>0</v>
          </cell>
          <cell r="H665">
            <v>0</v>
          </cell>
          <cell r="I665">
            <v>0.62229999999999996</v>
          </cell>
          <cell r="J665">
            <v>0.62229999999999996</v>
          </cell>
          <cell r="K665" t="e">
            <v>#DIV/0!</v>
          </cell>
          <cell r="L665">
            <v>0</v>
          </cell>
          <cell r="M665">
            <v>0</v>
          </cell>
        </row>
        <row r="666">
          <cell r="A666" t="str">
            <v>E1LA3</v>
          </cell>
          <cell r="B666" t="str">
            <v>CHEMICAL INJ SYSTEM KOLO CRK</v>
          </cell>
          <cell r="C666" t="str">
            <v>013201</v>
          </cell>
          <cell r="D666" t="str">
            <v>PAE-TS</v>
          </cell>
          <cell r="E666">
            <v>0</v>
          </cell>
          <cell r="F666">
            <v>0</v>
          </cell>
          <cell r="G666">
            <v>0</v>
          </cell>
          <cell r="H666">
            <v>514.16003000000001</v>
          </cell>
          <cell r="I666">
            <v>0</v>
          </cell>
          <cell r="J666">
            <v>4.6788500000000353</v>
          </cell>
          <cell r="K666" t="e">
            <v>#DIV/0!</v>
          </cell>
          <cell r="L666">
            <v>0</v>
          </cell>
          <cell r="M666">
            <v>276.59951000000001</v>
          </cell>
        </row>
        <row r="667">
          <cell r="A667" t="str">
            <v>E1LA6</v>
          </cell>
          <cell r="B667" t="str">
            <v>CHEMICAL INJ. SYSTEM IMOR 3</v>
          </cell>
          <cell r="C667" t="str">
            <v>013203</v>
          </cell>
          <cell r="D667" t="str">
            <v>PAE-TS</v>
          </cell>
          <cell r="E667">
            <v>0</v>
          </cell>
          <cell r="F667">
            <v>0</v>
          </cell>
          <cell r="G667">
            <v>0</v>
          </cell>
          <cell r="H667">
            <v>199.82419000000002</v>
          </cell>
          <cell r="I667">
            <v>25.70654</v>
          </cell>
          <cell r="J667">
            <v>27.524939999999997</v>
          </cell>
          <cell r="K667" t="e">
            <v>#DIV/0!</v>
          </cell>
          <cell r="L667">
            <v>0</v>
          </cell>
          <cell r="M667">
            <v>271.09699999999998</v>
          </cell>
        </row>
        <row r="668">
          <cell r="A668" t="str">
            <v>E1LB4</v>
          </cell>
          <cell r="B668" t="str">
            <v>RP/CP MIGRATION IMO RV 1</v>
          </cell>
          <cell r="C668" t="str">
            <v>013210</v>
          </cell>
          <cell r="D668" t="str">
            <v>PAE-TS</v>
          </cell>
          <cell r="E668">
            <v>0</v>
          </cell>
          <cell r="F668">
            <v>0</v>
          </cell>
          <cell r="G668">
            <v>0</v>
          </cell>
          <cell r="H668">
            <v>3.9999999804422257E-5</v>
          </cell>
          <cell r="I668">
            <v>3.2999999998719432E-4</v>
          </cell>
          <cell r="J668">
            <v>-2.9999999998835845E-5</v>
          </cell>
          <cell r="K668" t="e">
            <v>#DIV/0!</v>
          </cell>
          <cell r="L668">
            <v>4423.4634599999999</v>
          </cell>
          <cell r="M668">
            <v>39.220419999999997</v>
          </cell>
        </row>
        <row r="669">
          <cell r="A669" t="str">
            <v>E1LB7</v>
          </cell>
          <cell r="B669" t="str">
            <v>REMOTE FLARE IGNITION AGBADA1</v>
          </cell>
          <cell r="C669" t="str">
            <v>013203</v>
          </cell>
          <cell r="D669" t="str">
            <v>PAE-TS</v>
          </cell>
          <cell r="E669">
            <v>0</v>
          </cell>
          <cell r="F669">
            <v>0</v>
          </cell>
          <cell r="G669">
            <v>0</v>
          </cell>
          <cell r="H669">
            <v>0</v>
          </cell>
          <cell r="I669">
            <v>0</v>
          </cell>
          <cell r="J669">
            <v>1.999999999970896E-4</v>
          </cell>
          <cell r="K669" t="e">
            <v>#DIV/0!</v>
          </cell>
          <cell r="L669">
            <v>0</v>
          </cell>
          <cell r="M669">
            <v>0</v>
          </cell>
        </row>
        <row r="670">
          <cell r="A670" t="str">
            <v>E1LB8</v>
          </cell>
          <cell r="B670" t="str">
            <v>REMOTE FLARE IGNITION EGBEMA</v>
          </cell>
          <cell r="C670" t="str">
            <v>013203</v>
          </cell>
          <cell r="D670" t="str">
            <v>PAE-TS</v>
          </cell>
          <cell r="E670">
            <v>0</v>
          </cell>
          <cell r="F670">
            <v>0</v>
          </cell>
          <cell r="G670">
            <v>0</v>
          </cell>
          <cell r="H670">
            <v>0</v>
          </cell>
          <cell r="I670">
            <v>0</v>
          </cell>
          <cell r="J670">
            <v>0</v>
          </cell>
          <cell r="K670" t="e">
            <v>#DIV/0!</v>
          </cell>
          <cell r="L670">
            <v>0</v>
          </cell>
          <cell r="M670">
            <v>0</v>
          </cell>
        </row>
        <row r="671">
          <cell r="A671" t="str">
            <v>E1LB9</v>
          </cell>
          <cell r="B671" t="str">
            <v>REMOTE FLARE IGNITION ELELENWA</v>
          </cell>
          <cell r="C671" t="str">
            <v>013203</v>
          </cell>
          <cell r="D671" t="str">
            <v>PAE-TS</v>
          </cell>
          <cell r="E671">
            <v>0</v>
          </cell>
          <cell r="F671">
            <v>0</v>
          </cell>
          <cell r="G671">
            <v>0</v>
          </cell>
          <cell r="H671">
            <v>0</v>
          </cell>
          <cell r="I671">
            <v>0</v>
          </cell>
          <cell r="J671">
            <v>1.999999999970896E-4</v>
          </cell>
          <cell r="K671" t="e">
            <v>#DIV/0!</v>
          </cell>
          <cell r="L671">
            <v>0</v>
          </cell>
          <cell r="M671">
            <v>0</v>
          </cell>
        </row>
        <row r="672">
          <cell r="A672" t="str">
            <v>E1LC1</v>
          </cell>
          <cell r="B672" t="str">
            <v>REMOTE FLARE IGNITION EGBEM-W</v>
          </cell>
          <cell r="C672" t="str">
            <v>013203</v>
          </cell>
          <cell r="D672" t="str">
            <v>PAE-TS</v>
          </cell>
          <cell r="E672">
            <v>0</v>
          </cell>
          <cell r="F672">
            <v>0</v>
          </cell>
          <cell r="G672">
            <v>0</v>
          </cell>
          <cell r="H672">
            <v>-9.3132257461547854E-13</v>
          </cell>
          <cell r="I672">
            <v>29.7864</v>
          </cell>
          <cell r="J672">
            <v>8.5098099999999999</v>
          </cell>
          <cell r="K672" t="e">
            <v>#DIV/0!</v>
          </cell>
          <cell r="L672">
            <v>21030.063200000001</v>
          </cell>
          <cell r="M672">
            <v>0</v>
          </cell>
        </row>
        <row r="673">
          <cell r="A673" t="str">
            <v>E1LC2</v>
          </cell>
          <cell r="B673" t="str">
            <v>REMOTE FLARE IGNITN KOLO CRK</v>
          </cell>
          <cell r="C673" t="str">
            <v>013203</v>
          </cell>
          <cell r="D673" t="str">
            <v>PAE-TS</v>
          </cell>
          <cell r="E673">
            <v>0</v>
          </cell>
          <cell r="F673">
            <v>0</v>
          </cell>
          <cell r="G673">
            <v>0</v>
          </cell>
          <cell r="H673">
            <v>4.0000000002328304E-4</v>
          </cell>
          <cell r="I673">
            <v>0</v>
          </cell>
          <cell r="J673">
            <v>3.0000000000291041E-4</v>
          </cell>
          <cell r="K673" t="e">
            <v>#DIV/0!</v>
          </cell>
          <cell r="L673">
            <v>0</v>
          </cell>
          <cell r="M673">
            <v>4.0000000000000002E-4</v>
          </cell>
        </row>
        <row r="674">
          <cell r="A674" t="str">
            <v>E1LC3</v>
          </cell>
          <cell r="B674" t="str">
            <v>REMOTE FLARE IGNITN ISIMIRI</v>
          </cell>
          <cell r="C674" t="str">
            <v>013203</v>
          </cell>
          <cell r="D674" t="str">
            <v>PAE-TS</v>
          </cell>
          <cell r="E674">
            <v>0</v>
          </cell>
          <cell r="F674">
            <v>0</v>
          </cell>
          <cell r="G674">
            <v>0</v>
          </cell>
          <cell r="H674">
            <v>4.0000000002328304E-4</v>
          </cell>
          <cell r="I674">
            <v>0</v>
          </cell>
          <cell r="J674">
            <v>3.0000000000291041E-4</v>
          </cell>
          <cell r="K674" t="e">
            <v>#DIV/0!</v>
          </cell>
          <cell r="L674">
            <v>0</v>
          </cell>
          <cell r="M674">
            <v>4.0000000000000002E-4</v>
          </cell>
        </row>
        <row r="675">
          <cell r="A675" t="str">
            <v>E1LC4</v>
          </cell>
          <cell r="B675" t="str">
            <v>REMOTE FLARE IGNITN OGUTA</v>
          </cell>
          <cell r="C675" t="str">
            <v>013203</v>
          </cell>
          <cell r="D675" t="str">
            <v>PAE-TS</v>
          </cell>
          <cell r="E675">
            <v>0</v>
          </cell>
          <cell r="F675">
            <v>0</v>
          </cell>
          <cell r="G675">
            <v>0</v>
          </cell>
          <cell r="H675">
            <v>4.0000000002328304E-4</v>
          </cell>
          <cell r="I675">
            <v>0</v>
          </cell>
          <cell r="J675">
            <v>3.0000000000291041E-4</v>
          </cell>
          <cell r="K675" t="e">
            <v>#DIV/0!</v>
          </cell>
          <cell r="L675">
            <v>0</v>
          </cell>
          <cell r="M675">
            <v>4.0000000000000002E-4</v>
          </cell>
        </row>
        <row r="676">
          <cell r="A676" t="str">
            <v>E1LC5</v>
          </cell>
          <cell r="B676" t="str">
            <v>REMOTE FLARE IGNITN UMUECHEM</v>
          </cell>
          <cell r="C676" t="str">
            <v>013203</v>
          </cell>
          <cell r="D676" t="str">
            <v>PAE-TS</v>
          </cell>
          <cell r="E676">
            <v>0</v>
          </cell>
          <cell r="F676">
            <v>0</v>
          </cell>
          <cell r="G676">
            <v>0</v>
          </cell>
          <cell r="H676">
            <v>0</v>
          </cell>
          <cell r="I676">
            <v>0</v>
          </cell>
          <cell r="J676">
            <v>0</v>
          </cell>
          <cell r="K676" t="e">
            <v>#DIV/0!</v>
          </cell>
          <cell r="L676">
            <v>0</v>
          </cell>
          <cell r="M676">
            <v>0</v>
          </cell>
        </row>
        <row r="677">
          <cell r="A677" t="str">
            <v>E1LC6</v>
          </cell>
          <cell r="B677" t="str">
            <v>SEP OIL/GAS MET PIPEL LIMITSWI</v>
          </cell>
          <cell r="C677" t="str">
            <v>013210</v>
          </cell>
          <cell r="D677" t="str">
            <v>PAE-TS</v>
          </cell>
          <cell r="E677">
            <v>0</v>
          </cell>
          <cell r="F677">
            <v>0</v>
          </cell>
          <cell r="G677">
            <v>0</v>
          </cell>
          <cell r="H677">
            <v>0</v>
          </cell>
          <cell r="I677">
            <v>0</v>
          </cell>
          <cell r="J677">
            <v>0</v>
          </cell>
          <cell r="K677" t="e">
            <v>#DIV/0!</v>
          </cell>
          <cell r="L677">
            <v>0</v>
          </cell>
          <cell r="M677">
            <v>45</v>
          </cell>
        </row>
        <row r="678">
          <cell r="A678" t="str">
            <v>E1LC7</v>
          </cell>
          <cell r="B678" t="str">
            <v>SMOKELESS FLARE UMUECHEM</v>
          </cell>
          <cell r="C678" t="str">
            <v>013203</v>
          </cell>
          <cell r="D678" t="str">
            <v>PAE-TS</v>
          </cell>
          <cell r="E678">
            <v>0</v>
          </cell>
          <cell r="F678">
            <v>0</v>
          </cell>
          <cell r="G678">
            <v>0</v>
          </cell>
          <cell r="H678">
            <v>0</v>
          </cell>
          <cell r="I678">
            <v>0</v>
          </cell>
          <cell r="J678">
            <v>0</v>
          </cell>
          <cell r="K678" t="e">
            <v>#DIV/0!</v>
          </cell>
          <cell r="L678">
            <v>4067</v>
          </cell>
          <cell r="M678">
            <v>0</v>
          </cell>
        </row>
        <row r="679">
          <cell r="A679" t="str">
            <v>E1LC9</v>
          </cell>
          <cell r="B679" t="str">
            <v>SMOKELESS FLARE RUMUEKPE</v>
          </cell>
          <cell r="C679" t="str">
            <v>013203</v>
          </cell>
          <cell r="D679" t="str">
            <v>PAE-TS</v>
          </cell>
          <cell r="E679">
            <v>0</v>
          </cell>
          <cell r="F679">
            <v>0</v>
          </cell>
          <cell r="G679">
            <v>0</v>
          </cell>
          <cell r="H679">
            <v>1893</v>
          </cell>
          <cell r="I679">
            <v>0</v>
          </cell>
          <cell r="J679">
            <v>18.550999999999998</v>
          </cell>
          <cell r="K679" t="e">
            <v>#DIV/0!</v>
          </cell>
          <cell r="L679">
            <v>3786</v>
          </cell>
          <cell r="M679">
            <v>0</v>
          </cell>
        </row>
        <row r="680">
          <cell r="A680" t="str">
            <v>E1LE1</v>
          </cell>
          <cell r="B680" t="str">
            <v>CONSTR BUNDWALL AT EGBEMA</v>
          </cell>
          <cell r="C680" t="str">
            <v>013201</v>
          </cell>
          <cell r="D680" t="str">
            <v>PAE-FE</v>
          </cell>
          <cell r="E680">
            <v>0</v>
          </cell>
          <cell r="F680">
            <v>0</v>
          </cell>
          <cell r="G680">
            <v>0</v>
          </cell>
          <cell r="H680">
            <v>0</v>
          </cell>
          <cell r="I680">
            <v>0</v>
          </cell>
          <cell r="J680">
            <v>0</v>
          </cell>
          <cell r="K680" t="e">
            <v>#DIV/0!</v>
          </cell>
          <cell r="L680">
            <v>2133</v>
          </cell>
          <cell r="M680">
            <v>0</v>
          </cell>
        </row>
        <row r="681">
          <cell r="A681" t="str">
            <v>E1LE2</v>
          </cell>
          <cell r="B681" t="str">
            <v>CONSTR BUNDWALL EGBEMA WEST</v>
          </cell>
          <cell r="C681" t="str">
            <v>013201</v>
          </cell>
          <cell r="D681" t="str">
            <v>PAE-FE</v>
          </cell>
          <cell r="E681">
            <v>0</v>
          </cell>
          <cell r="F681">
            <v>0</v>
          </cell>
          <cell r="G681">
            <v>0</v>
          </cell>
          <cell r="H681">
            <v>-45.942999999999998</v>
          </cell>
          <cell r="I681">
            <v>0</v>
          </cell>
          <cell r="J681">
            <v>-0.40429999999999999</v>
          </cell>
          <cell r="K681" t="e">
            <v>#DIV/0!</v>
          </cell>
          <cell r="L681">
            <v>0</v>
          </cell>
          <cell r="M681">
            <v>0</v>
          </cell>
        </row>
        <row r="682">
          <cell r="A682" t="str">
            <v>E1LE3</v>
          </cell>
          <cell r="B682" t="str">
            <v>CONSTR BUNDWALL ETELEBOU</v>
          </cell>
          <cell r="C682" t="str">
            <v>013201</v>
          </cell>
          <cell r="D682" t="str">
            <v>PAE-FE</v>
          </cell>
          <cell r="E682">
            <v>0</v>
          </cell>
          <cell r="F682">
            <v>0</v>
          </cell>
          <cell r="G682">
            <v>0</v>
          </cell>
          <cell r="H682">
            <v>0</v>
          </cell>
          <cell r="I682">
            <v>0</v>
          </cell>
          <cell r="J682">
            <v>0</v>
          </cell>
          <cell r="K682" t="e">
            <v>#DIV/0!</v>
          </cell>
          <cell r="L682">
            <v>0</v>
          </cell>
          <cell r="M682">
            <v>0</v>
          </cell>
        </row>
        <row r="683">
          <cell r="A683" t="str">
            <v>E1LE6</v>
          </cell>
          <cell r="B683" t="str">
            <v>REMOTE FLARE IGNITN IMO RV 3</v>
          </cell>
          <cell r="C683" t="str">
            <v>013203</v>
          </cell>
          <cell r="D683" t="str">
            <v>PAE-TS</v>
          </cell>
          <cell r="E683">
            <v>0</v>
          </cell>
          <cell r="F683">
            <v>0</v>
          </cell>
          <cell r="G683">
            <v>0</v>
          </cell>
          <cell r="H683">
            <v>0</v>
          </cell>
          <cell r="I683">
            <v>0</v>
          </cell>
          <cell r="J683">
            <v>0</v>
          </cell>
          <cell r="K683" t="e">
            <v>#DIV/0!</v>
          </cell>
          <cell r="L683">
            <v>5600</v>
          </cell>
          <cell r="M683">
            <v>0</v>
          </cell>
        </row>
        <row r="684">
          <cell r="A684" t="str">
            <v>E1M01</v>
          </cell>
          <cell r="B684" t="str">
            <v>REHABILITATE AFAM FLOW STATN</v>
          </cell>
          <cell r="C684" t="str">
            <v>013203</v>
          </cell>
          <cell r="D684" t="str">
            <v>PAE-FE</v>
          </cell>
          <cell r="E684">
            <v>81480</v>
          </cell>
          <cell r="F684">
            <v>740</v>
          </cell>
          <cell r="G684">
            <v>1516</v>
          </cell>
          <cell r="H684">
            <v>4623.4570100000001</v>
          </cell>
          <cell r="I684">
            <v>3.4108800000000001</v>
          </cell>
          <cell r="J684">
            <v>45.379719999999999</v>
          </cell>
          <cell r="K684">
            <v>2.9933852242744061E-2</v>
          </cell>
          <cell r="L684">
            <v>145.18048999999999</v>
          </cell>
          <cell r="M684">
            <v>1.4378199999999999</v>
          </cell>
        </row>
        <row r="685">
          <cell r="A685" t="str">
            <v>E1M02</v>
          </cell>
          <cell r="B685" t="str">
            <v>REHABILITATE ELELENWA FL STATN</v>
          </cell>
          <cell r="C685" t="str">
            <v>013203</v>
          </cell>
          <cell r="D685" t="str">
            <v>PAE-FEE</v>
          </cell>
          <cell r="E685">
            <v>59850</v>
          </cell>
          <cell r="F685">
            <v>630</v>
          </cell>
          <cell r="G685">
            <v>1200</v>
          </cell>
          <cell r="H685">
            <v>1681.5993100000001</v>
          </cell>
          <cell r="I685">
            <v>2.8102199999999997</v>
          </cell>
          <cell r="J685">
            <v>17.802849999999999</v>
          </cell>
          <cell r="K685">
            <v>1.4835708333333333E-2</v>
          </cell>
          <cell r="L685">
            <v>258.60728</v>
          </cell>
          <cell r="M685">
            <v>1.4118900000000001</v>
          </cell>
        </row>
        <row r="686">
          <cell r="A686" t="str">
            <v>E1M03</v>
          </cell>
          <cell r="B686" t="str">
            <v>UPGRADE (AHIA) MINI-NTA F/S</v>
          </cell>
          <cell r="C686" t="str">
            <v>013203</v>
          </cell>
          <cell r="D686" t="str">
            <v>PAE-TS</v>
          </cell>
          <cell r="E686">
            <v>321710</v>
          </cell>
          <cell r="F686">
            <v>7150</v>
          </cell>
          <cell r="G686">
            <v>10214</v>
          </cell>
          <cell r="H686">
            <v>1266.4380000000001</v>
          </cell>
          <cell r="I686">
            <v>0</v>
          </cell>
          <cell r="J686">
            <v>11.309280000000001</v>
          </cell>
          <cell r="K686">
            <v>1.1072332093205405E-3</v>
          </cell>
          <cell r="L686">
            <v>0</v>
          </cell>
          <cell r="M686">
            <v>0</v>
          </cell>
        </row>
        <row r="687">
          <cell r="A687" t="str">
            <v>E1M04</v>
          </cell>
          <cell r="B687" t="str">
            <v>F/L REPLACEMENT UMUECHEM</v>
          </cell>
          <cell r="C687" t="str">
            <v>013203</v>
          </cell>
          <cell r="D687" t="str">
            <v>PAE-FE</v>
          </cell>
          <cell r="E687">
            <v>12618</v>
          </cell>
          <cell r="F687">
            <v>1082</v>
          </cell>
          <cell r="G687">
            <v>1202</v>
          </cell>
          <cell r="H687">
            <v>89.332570000000004</v>
          </cell>
          <cell r="I687">
            <v>0</v>
          </cell>
          <cell r="J687">
            <v>0.79505999999999999</v>
          </cell>
          <cell r="K687">
            <v>6.6144758735440926E-4</v>
          </cell>
          <cell r="L687">
            <v>0</v>
          </cell>
          <cell r="M687">
            <v>0</v>
          </cell>
        </row>
        <row r="688">
          <cell r="A688" t="str">
            <v>E1M05</v>
          </cell>
          <cell r="B688" t="str">
            <v>REMOTE M/FOLD F/LINES AGBADA</v>
          </cell>
          <cell r="C688" t="str">
            <v>013201</v>
          </cell>
          <cell r="D688" t="str">
            <v>PAE-FE</v>
          </cell>
          <cell r="E688">
            <v>319</v>
          </cell>
          <cell r="F688">
            <v>996</v>
          </cell>
          <cell r="G688">
            <v>999</v>
          </cell>
          <cell r="H688">
            <v>1938.81547</v>
          </cell>
          <cell r="I688">
            <v>0</v>
          </cell>
          <cell r="J688">
            <v>17.16807</v>
          </cell>
          <cell r="K688">
            <v>1.7185255255255254E-2</v>
          </cell>
          <cell r="L688">
            <v>0</v>
          </cell>
          <cell r="M688">
            <v>0</v>
          </cell>
        </row>
        <row r="689">
          <cell r="A689" t="str">
            <v>E1M06</v>
          </cell>
          <cell r="B689" t="str">
            <v>REMOTE M/FOLD F/LINES IMO RV</v>
          </cell>
          <cell r="C689" t="str">
            <v>013201</v>
          </cell>
          <cell r="D689" t="str">
            <v>PAE-FE</v>
          </cell>
          <cell r="E689">
            <v>489</v>
          </cell>
          <cell r="F689">
            <v>1530</v>
          </cell>
          <cell r="G689">
            <v>1534</v>
          </cell>
          <cell r="H689">
            <v>387.36532</v>
          </cell>
          <cell r="I689">
            <v>8.5422000000000011</v>
          </cell>
          <cell r="J689">
            <v>12.02614</v>
          </cell>
          <cell r="K689">
            <v>7.8397262059973927E-3</v>
          </cell>
          <cell r="L689">
            <v>0</v>
          </cell>
          <cell r="M689">
            <v>0</v>
          </cell>
        </row>
        <row r="690">
          <cell r="A690" t="str">
            <v>E1M07</v>
          </cell>
          <cell r="B690" t="str">
            <v>REMOTE M/FOLD F/LINES OBIGB N</v>
          </cell>
          <cell r="C690" t="str">
            <v>013201</v>
          </cell>
          <cell r="D690" t="str">
            <v>PAE-FE</v>
          </cell>
          <cell r="E690">
            <v>330</v>
          </cell>
          <cell r="F690">
            <v>1032</v>
          </cell>
          <cell r="G690">
            <v>1035</v>
          </cell>
          <cell r="H690">
            <v>0</v>
          </cell>
          <cell r="I690">
            <v>0</v>
          </cell>
          <cell r="J690">
            <v>0</v>
          </cell>
          <cell r="K690">
            <v>0</v>
          </cell>
          <cell r="L690">
            <v>0</v>
          </cell>
          <cell r="M690">
            <v>0</v>
          </cell>
        </row>
        <row r="691">
          <cell r="A691" t="str">
            <v>E1M08</v>
          </cell>
          <cell r="B691" t="str">
            <v>PUMP REPLACEMENT AFAM</v>
          </cell>
          <cell r="C691" t="str">
            <v>013203</v>
          </cell>
          <cell r="D691" t="str">
            <v>PAE-TS</v>
          </cell>
          <cell r="E691">
            <v>9333</v>
          </cell>
          <cell r="F691">
            <v>513</v>
          </cell>
          <cell r="G691">
            <v>602</v>
          </cell>
          <cell r="H691">
            <v>0</v>
          </cell>
          <cell r="I691">
            <v>0</v>
          </cell>
          <cell r="J691">
            <v>0</v>
          </cell>
          <cell r="K691">
            <v>0</v>
          </cell>
          <cell r="L691">
            <v>0</v>
          </cell>
          <cell r="M691">
            <v>0</v>
          </cell>
        </row>
        <row r="692">
          <cell r="A692" t="str">
            <v>E1M09</v>
          </cell>
          <cell r="B692" t="str">
            <v>PUMP REPLACEMENT AHIA</v>
          </cell>
          <cell r="C692" t="str">
            <v>013203</v>
          </cell>
          <cell r="D692" t="str">
            <v>PAE-TS</v>
          </cell>
          <cell r="E692">
            <v>9333</v>
          </cell>
          <cell r="F692">
            <v>513</v>
          </cell>
          <cell r="G692">
            <v>602</v>
          </cell>
          <cell r="H692">
            <v>0</v>
          </cell>
          <cell r="I692">
            <v>0</v>
          </cell>
          <cell r="J692">
            <v>0</v>
          </cell>
          <cell r="K692">
            <v>0</v>
          </cell>
          <cell r="L692">
            <v>0</v>
          </cell>
          <cell r="M692">
            <v>0</v>
          </cell>
        </row>
        <row r="693">
          <cell r="A693" t="str">
            <v>E1M10</v>
          </cell>
          <cell r="B693" t="str">
            <v>PUMP REPLACEMENT IMOR 1</v>
          </cell>
          <cell r="C693" t="str">
            <v>013203</v>
          </cell>
          <cell r="D693" t="str">
            <v>PAE-TS</v>
          </cell>
          <cell r="E693">
            <v>9333</v>
          </cell>
          <cell r="F693">
            <v>513</v>
          </cell>
          <cell r="G693">
            <v>602</v>
          </cell>
          <cell r="H693">
            <v>720.69190000000003</v>
          </cell>
          <cell r="I693">
            <v>10.903510000000001</v>
          </cell>
          <cell r="J693">
            <v>17.420830000000002</v>
          </cell>
          <cell r="K693">
            <v>2.8938255813953491E-2</v>
          </cell>
          <cell r="L693">
            <v>59.19097</v>
          </cell>
          <cell r="M693">
            <v>4.5665800000000001</v>
          </cell>
        </row>
        <row r="694">
          <cell r="A694" t="str">
            <v>E1M33</v>
          </cell>
          <cell r="B694" t="str">
            <v>BUNDWALL CONSTR UBIE</v>
          </cell>
          <cell r="C694" t="str">
            <v>013203</v>
          </cell>
          <cell r="D694" t="str">
            <v>PAE-FE</v>
          </cell>
          <cell r="E694">
            <v>0</v>
          </cell>
          <cell r="F694">
            <v>0</v>
          </cell>
          <cell r="G694">
            <v>0</v>
          </cell>
          <cell r="H694">
            <v>2836.8637799999997</v>
          </cell>
          <cell r="I694">
            <v>0</v>
          </cell>
          <cell r="J694">
            <v>23.72757</v>
          </cell>
          <cell r="K694" t="e">
            <v>#DIV/0!</v>
          </cell>
          <cell r="L694">
            <v>0</v>
          </cell>
          <cell r="M694">
            <v>0</v>
          </cell>
        </row>
        <row r="695">
          <cell r="A695" t="str">
            <v>E1M34</v>
          </cell>
          <cell r="B695" t="str">
            <v>CHEMICAL INJECTN SYST ADIBAWA</v>
          </cell>
          <cell r="C695" t="str">
            <v>013203</v>
          </cell>
          <cell r="D695" t="str">
            <v>PAE-TS</v>
          </cell>
          <cell r="E695">
            <v>12000</v>
          </cell>
          <cell r="F695">
            <v>0</v>
          </cell>
          <cell r="G695">
            <v>114</v>
          </cell>
          <cell r="H695">
            <v>1612.47541</v>
          </cell>
          <cell r="I695">
            <v>15.398540000000001</v>
          </cell>
          <cell r="J695">
            <v>29.622060000000001</v>
          </cell>
          <cell r="K695">
            <v>0.25984263157894738</v>
          </cell>
          <cell r="L695">
            <v>0</v>
          </cell>
          <cell r="M695">
            <v>0</v>
          </cell>
        </row>
        <row r="696">
          <cell r="A696" t="str">
            <v>E1M43</v>
          </cell>
          <cell r="B696" t="str">
            <v>FLOWLINE BURIAL/REPL OBIGBO</v>
          </cell>
          <cell r="C696" t="str">
            <v>013203</v>
          </cell>
          <cell r="D696" t="str">
            <v>PAE-FE</v>
          </cell>
          <cell r="E696">
            <v>0</v>
          </cell>
          <cell r="F696">
            <v>0</v>
          </cell>
          <cell r="G696">
            <v>0</v>
          </cell>
          <cell r="H696">
            <v>479.18400000000003</v>
          </cell>
          <cell r="I696">
            <v>0</v>
          </cell>
          <cell r="J696">
            <v>4.2168199999999993</v>
          </cell>
          <cell r="K696" t="e">
            <v>#DIV/0!</v>
          </cell>
          <cell r="L696">
            <v>0</v>
          </cell>
          <cell r="M696">
            <v>0</v>
          </cell>
        </row>
        <row r="697">
          <cell r="A697" t="str">
            <v>E1MA8</v>
          </cell>
          <cell r="B697" t="str">
            <v>REMOTE FLARE IGNITION ADIBAWA</v>
          </cell>
          <cell r="C697" t="str">
            <v>013203</v>
          </cell>
          <cell r="D697" t="str">
            <v>PAE-TS</v>
          </cell>
          <cell r="E697">
            <v>9000</v>
          </cell>
          <cell r="F697">
            <v>0</v>
          </cell>
          <cell r="G697">
            <v>86</v>
          </cell>
          <cell r="H697">
            <v>0</v>
          </cell>
          <cell r="I697">
            <v>0</v>
          </cell>
          <cell r="J697">
            <v>0</v>
          </cell>
          <cell r="K697">
            <v>0</v>
          </cell>
          <cell r="L697">
            <v>0</v>
          </cell>
          <cell r="M697">
            <v>0</v>
          </cell>
        </row>
        <row r="698">
          <cell r="A698" t="str">
            <v>E1MC3</v>
          </cell>
          <cell r="B698" t="str">
            <v>SMOKELESS FLARES IMOR3</v>
          </cell>
          <cell r="C698" t="str">
            <v>013203</v>
          </cell>
          <cell r="D698" t="str">
            <v>PAE-TS</v>
          </cell>
          <cell r="E698">
            <v>0</v>
          </cell>
          <cell r="F698">
            <v>0</v>
          </cell>
          <cell r="G698">
            <v>0</v>
          </cell>
          <cell r="H698">
            <v>0</v>
          </cell>
          <cell r="I698">
            <v>0.33422000000000002</v>
          </cell>
          <cell r="J698">
            <v>0.33422000000000002</v>
          </cell>
          <cell r="K698" t="e">
            <v>#DIV/0!</v>
          </cell>
          <cell r="L698">
            <v>0</v>
          </cell>
          <cell r="M698">
            <v>0</v>
          </cell>
        </row>
        <row r="699">
          <cell r="A699" t="str">
            <v>E2K09</v>
          </cell>
          <cell r="B699" t="str">
            <v>REINSTATE OF OBIGBO GASPLANT</v>
          </cell>
          <cell r="C699" t="str">
            <v>013310</v>
          </cell>
          <cell r="D699" t="str">
            <v>PAE-FE</v>
          </cell>
          <cell r="E699">
            <v>0</v>
          </cell>
          <cell r="F699">
            <v>0</v>
          </cell>
          <cell r="G699">
            <v>0</v>
          </cell>
          <cell r="H699">
            <v>6308</v>
          </cell>
          <cell r="I699">
            <v>0</v>
          </cell>
          <cell r="J699">
            <v>57.402800000000006</v>
          </cell>
          <cell r="K699" t="e">
            <v>#DIV/0!</v>
          </cell>
          <cell r="L699">
            <v>0</v>
          </cell>
          <cell r="M699">
            <v>0</v>
          </cell>
        </row>
        <row r="700">
          <cell r="A700" t="str">
            <v>E2K18</v>
          </cell>
          <cell r="B700" t="str">
            <v>AKRI-OGUTA GAS INJECTION</v>
          </cell>
          <cell r="C700" t="str">
            <v>013203</v>
          </cell>
          <cell r="D700" t="str">
            <v>PAE-FEE</v>
          </cell>
          <cell r="E700">
            <v>0</v>
          </cell>
          <cell r="F700">
            <v>0</v>
          </cell>
          <cell r="G700">
            <v>0</v>
          </cell>
          <cell r="H700">
            <v>0</v>
          </cell>
          <cell r="I700">
            <v>0</v>
          </cell>
          <cell r="J700">
            <v>0</v>
          </cell>
          <cell r="K700" t="e">
            <v>#DIV/0!</v>
          </cell>
          <cell r="L700">
            <v>0</v>
          </cell>
          <cell r="M700">
            <v>336.06835999999998</v>
          </cell>
        </row>
        <row r="701">
          <cell r="A701" t="str">
            <v>E2L04</v>
          </cell>
          <cell r="B701" t="str">
            <v>F/S GASLIFT OPTIMI OBIGBO NORT</v>
          </cell>
          <cell r="C701" t="str">
            <v>013301</v>
          </cell>
          <cell r="D701" t="str">
            <v>PAE-TS</v>
          </cell>
          <cell r="E701">
            <v>0</v>
          </cell>
          <cell r="F701">
            <v>0</v>
          </cell>
          <cell r="G701">
            <v>0</v>
          </cell>
          <cell r="H701">
            <v>0</v>
          </cell>
          <cell r="I701">
            <v>0</v>
          </cell>
          <cell r="J701">
            <v>0</v>
          </cell>
          <cell r="K701" t="e">
            <v>#DIV/0!</v>
          </cell>
          <cell r="L701">
            <v>0</v>
          </cell>
          <cell r="M701">
            <v>96</v>
          </cell>
        </row>
        <row r="702">
          <cell r="A702" t="str">
            <v>E2L05</v>
          </cell>
          <cell r="B702" t="str">
            <v>F/S GASLIFT OPTIMI AGBADA 2</v>
          </cell>
          <cell r="C702" t="str">
            <v>013203</v>
          </cell>
          <cell r="D702" t="str">
            <v>PAE-PTC</v>
          </cell>
          <cell r="E702">
            <v>0</v>
          </cell>
          <cell r="F702">
            <v>0</v>
          </cell>
          <cell r="G702">
            <v>0</v>
          </cell>
          <cell r="H702">
            <v>0</v>
          </cell>
          <cell r="I702">
            <v>0</v>
          </cell>
          <cell r="J702">
            <v>0</v>
          </cell>
          <cell r="K702" t="e">
            <v>#DIV/0!</v>
          </cell>
          <cell r="L702">
            <v>0</v>
          </cell>
          <cell r="M702">
            <v>193</v>
          </cell>
        </row>
        <row r="703">
          <cell r="A703" t="str">
            <v>E2L07</v>
          </cell>
          <cell r="B703" t="str">
            <v>UGRADE OF ABA GAS MANIFOLD NGC</v>
          </cell>
          <cell r="C703" t="str">
            <v>013310</v>
          </cell>
          <cell r="D703" t="str">
            <v>PAE-TS</v>
          </cell>
          <cell r="E703">
            <v>0</v>
          </cell>
          <cell r="F703">
            <v>0</v>
          </cell>
          <cell r="G703">
            <v>0</v>
          </cell>
          <cell r="H703">
            <v>0</v>
          </cell>
          <cell r="I703">
            <v>0</v>
          </cell>
          <cell r="J703">
            <v>0</v>
          </cell>
          <cell r="K703" t="e">
            <v>#DIV/0!</v>
          </cell>
          <cell r="L703">
            <v>0</v>
          </cell>
          <cell r="M703">
            <v>223.37100000000001</v>
          </cell>
        </row>
        <row r="704">
          <cell r="A704" t="str">
            <v>E2M01</v>
          </cell>
          <cell r="B704" t="str">
            <v>AFAM FIELD REHABILITATION</v>
          </cell>
          <cell r="C704" t="str">
            <v>013303</v>
          </cell>
          <cell r="D704" t="str">
            <v>PAE-TS</v>
          </cell>
          <cell r="E704">
            <v>57740</v>
          </cell>
          <cell r="F704">
            <v>1280</v>
          </cell>
          <cell r="G704">
            <v>1830</v>
          </cell>
          <cell r="H704">
            <v>0</v>
          </cell>
          <cell r="I704">
            <v>0</v>
          </cell>
          <cell r="J704">
            <v>0</v>
          </cell>
          <cell r="K704">
            <v>0</v>
          </cell>
          <cell r="L704">
            <v>0</v>
          </cell>
          <cell r="M704">
            <v>0</v>
          </cell>
        </row>
        <row r="705">
          <cell r="A705" t="str">
            <v>E2M02</v>
          </cell>
          <cell r="B705" t="str">
            <v>GBARAN FIELD CONCEPT DES/SURV</v>
          </cell>
          <cell r="C705" t="str">
            <v>013303</v>
          </cell>
          <cell r="D705" t="str">
            <v>PAE-FEE</v>
          </cell>
          <cell r="E705">
            <v>226275</v>
          </cell>
          <cell r="F705">
            <v>8068</v>
          </cell>
          <cell r="G705">
            <v>10223</v>
          </cell>
          <cell r="H705">
            <v>0</v>
          </cell>
          <cell r="I705">
            <v>0</v>
          </cell>
          <cell r="J705">
            <v>0</v>
          </cell>
          <cell r="K705">
            <v>0</v>
          </cell>
          <cell r="L705">
            <v>0</v>
          </cell>
          <cell r="M705">
            <v>0</v>
          </cell>
        </row>
        <row r="706">
          <cell r="A706" t="str">
            <v>E2M04</v>
          </cell>
          <cell r="B706" t="str">
            <v>DESIG/PROCUR/INSTAL AGG OGUTA</v>
          </cell>
          <cell r="C706" t="str">
            <v>013303</v>
          </cell>
          <cell r="D706" t="str">
            <v>PAE-FEE</v>
          </cell>
          <cell r="E706">
            <v>278886</v>
          </cell>
          <cell r="F706">
            <v>6197</v>
          </cell>
          <cell r="G706">
            <v>8854</v>
          </cell>
          <cell r="H706">
            <v>0</v>
          </cell>
          <cell r="I706">
            <v>0</v>
          </cell>
          <cell r="J706">
            <v>0</v>
          </cell>
          <cell r="K706">
            <v>0</v>
          </cell>
          <cell r="L706">
            <v>0</v>
          </cell>
          <cell r="M706">
            <v>0</v>
          </cell>
        </row>
        <row r="707">
          <cell r="A707" t="str">
            <v>E3J19</v>
          </cell>
          <cell r="B707" t="str">
            <v>PORTABLE WATER TREATMEN OGUTA</v>
          </cell>
          <cell r="C707" t="str">
            <v>013203</v>
          </cell>
          <cell r="D707" t="str">
            <v>PAE-FE</v>
          </cell>
          <cell r="E707">
            <v>0</v>
          </cell>
          <cell r="F707">
            <v>0</v>
          </cell>
          <cell r="G707">
            <v>0</v>
          </cell>
          <cell r="H707">
            <v>2403.2910099999999</v>
          </cell>
          <cell r="I707">
            <v>0</v>
          </cell>
          <cell r="J707">
            <v>30.021750000000001</v>
          </cell>
          <cell r="K707" t="e">
            <v>#DIV/0!</v>
          </cell>
          <cell r="L707">
            <v>0</v>
          </cell>
          <cell r="M707">
            <v>0</v>
          </cell>
        </row>
        <row r="708">
          <cell r="A708" t="str">
            <v>E3K05</v>
          </cell>
          <cell r="B708" t="str">
            <v>10"BY 14KM  GBARAN TO KOLO CR</v>
          </cell>
          <cell r="C708" t="str">
            <v>013201</v>
          </cell>
          <cell r="D708" t="str">
            <v>PAE-FE</v>
          </cell>
          <cell r="E708">
            <v>126000</v>
          </cell>
          <cell r="F708">
            <v>2800</v>
          </cell>
          <cell r="G708">
            <v>4000</v>
          </cell>
          <cell r="H708">
            <v>263.892</v>
          </cell>
          <cell r="I708">
            <v>0</v>
          </cell>
          <cell r="J708">
            <v>2.3729400000000003</v>
          </cell>
          <cell r="K708">
            <v>5.9323500000000012E-4</v>
          </cell>
          <cell r="L708">
            <v>142.392</v>
          </cell>
          <cell r="M708">
            <v>0</v>
          </cell>
        </row>
        <row r="709">
          <cell r="A709" t="str">
            <v>E3L03</v>
          </cell>
          <cell r="B709" t="str">
            <v>REPLACE LIQUID B/METER ETELEB</v>
          </cell>
          <cell r="C709" t="str">
            <v>013203</v>
          </cell>
          <cell r="D709" t="str">
            <v>PAE-TS</v>
          </cell>
          <cell r="E709">
            <v>0</v>
          </cell>
          <cell r="F709">
            <v>0</v>
          </cell>
          <cell r="G709">
            <v>0</v>
          </cell>
          <cell r="H709">
            <v>0</v>
          </cell>
          <cell r="I709">
            <v>0</v>
          </cell>
          <cell r="J709">
            <v>0</v>
          </cell>
          <cell r="K709" t="e">
            <v>#DIV/0!</v>
          </cell>
          <cell r="L709">
            <v>770</v>
          </cell>
          <cell r="M709">
            <v>80</v>
          </cell>
        </row>
        <row r="710">
          <cell r="A710" t="str">
            <v>E3L04</v>
          </cell>
          <cell r="B710" t="str">
            <v>REPLACE LIQUID B/METER ETELEB</v>
          </cell>
          <cell r="C710" t="str">
            <v>013203</v>
          </cell>
          <cell r="D710" t="str">
            <v>PAE-TS</v>
          </cell>
          <cell r="E710">
            <v>0</v>
          </cell>
          <cell r="F710">
            <v>0</v>
          </cell>
          <cell r="G710">
            <v>0</v>
          </cell>
          <cell r="H710">
            <v>0</v>
          </cell>
          <cell r="I710">
            <v>0</v>
          </cell>
          <cell r="J710">
            <v>0</v>
          </cell>
          <cell r="K710" t="e">
            <v>#DIV/0!</v>
          </cell>
          <cell r="L710">
            <v>770</v>
          </cell>
          <cell r="M710">
            <v>80</v>
          </cell>
        </row>
        <row r="711">
          <cell r="A711" t="str">
            <v>E3L05</v>
          </cell>
          <cell r="B711" t="str">
            <v>REPLACE LIQUID B/METER IMOR 1</v>
          </cell>
          <cell r="C711" t="str">
            <v>013203</v>
          </cell>
          <cell r="D711" t="str">
            <v>PAE-TS</v>
          </cell>
          <cell r="E711">
            <v>0</v>
          </cell>
          <cell r="F711">
            <v>0</v>
          </cell>
          <cell r="G711">
            <v>0</v>
          </cell>
          <cell r="H711">
            <v>0</v>
          </cell>
          <cell r="I711">
            <v>0</v>
          </cell>
          <cell r="J711">
            <v>0</v>
          </cell>
          <cell r="K711" t="e">
            <v>#DIV/0!</v>
          </cell>
          <cell r="L711">
            <v>770</v>
          </cell>
          <cell r="M711">
            <v>80</v>
          </cell>
        </row>
        <row r="712">
          <cell r="A712" t="str">
            <v>E3L06</v>
          </cell>
          <cell r="B712" t="str">
            <v>REPLACE LIQUID B/METER KOLOCRK</v>
          </cell>
          <cell r="C712" t="str">
            <v>013203</v>
          </cell>
          <cell r="D712" t="str">
            <v>PAE-TS</v>
          </cell>
          <cell r="E712">
            <v>0</v>
          </cell>
          <cell r="F712">
            <v>0</v>
          </cell>
          <cell r="G712">
            <v>0</v>
          </cell>
          <cell r="H712">
            <v>0</v>
          </cell>
          <cell r="I712">
            <v>0</v>
          </cell>
          <cell r="J712">
            <v>0</v>
          </cell>
          <cell r="K712" t="e">
            <v>#DIV/0!</v>
          </cell>
          <cell r="L712">
            <v>770</v>
          </cell>
          <cell r="M712">
            <v>80</v>
          </cell>
        </row>
        <row r="713">
          <cell r="A713" t="str">
            <v>E3L07</v>
          </cell>
          <cell r="B713" t="str">
            <v>REPLACE LIQUID B/METER OBIGB N</v>
          </cell>
          <cell r="C713" t="str">
            <v>013203</v>
          </cell>
          <cell r="D713" t="str">
            <v>PAE-TS</v>
          </cell>
          <cell r="E713">
            <v>0</v>
          </cell>
          <cell r="F713">
            <v>0</v>
          </cell>
          <cell r="G713">
            <v>0</v>
          </cell>
          <cell r="H713">
            <v>0</v>
          </cell>
          <cell r="I713">
            <v>0</v>
          </cell>
          <cell r="J713">
            <v>0</v>
          </cell>
          <cell r="K713" t="e">
            <v>#DIV/0!</v>
          </cell>
          <cell r="L713">
            <v>770</v>
          </cell>
          <cell r="M713">
            <v>80</v>
          </cell>
        </row>
        <row r="714">
          <cell r="A714" t="str">
            <v>E3L09</v>
          </cell>
          <cell r="B714" t="str">
            <v>REPLACE LIQUID B/METER ELELENW</v>
          </cell>
          <cell r="C714" t="str">
            <v>013210</v>
          </cell>
          <cell r="D714" t="str">
            <v>PAE-TS</v>
          </cell>
          <cell r="E714">
            <v>0</v>
          </cell>
          <cell r="F714">
            <v>0</v>
          </cell>
          <cell r="G714">
            <v>0</v>
          </cell>
          <cell r="H714">
            <v>0</v>
          </cell>
          <cell r="I714">
            <v>0</v>
          </cell>
          <cell r="J714">
            <v>0</v>
          </cell>
          <cell r="K714" t="e">
            <v>#DIV/0!</v>
          </cell>
          <cell r="L714">
            <v>660</v>
          </cell>
          <cell r="M714">
            <v>51</v>
          </cell>
        </row>
        <row r="715">
          <cell r="A715" t="str">
            <v>E3L10</v>
          </cell>
          <cell r="B715" t="str">
            <v>REPLACE LIQUID B/METER IMOR 3</v>
          </cell>
          <cell r="C715" t="str">
            <v>013203</v>
          </cell>
          <cell r="D715" t="str">
            <v>PAE-TS</v>
          </cell>
          <cell r="E715">
            <v>0</v>
          </cell>
          <cell r="F715">
            <v>0</v>
          </cell>
          <cell r="G715">
            <v>0</v>
          </cell>
          <cell r="H715">
            <v>0</v>
          </cell>
          <cell r="I715">
            <v>0</v>
          </cell>
          <cell r="J715">
            <v>0</v>
          </cell>
          <cell r="K715" t="e">
            <v>#DIV/0!</v>
          </cell>
          <cell r="L715">
            <v>660</v>
          </cell>
          <cell r="M715">
            <v>51</v>
          </cell>
        </row>
        <row r="716">
          <cell r="A716" t="str">
            <v>E3LH7</v>
          </cell>
          <cell r="B716" t="str">
            <v>SMOKELESS FLARE UMUECHEM</v>
          </cell>
          <cell r="C716" t="str">
            <v>013201</v>
          </cell>
          <cell r="D716" t="str">
            <v>PAE-TS</v>
          </cell>
          <cell r="E716">
            <v>0</v>
          </cell>
          <cell r="F716">
            <v>0</v>
          </cell>
          <cell r="G716">
            <v>0</v>
          </cell>
          <cell r="H716">
            <v>1000</v>
          </cell>
          <cell r="I716">
            <v>48</v>
          </cell>
          <cell r="J716">
            <v>56.8</v>
          </cell>
          <cell r="K716" t="e">
            <v>#DIV/0!</v>
          </cell>
          <cell r="L716">
            <v>0</v>
          </cell>
          <cell r="M716">
            <v>0</v>
          </cell>
        </row>
        <row r="717">
          <cell r="A717" t="str">
            <v>E3M01</v>
          </cell>
          <cell r="B717" t="str">
            <v>BULKLINE FROM MININTA  AHIA</v>
          </cell>
          <cell r="C717" t="str">
            <v>013201</v>
          </cell>
          <cell r="D717" t="str">
            <v>PAE-FEE</v>
          </cell>
          <cell r="E717">
            <v>321710</v>
          </cell>
          <cell r="F717">
            <v>6719</v>
          </cell>
          <cell r="G717">
            <v>9783</v>
          </cell>
          <cell r="H717">
            <v>102.41560000000001</v>
          </cell>
          <cell r="I717">
            <v>2.3849999999999998</v>
          </cell>
          <cell r="J717">
            <v>3.31698</v>
          </cell>
          <cell r="K717">
            <v>3.3905550444648881E-4</v>
          </cell>
          <cell r="L717">
            <v>0</v>
          </cell>
          <cell r="M717">
            <v>0</v>
          </cell>
        </row>
        <row r="718">
          <cell r="A718" t="str">
            <v>E3M02</v>
          </cell>
          <cell r="B718" t="str">
            <v>LOOPLINE OBIGBO NORTH</v>
          </cell>
          <cell r="C718" t="str">
            <v>015001</v>
          </cell>
          <cell r="D718" t="str">
            <v>PAE-FEE</v>
          </cell>
          <cell r="E718">
            <v>25581</v>
          </cell>
          <cell r="F718">
            <v>977</v>
          </cell>
          <cell r="G718">
            <v>1221</v>
          </cell>
          <cell r="H718">
            <v>1019.2</v>
          </cell>
          <cell r="I718">
            <v>2.0835900000000001</v>
          </cell>
          <cell r="J718">
            <v>11.358309999999999</v>
          </cell>
          <cell r="K718">
            <v>9.3024651924651924E-3</v>
          </cell>
          <cell r="L718">
            <v>0</v>
          </cell>
          <cell r="M718">
            <v>0</v>
          </cell>
        </row>
        <row r="719">
          <cell r="A719" t="str">
            <v>E3M03</v>
          </cell>
          <cell r="B719" t="str">
            <v>LOOPLINES FOR AGBADA 2</v>
          </cell>
          <cell r="C719" t="str">
            <v>013201</v>
          </cell>
          <cell r="D719" t="str">
            <v>PAE-TS</v>
          </cell>
          <cell r="E719">
            <v>10500</v>
          </cell>
          <cell r="F719">
            <v>400</v>
          </cell>
          <cell r="G719">
            <v>500</v>
          </cell>
          <cell r="H719">
            <v>523.5</v>
          </cell>
          <cell r="I719">
            <v>0</v>
          </cell>
          <cell r="J719">
            <v>4.7638500000000006</v>
          </cell>
          <cell r="K719">
            <v>9.5277000000000018E-3</v>
          </cell>
          <cell r="L719">
            <v>0</v>
          </cell>
          <cell r="M719">
            <v>0</v>
          </cell>
        </row>
        <row r="720">
          <cell r="A720" t="str">
            <v>E4ED3</v>
          </cell>
          <cell r="B720" t="str">
            <v>PORTABLE WATER TREATMEN EGBEMA</v>
          </cell>
          <cell r="C720" t="str">
            <v>013203</v>
          </cell>
          <cell r="D720" t="str">
            <v>PAE-FE</v>
          </cell>
          <cell r="E720">
            <v>0</v>
          </cell>
          <cell r="F720">
            <v>0</v>
          </cell>
          <cell r="G720">
            <v>0</v>
          </cell>
          <cell r="H720">
            <v>-44</v>
          </cell>
          <cell r="I720">
            <v>0</v>
          </cell>
          <cell r="J720">
            <v>-0.43119999999999997</v>
          </cell>
          <cell r="K720" t="e">
            <v>#DIV/0!</v>
          </cell>
          <cell r="L720">
            <v>0</v>
          </cell>
          <cell r="M720">
            <v>0</v>
          </cell>
        </row>
        <row r="721">
          <cell r="A721" t="str">
            <v>E4F15</v>
          </cell>
          <cell r="B721" t="str">
            <v>ACCESS ROADA TO OKODIA M FLD</v>
          </cell>
          <cell r="C721" t="str">
            <v>013207</v>
          </cell>
          <cell r="D721" t="str">
            <v>PAE-FEE</v>
          </cell>
          <cell r="E721">
            <v>0</v>
          </cell>
          <cell r="F721">
            <v>0</v>
          </cell>
          <cell r="G721">
            <v>0</v>
          </cell>
          <cell r="H721">
            <v>0</v>
          </cell>
          <cell r="I721">
            <v>49.7</v>
          </cell>
          <cell r="J721">
            <v>12.746049999999999</v>
          </cell>
          <cell r="K721" t="e">
            <v>#DIV/0!</v>
          </cell>
          <cell r="L721">
            <v>22728.264729999999</v>
          </cell>
          <cell r="M721">
            <v>0</v>
          </cell>
        </row>
        <row r="722">
          <cell r="A722" t="str">
            <v>E4H03</v>
          </cell>
          <cell r="B722" t="str">
            <v>OGUTA FIELD ROADS/ASPHALTNG</v>
          </cell>
          <cell r="C722" t="str">
            <v>013207</v>
          </cell>
          <cell r="D722" t="str">
            <v>PAE-FEE</v>
          </cell>
          <cell r="E722">
            <v>36509</v>
          </cell>
          <cell r="F722">
            <v>256</v>
          </cell>
          <cell r="G722">
            <v>604</v>
          </cell>
          <cell r="H722">
            <v>169706.50587999998</v>
          </cell>
          <cell r="I722">
            <v>608.36612000000002</v>
          </cell>
          <cell r="J722">
            <v>2119.3488900000002</v>
          </cell>
          <cell r="K722">
            <v>3.5088557781456955</v>
          </cell>
          <cell r="L722">
            <v>0</v>
          </cell>
          <cell r="M722">
            <v>0</v>
          </cell>
        </row>
        <row r="723">
          <cell r="A723" t="str">
            <v>E4H04</v>
          </cell>
          <cell r="B723" t="str">
            <v>CONSTR OF GBARAN ROADS</v>
          </cell>
          <cell r="C723" t="str">
            <v>013207</v>
          </cell>
          <cell r="D723" t="str">
            <v>PAE-FEE</v>
          </cell>
          <cell r="E723">
            <v>0</v>
          </cell>
          <cell r="F723">
            <v>0</v>
          </cell>
          <cell r="G723">
            <v>0</v>
          </cell>
          <cell r="H723">
            <v>33982.319499999998</v>
          </cell>
          <cell r="I723">
            <v>0</v>
          </cell>
          <cell r="J723">
            <v>303.10849999999999</v>
          </cell>
          <cell r="K723" t="e">
            <v>#DIV/0!</v>
          </cell>
          <cell r="L723">
            <v>29876</v>
          </cell>
          <cell r="M723">
            <v>0</v>
          </cell>
        </row>
        <row r="724">
          <cell r="A724" t="str">
            <v>E4H06</v>
          </cell>
          <cell r="B724" t="str">
            <v>CONSTR OTUASEGA COMM ROADS/GEN</v>
          </cell>
          <cell r="C724" t="str">
            <v>013207</v>
          </cell>
          <cell r="D724" t="str">
            <v>PAE-FEE</v>
          </cell>
          <cell r="E724">
            <v>0</v>
          </cell>
          <cell r="F724">
            <v>0</v>
          </cell>
          <cell r="G724">
            <v>0</v>
          </cell>
          <cell r="H724">
            <v>73.787379999999999</v>
          </cell>
          <cell r="I724">
            <v>0</v>
          </cell>
          <cell r="J724">
            <v>0.67146000000000006</v>
          </cell>
          <cell r="K724" t="e">
            <v>#DIV/0!</v>
          </cell>
          <cell r="L724">
            <v>0</v>
          </cell>
          <cell r="M724">
            <v>0</v>
          </cell>
        </row>
        <row r="725">
          <cell r="A725" t="str">
            <v>E4H07</v>
          </cell>
          <cell r="B725" t="str">
            <v>BISIENI &amp; ADIBAWA ROADS COMPAN</v>
          </cell>
          <cell r="C725" t="str">
            <v>013207</v>
          </cell>
          <cell r="D725" t="str">
            <v>PAE-FEE</v>
          </cell>
          <cell r="E725">
            <v>29443</v>
          </cell>
          <cell r="F725">
            <v>521</v>
          </cell>
          <cell r="G725">
            <v>801</v>
          </cell>
          <cell r="H725">
            <v>45731.743640000001</v>
          </cell>
          <cell r="I725">
            <v>172.35746</v>
          </cell>
          <cell r="J725">
            <v>590.07290999999998</v>
          </cell>
          <cell r="K725">
            <v>0.73667029962546815</v>
          </cell>
          <cell r="L725">
            <v>0</v>
          </cell>
          <cell r="M725">
            <v>0</v>
          </cell>
        </row>
        <row r="726">
          <cell r="A726" t="str">
            <v>E4H16</v>
          </cell>
          <cell r="B726" t="str">
            <v>ASPHAL. OGU/EGBEMA RD PHASE 11</v>
          </cell>
          <cell r="C726" t="str">
            <v>013207</v>
          </cell>
          <cell r="D726" t="str">
            <v>PAE-FEE</v>
          </cell>
          <cell r="E726">
            <v>91356</v>
          </cell>
          <cell r="F726">
            <v>521</v>
          </cell>
          <cell r="G726">
            <v>1391</v>
          </cell>
          <cell r="H726">
            <v>95489.8</v>
          </cell>
          <cell r="I726">
            <v>629.7704</v>
          </cell>
          <cell r="J726">
            <v>1476.9286599999998</v>
          </cell>
          <cell r="K726">
            <v>1.0617747375988495</v>
          </cell>
          <cell r="L726">
            <v>58377</v>
          </cell>
          <cell r="M726">
            <v>0</v>
          </cell>
        </row>
        <row r="727">
          <cell r="A727" t="str">
            <v>E4J14</v>
          </cell>
          <cell r="B727" t="str">
            <v>ENV. UPG.(DRN/FLR KO) AGBADA2</v>
          </cell>
          <cell r="C727" t="str">
            <v>013203</v>
          </cell>
          <cell r="D727" t="str">
            <v>PAE-TS</v>
          </cell>
          <cell r="E727">
            <v>960</v>
          </cell>
          <cell r="F727">
            <v>0</v>
          </cell>
          <cell r="G727">
            <v>9</v>
          </cell>
          <cell r="H727">
            <v>0</v>
          </cell>
          <cell r="I727">
            <v>0</v>
          </cell>
          <cell r="J727">
            <v>0</v>
          </cell>
          <cell r="K727">
            <v>0</v>
          </cell>
          <cell r="L727">
            <v>0</v>
          </cell>
          <cell r="M727">
            <v>0</v>
          </cell>
        </row>
        <row r="728">
          <cell r="A728" t="str">
            <v>E4J15</v>
          </cell>
          <cell r="B728" t="str">
            <v>ENV. UPG (DRN/FLE KO) IMO RV 2</v>
          </cell>
          <cell r="C728" t="str">
            <v>013203</v>
          </cell>
          <cell r="D728" t="str">
            <v>PAE-TS</v>
          </cell>
          <cell r="E728">
            <v>0</v>
          </cell>
          <cell r="F728">
            <v>0</v>
          </cell>
          <cell r="G728">
            <v>0</v>
          </cell>
          <cell r="H728">
            <v>0</v>
          </cell>
          <cell r="I728">
            <v>0</v>
          </cell>
          <cell r="J728">
            <v>3.8000000000000002E-4</v>
          </cell>
          <cell r="K728" t="e">
            <v>#DIV/0!</v>
          </cell>
          <cell r="L728">
            <v>0</v>
          </cell>
          <cell r="M728">
            <v>0</v>
          </cell>
        </row>
        <row r="729">
          <cell r="A729" t="str">
            <v>E4J16</v>
          </cell>
          <cell r="B729" t="str">
            <v>ENV.UPR (DRN/FLR KO) ELELENWA</v>
          </cell>
          <cell r="C729" t="str">
            <v>013203</v>
          </cell>
          <cell r="D729" t="str">
            <v>PAE-TS</v>
          </cell>
          <cell r="E729">
            <v>0</v>
          </cell>
          <cell r="F729">
            <v>0</v>
          </cell>
          <cell r="G729">
            <v>0</v>
          </cell>
          <cell r="H729">
            <v>1072.5</v>
          </cell>
          <cell r="I729">
            <v>0</v>
          </cell>
          <cell r="J729">
            <v>9.7597500000000004</v>
          </cell>
          <cell r="K729" t="e">
            <v>#DIV/0!</v>
          </cell>
          <cell r="L729">
            <v>0</v>
          </cell>
          <cell r="M729">
            <v>0</v>
          </cell>
        </row>
        <row r="730">
          <cell r="A730" t="str">
            <v>E4J17</v>
          </cell>
          <cell r="B730" t="str">
            <v>ENV. UPR (DRN/FLR KO) - OBIGBO</v>
          </cell>
          <cell r="C730" t="str">
            <v>013203</v>
          </cell>
          <cell r="D730" t="str">
            <v>PAE-TS</v>
          </cell>
          <cell r="E730">
            <v>0</v>
          </cell>
          <cell r="F730">
            <v>0</v>
          </cell>
          <cell r="G730">
            <v>0</v>
          </cell>
          <cell r="H730">
            <v>0</v>
          </cell>
          <cell r="I730">
            <v>1.53668</v>
          </cell>
          <cell r="J730">
            <v>1.53668</v>
          </cell>
          <cell r="K730" t="e">
            <v>#DIV/0!</v>
          </cell>
          <cell r="L730">
            <v>0</v>
          </cell>
          <cell r="M730">
            <v>0</v>
          </cell>
        </row>
        <row r="731">
          <cell r="A731" t="str">
            <v>E4J23</v>
          </cell>
          <cell r="B731" t="str">
            <v>ASPHALT NKAL, OBEL,UMUE MAIN A</v>
          </cell>
          <cell r="C731" t="str">
            <v>013207</v>
          </cell>
          <cell r="D731" t="str">
            <v>PAE-FEE</v>
          </cell>
          <cell r="E731">
            <v>0</v>
          </cell>
          <cell r="F731">
            <v>0</v>
          </cell>
          <cell r="G731">
            <v>0</v>
          </cell>
          <cell r="H731">
            <v>1.8626451492309571E-12</v>
          </cell>
          <cell r="I731">
            <v>0</v>
          </cell>
          <cell r="J731">
            <v>-16.139770000000002</v>
          </cell>
          <cell r="K731" t="e">
            <v>#DIV/0!</v>
          </cell>
          <cell r="L731">
            <v>530.67170999999996</v>
          </cell>
          <cell r="M731">
            <v>0.31310000000000004</v>
          </cell>
        </row>
        <row r="732">
          <cell r="A732" t="str">
            <v>E4J25</v>
          </cell>
          <cell r="B732" t="str">
            <v>IGBOGENE POLAKU ROAD</v>
          </cell>
          <cell r="C732" t="str">
            <v>013207</v>
          </cell>
          <cell r="D732" t="str">
            <v>PAE-FEE</v>
          </cell>
          <cell r="E732">
            <v>0</v>
          </cell>
          <cell r="F732">
            <v>0</v>
          </cell>
          <cell r="G732">
            <v>0</v>
          </cell>
          <cell r="H732">
            <v>18898.404119999999</v>
          </cell>
          <cell r="I732">
            <v>1.0913936421275139E-14</v>
          </cell>
          <cell r="J732">
            <v>164.84287</v>
          </cell>
          <cell r="K732" t="e">
            <v>#DIV/0!</v>
          </cell>
          <cell r="L732">
            <v>0</v>
          </cell>
          <cell r="M732">
            <v>0.54376000000000002</v>
          </cell>
        </row>
        <row r="733">
          <cell r="A733" t="str">
            <v>E4KB7</v>
          </cell>
          <cell r="B733" t="str">
            <v>CONSTR. UMUE/EGWI ROAD PHA2</v>
          </cell>
          <cell r="C733" t="str">
            <v>013207</v>
          </cell>
          <cell r="D733" t="str">
            <v>PAE-FEE</v>
          </cell>
          <cell r="E733">
            <v>0</v>
          </cell>
          <cell r="F733">
            <v>0</v>
          </cell>
          <cell r="G733">
            <v>0</v>
          </cell>
          <cell r="H733">
            <v>20459.425420000003</v>
          </cell>
          <cell r="I733">
            <v>185.78358</v>
          </cell>
          <cell r="J733">
            <v>366.70375000000001</v>
          </cell>
          <cell r="K733" t="e">
            <v>#DIV/0!</v>
          </cell>
          <cell r="L733">
            <v>0</v>
          </cell>
          <cell r="M733">
            <v>0</v>
          </cell>
        </row>
        <row r="734">
          <cell r="A734" t="str">
            <v>E4KB8</v>
          </cell>
          <cell r="B734" t="str">
            <v>`ONST EGBEM WEST ACCES&amp;RING RD</v>
          </cell>
          <cell r="C734" t="str">
            <v>0132</v>
          </cell>
          <cell r="D734" t="str">
            <v>PAE-FEE</v>
          </cell>
          <cell r="E734">
            <v>0</v>
          </cell>
          <cell r="F734">
            <v>0</v>
          </cell>
          <cell r="G734">
            <v>0</v>
          </cell>
          <cell r="H734">
            <v>215.46361999999999</v>
          </cell>
          <cell r="I734">
            <v>0</v>
          </cell>
          <cell r="J734">
            <v>1.96072</v>
          </cell>
          <cell r="K734" t="e">
            <v>#DIV/0!</v>
          </cell>
          <cell r="L734">
            <v>0</v>
          </cell>
          <cell r="M734">
            <v>0</v>
          </cell>
        </row>
        <row r="735">
          <cell r="A735" t="str">
            <v>E4KC7</v>
          </cell>
          <cell r="B735" t="str">
            <v>CONSTR ISIMIRI MAIN ACCESS RD</v>
          </cell>
          <cell r="C735" t="str">
            <v>013207</v>
          </cell>
          <cell r="D735" t="str">
            <v>PAE-FEE</v>
          </cell>
          <cell r="E735">
            <v>0</v>
          </cell>
          <cell r="F735">
            <v>0</v>
          </cell>
          <cell r="G735">
            <v>0</v>
          </cell>
          <cell r="H735">
            <v>1848.5003400000001</v>
          </cell>
          <cell r="I735">
            <v>0.47046000000002097</v>
          </cell>
          <cell r="J735">
            <v>-22.897070000000067</v>
          </cell>
          <cell r="K735" t="e">
            <v>#DIV/0!</v>
          </cell>
          <cell r="L735">
            <v>100</v>
          </cell>
          <cell r="M735">
            <v>0</v>
          </cell>
        </row>
        <row r="736">
          <cell r="A736" t="str">
            <v>E4KC8</v>
          </cell>
          <cell r="B736" t="str">
            <v>ODIEREKE-UBIE COMM/ODI COMM RD</v>
          </cell>
          <cell r="C736" t="str">
            <v>013207</v>
          </cell>
          <cell r="D736" t="str">
            <v>PAE-FEE</v>
          </cell>
          <cell r="E736">
            <v>0</v>
          </cell>
          <cell r="F736">
            <v>0</v>
          </cell>
          <cell r="G736">
            <v>0</v>
          </cell>
          <cell r="H736">
            <v>3.506000000005588E-2</v>
          </cell>
          <cell r="I736">
            <v>0</v>
          </cell>
          <cell r="J736">
            <v>-7.8535500000000003</v>
          </cell>
          <cell r="K736" t="e">
            <v>#DIV/0!</v>
          </cell>
          <cell r="L736">
            <v>7955</v>
          </cell>
          <cell r="M736">
            <v>0</v>
          </cell>
        </row>
        <row r="737">
          <cell r="A737" t="str">
            <v>E4KJ1</v>
          </cell>
          <cell r="B737" t="str">
            <v>ENVIRON UPGRADE AGBADA I</v>
          </cell>
          <cell r="C737" t="str">
            <v>013203</v>
          </cell>
          <cell r="D737" t="str">
            <v>PAE-TS</v>
          </cell>
          <cell r="E737">
            <v>0</v>
          </cell>
          <cell r="F737">
            <v>0</v>
          </cell>
          <cell r="G737">
            <v>0</v>
          </cell>
          <cell r="H737">
            <v>1475.21154</v>
          </cell>
          <cell r="I737">
            <v>4.19299</v>
          </cell>
          <cell r="J737">
            <v>17.58034</v>
          </cell>
          <cell r="K737" t="e">
            <v>#DIV/0!</v>
          </cell>
          <cell r="L737">
            <v>0</v>
          </cell>
          <cell r="M737">
            <v>0</v>
          </cell>
        </row>
        <row r="738">
          <cell r="A738" t="str">
            <v>E4KJ7</v>
          </cell>
          <cell r="B738" t="str">
            <v>ENVIRONMENTAL PGR OGUTA</v>
          </cell>
          <cell r="C738" t="str">
            <v>013203</v>
          </cell>
          <cell r="D738" t="str">
            <v>PAE-TS</v>
          </cell>
          <cell r="E738">
            <v>11106</v>
          </cell>
          <cell r="F738">
            <v>248</v>
          </cell>
          <cell r="G738">
            <v>354</v>
          </cell>
          <cell r="H738">
            <v>7902.1840499999998</v>
          </cell>
          <cell r="I738">
            <v>4.6611603465862574E-15</v>
          </cell>
          <cell r="J738">
            <v>82.417609999999996</v>
          </cell>
          <cell r="K738">
            <v>0.23281810734463276</v>
          </cell>
          <cell r="L738">
            <v>3619</v>
          </cell>
          <cell r="M738">
            <v>221.59513000000001</v>
          </cell>
        </row>
        <row r="739">
          <cell r="A739" t="str">
            <v>E4KJ8</v>
          </cell>
          <cell r="B739" t="str">
            <v>ENVIRONMENTAL UPGRADE OBELE</v>
          </cell>
          <cell r="C739" t="str">
            <v>013203</v>
          </cell>
          <cell r="D739" t="str">
            <v>PAE-TS</v>
          </cell>
          <cell r="E739">
            <v>0</v>
          </cell>
          <cell r="F739">
            <v>0</v>
          </cell>
          <cell r="G739">
            <v>0</v>
          </cell>
          <cell r="H739">
            <v>414.81103999999999</v>
          </cell>
          <cell r="I739">
            <v>2.4355599999999997</v>
          </cell>
          <cell r="J739">
            <v>6.1802600000000005</v>
          </cell>
          <cell r="K739" t="e">
            <v>#DIV/0!</v>
          </cell>
          <cell r="L739">
            <v>0</v>
          </cell>
          <cell r="M739">
            <v>0</v>
          </cell>
        </row>
        <row r="740">
          <cell r="A740" t="str">
            <v>E4KJ9</v>
          </cell>
          <cell r="B740" t="str">
            <v>ENVIRON UPGRADE UMUECHEM</v>
          </cell>
          <cell r="C740" t="str">
            <v>013203</v>
          </cell>
          <cell r="D740" t="str">
            <v>PAE-TS</v>
          </cell>
          <cell r="E740">
            <v>0</v>
          </cell>
          <cell r="F740">
            <v>0</v>
          </cell>
          <cell r="G740">
            <v>0</v>
          </cell>
          <cell r="H740">
            <v>0</v>
          </cell>
          <cell r="I740">
            <v>-5.4569682106375695E-15</v>
          </cell>
          <cell r="J740">
            <v>-2.05002</v>
          </cell>
          <cell r="K740" t="e">
            <v>#DIV/0!</v>
          </cell>
          <cell r="L740">
            <v>1160.56899</v>
          </cell>
          <cell r="M740">
            <v>3.6999999999999999E-4</v>
          </cell>
        </row>
        <row r="741">
          <cell r="A741" t="str">
            <v>E4KK2</v>
          </cell>
          <cell r="B741" t="str">
            <v>NDELE ROADS</v>
          </cell>
          <cell r="C741" t="str">
            <v>013207</v>
          </cell>
          <cell r="D741" t="str">
            <v>PAE-FEE</v>
          </cell>
          <cell r="E741">
            <v>0</v>
          </cell>
          <cell r="F741">
            <v>0</v>
          </cell>
          <cell r="G741">
            <v>0</v>
          </cell>
          <cell r="H741">
            <v>26803.870870000002</v>
          </cell>
          <cell r="I741">
            <v>0</v>
          </cell>
          <cell r="J741">
            <v>238.26741000000001</v>
          </cell>
          <cell r="K741" t="e">
            <v>#DIV/0!</v>
          </cell>
          <cell r="L741">
            <v>0</v>
          </cell>
          <cell r="M741">
            <v>0</v>
          </cell>
        </row>
        <row r="742">
          <cell r="A742" t="str">
            <v>E4KK7</v>
          </cell>
          <cell r="B742" t="str">
            <v>ENVIRON UPGRADE IMO RIVER 3</v>
          </cell>
          <cell r="C742" t="str">
            <v>013203</v>
          </cell>
          <cell r="D742" t="str">
            <v>PAE-TS</v>
          </cell>
          <cell r="E742">
            <v>0</v>
          </cell>
          <cell r="F742">
            <v>0</v>
          </cell>
          <cell r="G742">
            <v>0</v>
          </cell>
          <cell r="H742">
            <v>0</v>
          </cell>
          <cell r="I742">
            <v>0</v>
          </cell>
          <cell r="J742">
            <v>-1.0797999999999999</v>
          </cell>
          <cell r="K742" t="e">
            <v>#DIV/0!</v>
          </cell>
          <cell r="L742">
            <v>422</v>
          </cell>
          <cell r="M742">
            <v>0</v>
          </cell>
        </row>
        <row r="743">
          <cell r="A743" t="str">
            <v>E4KK8</v>
          </cell>
          <cell r="B743" t="str">
            <v>ENVIRON UPGRADE IMO RIVER 1</v>
          </cell>
          <cell r="C743" t="str">
            <v>013203</v>
          </cell>
          <cell r="D743" t="str">
            <v>PAE-TS</v>
          </cell>
          <cell r="E743">
            <v>0</v>
          </cell>
          <cell r="F743">
            <v>0</v>
          </cell>
          <cell r="G743">
            <v>0</v>
          </cell>
          <cell r="H743">
            <v>0</v>
          </cell>
          <cell r="I743">
            <v>0</v>
          </cell>
          <cell r="J743">
            <v>-1.40988</v>
          </cell>
          <cell r="K743" t="e">
            <v>#DIV/0!</v>
          </cell>
          <cell r="L743">
            <v>448.37862000000001</v>
          </cell>
          <cell r="M743">
            <v>0</v>
          </cell>
        </row>
        <row r="744">
          <cell r="A744" t="str">
            <v>E4L13</v>
          </cell>
          <cell r="B744" t="str">
            <v>FENCING OF AGBADA 2</v>
          </cell>
          <cell r="C744" t="str">
            <v>013210</v>
          </cell>
          <cell r="D744" t="str">
            <v>PAE-FE</v>
          </cell>
          <cell r="E744">
            <v>0</v>
          </cell>
          <cell r="F744">
            <v>0</v>
          </cell>
          <cell r="G744">
            <v>0</v>
          </cell>
          <cell r="H744">
            <v>3.600000003352761E-4</v>
          </cell>
          <cell r="I744">
            <v>0</v>
          </cell>
          <cell r="J744">
            <v>-6.9999999992433008E-5</v>
          </cell>
          <cell r="K744" t="e">
            <v>#DIV/0!</v>
          </cell>
          <cell r="L744">
            <v>4783.7449999999999</v>
          </cell>
          <cell r="M744">
            <v>195</v>
          </cell>
        </row>
        <row r="745">
          <cell r="A745" t="str">
            <v>E4L16</v>
          </cell>
          <cell r="B745" t="str">
            <v>FENCING OF IMO RV 1</v>
          </cell>
          <cell r="C745" t="str">
            <v>013210</v>
          </cell>
          <cell r="D745" t="str">
            <v>PAE-FE</v>
          </cell>
          <cell r="E745">
            <v>0</v>
          </cell>
          <cell r="F745">
            <v>0</v>
          </cell>
          <cell r="G745">
            <v>0</v>
          </cell>
          <cell r="H745">
            <v>0</v>
          </cell>
          <cell r="I745">
            <v>0</v>
          </cell>
          <cell r="J745">
            <v>-3.3048000000000002</v>
          </cell>
          <cell r="K745" t="e">
            <v>#DIV/0!</v>
          </cell>
          <cell r="L745">
            <v>3672</v>
          </cell>
          <cell r="M745">
            <v>8</v>
          </cell>
        </row>
        <row r="746">
          <cell r="A746" t="str">
            <v>E4L17</v>
          </cell>
          <cell r="B746" t="str">
            <v>ENVIRON. UPGRADE ADIBAW PAINTG</v>
          </cell>
          <cell r="C746" t="str">
            <v>013203</v>
          </cell>
          <cell r="D746" t="str">
            <v>PAE-TS</v>
          </cell>
          <cell r="E746">
            <v>0</v>
          </cell>
          <cell r="F746">
            <v>0</v>
          </cell>
          <cell r="G746">
            <v>0</v>
          </cell>
          <cell r="H746">
            <v>0</v>
          </cell>
          <cell r="I746">
            <v>-1.4551915228366852E-14</v>
          </cell>
          <cell r="J746">
            <v>-9.59541000000001</v>
          </cell>
          <cell r="K746" t="e">
            <v>#DIV/0!</v>
          </cell>
          <cell r="L746">
            <v>1722.69</v>
          </cell>
          <cell r="M746">
            <v>3.5999999999999997E-4</v>
          </cell>
        </row>
        <row r="747">
          <cell r="A747" t="str">
            <v>E4L20</v>
          </cell>
          <cell r="B747" t="str">
            <v>ENVIRON. UPGRADE KOLOCRK PAINT</v>
          </cell>
          <cell r="C747" t="str">
            <v>013203</v>
          </cell>
          <cell r="D747" t="str">
            <v>PAE-TS</v>
          </cell>
          <cell r="E747">
            <v>0</v>
          </cell>
          <cell r="F747">
            <v>0</v>
          </cell>
          <cell r="G747">
            <v>0</v>
          </cell>
          <cell r="H747">
            <v>0</v>
          </cell>
          <cell r="I747">
            <v>0</v>
          </cell>
          <cell r="J747">
            <v>-8.5806099999999859</v>
          </cell>
          <cell r="K747" t="e">
            <v>#DIV/0!</v>
          </cell>
          <cell r="L747">
            <v>2656.7888499999999</v>
          </cell>
          <cell r="M747">
            <v>1.4114599999999999</v>
          </cell>
        </row>
        <row r="748">
          <cell r="A748" t="str">
            <v>E4L21</v>
          </cell>
          <cell r="B748" t="str">
            <v>ENVIRON. UPGRADE NKALI PAINTG</v>
          </cell>
          <cell r="C748" t="str">
            <v>013203</v>
          </cell>
          <cell r="D748" t="str">
            <v>PAE-TS</v>
          </cell>
          <cell r="E748">
            <v>0</v>
          </cell>
          <cell r="F748">
            <v>0</v>
          </cell>
          <cell r="G748">
            <v>0</v>
          </cell>
          <cell r="H748">
            <v>2595.46308</v>
          </cell>
          <cell r="I748">
            <v>9.0281299999999991</v>
          </cell>
          <cell r="J748">
            <v>30.187639999999998</v>
          </cell>
          <cell r="K748" t="e">
            <v>#DIV/0!</v>
          </cell>
          <cell r="L748">
            <v>0</v>
          </cell>
          <cell r="M748">
            <v>0</v>
          </cell>
        </row>
        <row r="749">
          <cell r="A749" t="str">
            <v>E4L24</v>
          </cell>
          <cell r="B749" t="str">
            <v>ENVIRONMNTL UPGARDE AHIA</v>
          </cell>
          <cell r="C749" t="str">
            <v>013203</v>
          </cell>
          <cell r="D749" t="str">
            <v>PAE-TS</v>
          </cell>
          <cell r="E749">
            <v>942</v>
          </cell>
          <cell r="F749">
            <v>0</v>
          </cell>
          <cell r="G749">
            <v>9</v>
          </cell>
          <cell r="H749">
            <v>186.5</v>
          </cell>
          <cell r="I749">
            <v>0</v>
          </cell>
          <cell r="J749">
            <v>-0.33984999999999854</v>
          </cell>
          <cell r="K749">
            <v>-3.7761111111110947E-2</v>
          </cell>
          <cell r="L749">
            <v>0</v>
          </cell>
          <cell r="M749">
            <v>61.5</v>
          </cell>
        </row>
        <row r="750">
          <cell r="A750" t="str">
            <v>E4L33</v>
          </cell>
          <cell r="B750" t="str">
            <v>FENCING OF IMO RV 3</v>
          </cell>
          <cell r="C750" t="str">
            <v>013210</v>
          </cell>
          <cell r="D750" t="str">
            <v>PAE-FE</v>
          </cell>
          <cell r="E750">
            <v>0</v>
          </cell>
          <cell r="F750">
            <v>0</v>
          </cell>
          <cell r="G750">
            <v>0</v>
          </cell>
          <cell r="H750">
            <v>0.21410999999986963</v>
          </cell>
          <cell r="I750">
            <v>0</v>
          </cell>
          <cell r="J750">
            <v>0.28631000000000129</v>
          </cell>
          <cell r="K750" t="e">
            <v>#DIV/0!</v>
          </cell>
          <cell r="L750">
            <v>3582.2141099999999</v>
          </cell>
          <cell r="M750">
            <v>0</v>
          </cell>
        </row>
        <row r="751">
          <cell r="A751" t="str">
            <v>E4L34</v>
          </cell>
          <cell r="B751" t="str">
            <v>FENCING OF KOLO CRK</v>
          </cell>
          <cell r="C751" t="str">
            <v>013210</v>
          </cell>
          <cell r="D751" t="str">
            <v>PAE-FE</v>
          </cell>
          <cell r="E751">
            <v>0</v>
          </cell>
          <cell r="F751">
            <v>0</v>
          </cell>
          <cell r="G751">
            <v>0</v>
          </cell>
          <cell r="H751">
            <v>0</v>
          </cell>
          <cell r="I751">
            <v>0</v>
          </cell>
          <cell r="J751">
            <v>0</v>
          </cell>
          <cell r="K751" t="e">
            <v>#DIV/0!</v>
          </cell>
          <cell r="L751">
            <v>5270</v>
          </cell>
          <cell r="M751">
            <v>141</v>
          </cell>
        </row>
        <row r="752">
          <cell r="A752" t="str">
            <v>E4L35</v>
          </cell>
          <cell r="B752" t="str">
            <v>FENCING OF OBIGBO</v>
          </cell>
          <cell r="C752" t="str">
            <v>013210</v>
          </cell>
          <cell r="D752" t="str">
            <v>PAE-FE</v>
          </cell>
          <cell r="E752">
            <v>0</v>
          </cell>
          <cell r="F752">
            <v>0</v>
          </cell>
          <cell r="G752">
            <v>0</v>
          </cell>
          <cell r="H752">
            <v>-0.33875</v>
          </cell>
          <cell r="I752">
            <v>0</v>
          </cell>
          <cell r="J752">
            <v>0.24449000000000523</v>
          </cell>
          <cell r="K752" t="e">
            <v>#DIV/0!</v>
          </cell>
          <cell r="L752">
            <v>1691</v>
          </cell>
          <cell r="M752">
            <v>3.3</v>
          </cell>
        </row>
        <row r="753">
          <cell r="A753" t="str">
            <v>E4L36</v>
          </cell>
          <cell r="B753" t="str">
            <v>FENCING OF EPC</v>
          </cell>
          <cell r="C753" t="str">
            <v>013210</v>
          </cell>
          <cell r="D753" t="str">
            <v>PAE-FE</v>
          </cell>
          <cell r="E753">
            <v>0</v>
          </cell>
          <cell r="F753">
            <v>0</v>
          </cell>
          <cell r="G753">
            <v>0</v>
          </cell>
          <cell r="H753">
            <v>-0.45551999999955295</v>
          </cell>
          <cell r="I753">
            <v>0</v>
          </cell>
          <cell r="J753">
            <v>0.65902000000001859</v>
          </cell>
          <cell r="K753" t="e">
            <v>#DIV/0!</v>
          </cell>
          <cell r="L753">
            <v>7993.5430299999989</v>
          </cell>
          <cell r="M753">
            <v>135.30014000000003</v>
          </cell>
        </row>
        <row r="754">
          <cell r="A754" t="str">
            <v>E4LD6</v>
          </cell>
          <cell r="B754" t="str">
            <v>CAO HOOK-UP AGBADA 2</v>
          </cell>
          <cell r="C754" t="str">
            <v>013210</v>
          </cell>
          <cell r="D754" t="str">
            <v>PAE-TS</v>
          </cell>
          <cell r="E754">
            <v>0</v>
          </cell>
          <cell r="F754">
            <v>0</v>
          </cell>
          <cell r="G754">
            <v>0</v>
          </cell>
          <cell r="H754">
            <v>3250</v>
          </cell>
          <cell r="I754">
            <v>0</v>
          </cell>
          <cell r="J754">
            <v>29.266999999999999</v>
          </cell>
          <cell r="K754" t="e">
            <v>#DIV/0!</v>
          </cell>
          <cell r="L754">
            <v>0</v>
          </cell>
          <cell r="M754">
            <v>0</v>
          </cell>
        </row>
        <row r="755">
          <cell r="A755" t="str">
            <v>E4LD7</v>
          </cell>
          <cell r="B755" t="str">
            <v>CAO HOOK-UP IMO RV1</v>
          </cell>
          <cell r="C755" t="str">
            <v>013210</v>
          </cell>
          <cell r="D755" t="str">
            <v>PAE-FE</v>
          </cell>
          <cell r="E755">
            <v>0</v>
          </cell>
          <cell r="F755">
            <v>0</v>
          </cell>
          <cell r="G755">
            <v>0</v>
          </cell>
          <cell r="H755">
            <v>135.24799999999999</v>
          </cell>
          <cell r="I755">
            <v>0.55278999999999356</v>
          </cell>
          <cell r="J755">
            <v>1.78355</v>
          </cell>
          <cell r="K755" t="e">
            <v>#DIV/0!</v>
          </cell>
          <cell r="L755">
            <v>0</v>
          </cell>
          <cell r="M755">
            <v>0</v>
          </cell>
        </row>
        <row r="756">
          <cell r="A756" t="str">
            <v>E4LD8</v>
          </cell>
          <cell r="B756" t="str">
            <v>CAO HOOK-UP IMO RV 3</v>
          </cell>
          <cell r="C756" t="str">
            <v>013210</v>
          </cell>
          <cell r="D756" t="str">
            <v>PAE-FE</v>
          </cell>
          <cell r="E756">
            <v>0</v>
          </cell>
          <cell r="F756">
            <v>0</v>
          </cell>
          <cell r="G756">
            <v>0</v>
          </cell>
          <cell r="H756">
            <v>0.45500000000000002</v>
          </cell>
          <cell r="I756">
            <v>0</v>
          </cell>
          <cell r="J756">
            <v>0</v>
          </cell>
          <cell r="K756" t="e">
            <v>#DIV/0!</v>
          </cell>
          <cell r="L756">
            <v>0</v>
          </cell>
          <cell r="M756">
            <v>0</v>
          </cell>
        </row>
        <row r="757">
          <cell r="A757" t="str">
            <v>E4LF1</v>
          </cell>
          <cell r="B757" t="str">
            <v>KOLO CRK BLOCKWALL ACCOMM</v>
          </cell>
          <cell r="C757" t="str">
            <v>013210</v>
          </cell>
          <cell r="D757" t="str">
            <v>PAE-FE</v>
          </cell>
          <cell r="E757">
            <v>24246</v>
          </cell>
          <cell r="F757">
            <v>392</v>
          </cell>
          <cell r="G757">
            <v>623</v>
          </cell>
          <cell r="H757">
            <v>9891.3284299999996</v>
          </cell>
          <cell r="I757">
            <v>0</v>
          </cell>
          <cell r="J757">
            <v>82.223190000000002</v>
          </cell>
          <cell r="K757">
            <v>0.1319794382022472</v>
          </cell>
          <cell r="L757">
            <v>95.143839999999997</v>
          </cell>
          <cell r="M757">
            <v>0</v>
          </cell>
        </row>
        <row r="758">
          <cell r="A758" t="str">
            <v>E4LF2</v>
          </cell>
          <cell r="B758" t="str">
            <v>FIELD ACCOM &amp; POT WATER OBIGBO</v>
          </cell>
          <cell r="C758" t="str">
            <v>013201</v>
          </cell>
          <cell r="D758" t="str">
            <v>PAE-FE</v>
          </cell>
          <cell r="E758">
            <v>0</v>
          </cell>
          <cell r="F758">
            <v>0</v>
          </cell>
          <cell r="G758">
            <v>0</v>
          </cell>
          <cell r="H758">
            <v>0.42499999999999999</v>
          </cell>
          <cell r="I758">
            <v>0</v>
          </cell>
          <cell r="J758">
            <v>5.030000000009892E-3</v>
          </cell>
          <cell r="K758" t="e">
            <v>#DIV/0!</v>
          </cell>
          <cell r="L758">
            <v>0.42499999999999999</v>
          </cell>
          <cell r="M758">
            <v>0</v>
          </cell>
        </row>
        <row r="759">
          <cell r="A759" t="str">
            <v>E4LF7</v>
          </cell>
          <cell r="B759" t="str">
            <v>POWR SUPPL PROV GAS GENSET IMO</v>
          </cell>
          <cell r="C759" t="str">
            <v>013203</v>
          </cell>
          <cell r="D759" t="str">
            <v>PAE-TS</v>
          </cell>
          <cell r="E759">
            <v>0</v>
          </cell>
          <cell r="F759">
            <v>0</v>
          </cell>
          <cell r="G759">
            <v>0</v>
          </cell>
          <cell r="H759">
            <v>1684.9414099999999</v>
          </cell>
          <cell r="I759">
            <v>0</v>
          </cell>
          <cell r="J759">
            <v>13.683869999999878</v>
          </cell>
          <cell r="K759" t="e">
            <v>#DIV/0!</v>
          </cell>
          <cell r="L759">
            <v>0</v>
          </cell>
          <cell r="M759">
            <v>810</v>
          </cell>
        </row>
        <row r="760">
          <cell r="A760" t="str">
            <v>E4LG1</v>
          </cell>
          <cell r="B760" t="str">
            <v>OUTSTATION ACCOMMODATION</v>
          </cell>
          <cell r="C760" t="str">
            <v>013210</v>
          </cell>
          <cell r="D760" t="str">
            <v>PAE-FE</v>
          </cell>
          <cell r="E760">
            <v>0</v>
          </cell>
          <cell r="F760">
            <v>0</v>
          </cell>
          <cell r="G760">
            <v>0</v>
          </cell>
          <cell r="H760">
            <v>1146.0900200000001</v>
          </cell>
          <cell r="I760">
            <v>0.13240000000000002</v>
          </cell>
          <cell r="J760">
            <v>10.35324</v>
          </cell>
          <cell r="K760" t="e">
            <v>#DIV/0!</v>
          </cell>
          <cell r="L760">
            <v>0</v>
          </cell>
          <cell r="M760">
            <v>0</v>
          </cell>
        </row>
        <row r="761">
          <cell r="A761" t="str">
            <v>E4LG8</v>
          </cell>
          <cell r="B761" t="str">
            <v>NKALI ROADS</v>
          </cell>
          <cell r="C761" t="str">
            <v>013207</v>
          </cell>
          <cell r="D761" t="str">
            <v>PAE-FEE</v>
          </cell>
          <cell r="E761">
            <v>0</v>
          </cell>
          <cell r="F761">
            <v>0</v>
          </cell>
          <cell r="G761">
            <v>0</v>
          </cell>
          <cell r="H761">
            <v>0</v>
          </cell>
          <cell r="I761">
            <v>0</v>
          </cell>
          <cell r="J761">
            <v>0.36479999999995927</v>
          </cell>
          <cell r="K761" t="e">
            <v>#DIV/0!</v>
          </cell>
          <cell r="L761">
            <v>2467</v>
          </cell>
          <cell r="M761">
            <v>0</v>
          </cell>
        </row>
        <row r="762">
          <cell r="A762" t="str">
            <v>E4M01</v>
          </cell>
          <cell r="B762" t="str">
            <v>UP/G METERING FAC/CAO G/LFT</v>
          </cell>
          <cell r="C762" t="str">
            <v>0132</v>
          </cell>
          <cell r="D762" t="str">
            <v>PAE-TS</v>
          </cell>
          <cell r="E762">
            <v>73770</v>
          </cell>
          <cell r="F762">
            <v>1640</v>
          </cell>
          <cell r="G762">
            <v>2343</v>
          </cell>
          <cell r="H762">
            <v>69.8</v>
          </cell>
          <cell r="I762">
            <v>0</v>
          </cell>
          <cell r="J762">
            <v>0.62658000000000003</v>
          </cell>
          <cell r="K762">
            <v>2.6742637644046097E-4</v>
          </cell>
          <cell r="L762">
            <v>0</v>
          </cell>
          <cell r="M762">
            <v>0</v>
          </cell>
        </row>
        <row r="763">
          <cell r="A763" t="str">
            <v>E4M02</v>
          </cell>
          <cell r="B763" t="str">
            <v>FIRE PROTECTION EQUIP PAE</v>
          </cell>
          <cell r="C763" t="str">
            <v>0135</v>
          </cell>
          <cell r="D763" t="str">
            <v>PAE-HSE</v>
          </cell>
          <cell r="E763">
            <v>1250</v>
          </cell>
          <cell r="F763">
            <v>65</v>
          </cell>
          <cell r="G763">
            <v>77</v>
          </cell>
          <cell r="H763">
            <v>0</v>
          </cell>
          <cell r="I763">
            <v>0</v>
          </cell>
          <cell r="J763">
            <v>0</v>
          </cell>
          <cell r="K763">
            <v>0</v>
          </cell>
          <cell r="L763">
            <v>0</v>
          </cell>
          <cell r="M763">
            <v>0</v>
          </cell>
        </row>
        <row r="764">
          <cell r="A764" t="str">
            <v>E4M03</v>
          </cell>
          <cell r="B764" t="str">
            <v>GASLIFTLINES/METR/CAO OBGN</v>
          </cell>
          <cell r="C764" t="str">
            <v>013203</v>
          </cell>
          <cell r="D764" t="str">
            <v>PAE-TS</v>
          </cell>
          <cell r="E764">
            <v>49140</v>
          </cell>
          <cell r="F764">
            <v>1090</v>
          </cell>
          <cell r="G764">
            <v>1558</v>
          </cell>
          <cell r="H764">
            <v>0</v>
          </cell>
          <cell r="I764">
            <v>0</v>
          </cell>
          <cell r="J764">
            <v>0</v>
          </cell>
          <cell r="K764">
            <v>0</v>
          </cell>
          <cell r="L764">
            <v>0</v>
          </cell>
          <cell r="M764">
            <v>0</v>
          </cell>
        </row>
        <row r="765">
          <cell r="A765" t="str">
            <v>E4M16</v>
          </cell>
          <cell r="B765" t="str">
            <v>FLOWSTATION PAINTING ASSA</v>
          </cell>
          <cell r="C765" t="str">
            <v>013203</v>
          </cell>
          <cell r="D765" t="str">
            <v>PAE-FEE</v>
          </cell>
          <cell r="E765">
            <v>942</v>
          </cell>
          <cell r="F765">
            <v>0</v>
          </cell>
          <cell r="G765">
            <v>9</v>
          </cell>
          <cell r="H765">
            <v>1003.8</v>
          </cell>
          <cell r="I765">
            <v>0</v>
          </cell>
          <cell r="J765">
            <v>8.933819999999999</v>
          </cell>
          <cell r="K765">
            <v>0.99264666666666657</v>
          </cell>
          <cell r="L765">
            <v>1003.8</v>
          </cell>
          <cell r="M765">
            <v>0</v>
          </cell>
        </row>
        <row r="766">
          <cell r="A766" t="str">
            <v>E4M17</v>
          </cell>
          <cell r="B766" t="str">
            <v>FLOWSTATION PAINTING EGBEMA</v>
          </cell>
          <cell r="C766" t="str">
            <v>013203</v>
          </cell>
          <cell r="D766" t="str">
            <v>PAE-FEE</v>
          </cell>
          <cell r="E766">
            <v>942</v>
          </cell>
          <cell r="F766">
            <v>0</v>
          </cell>
          <cell r="G766">
            <v>9</v>
          </cell>
          <cell r="H766">
            <v>0</v>
          </cell>
          <cell r="I766">
            <v>0</v>
          </cell>
          <cell r="J766">
            <v>0</v>
          </cell>
          <cell r="K766">
            <v>0</v>
          </cell>
          <cell r="L766">
            <v>0</v>
          </cell>
          <cell r="M766">
            <v>0</v>
          </cell>
        </row>
        <row r="767">
          <cell r="A767" t="str">
            <v>E4M18</v>
          </cell>
          <cell r="B767" t="str">
            <v>FLOWSTATION PAINTG EGBEMA WEST</v>
          </cell>
          <cell r="C767" t="str">
            <v>013203</v>
          </cell>
          <cell r="D767" t="str">
            <v>PAE-FEE</v>
          </cell>
          <cell r="E767">
            <v>942</v>
          </cell>
          <cell r="F767">
            <v>0</v>
          </cell>
          <cell r="G767">
            <v>9</v>
          </cell>
          <cell r="H767">
            <v>1598.90825</v>
          </cell>
          <cell r="I767">
            <v>0</v>
          </cell>
          <cell r="J767">
            <v>14.07039</v>
          </cell>
          <cell r="K767">
            <v>1.5633766666666666</v>
          </cell>
          <cell r="L767">
            <v>0</v>
          </cell>
          <cell r="M767">
            <v>0</v>
          </cell>
        </row>
        <row r="768">
          <cell r="A768" t="str">
            <v>E4M19</v>
          </cell>
          <cell r="B768" t="str">
            <v>FLOWSTATION PAINTING ISIMIRI</v>
          </cell>
          <cell r="C768" t="str">
            <v>013203</v>
          </cell>
          <cell r="D768" t="str">
            <v>PAE-FE</v>
          </cell>
          <cell r="E768">
            <v>942</v>
          </cell>
          <cell r="F768">
            <v>0</v>
          </cell>
          <cell r="G768">
            <v>9</v>
          </cell>
          <cell r="H768">
            <v>2423.0316499999999</v>
          </cell>
          <cell r="I768">
            <v>0</v>
          </cell>
          <cell r="J768">
            <v>21.533000000000001</v>
          </cell>
          <cell r="K768">
            <v>2.3925555555555555</v>
          </cell>
          <cell r="L768">
            <v>0</v>
          </cell>
          <cell r="M768">
            <v>0</v>
          </cell>
        </row>
        <row r="769">
          <cell r="A769" t="str">
            <v>E4M20</v>
          </cell>
          <cell r="B769" t="str">
            <v>FLOW STATION PAINTING NKALI</v>
          </cell>
          <cell r="C769" t="str">
            <v>013203</v>
          </cell>
          <cell r="D769" t="str">
            <v>PAE-FE</v>
          </cell>
          <cell r="E769">
            <v>942</v>
          </cell>
          <cell r="F769">
            <v>0</v>
          </cell>
          <cell r="G769">
            <v>9</v>
          </cell>
          <cell r="H769">
            <v>0</v>
          </cell>
          <cell r="I769">
            <v>0</v>
          </cell>
          <cell r="J769">
            <v>0</v>
          </cell>
          <cell r="K769">
            <v>0</v>
          </cell>
          <cell r="L769">
            <v>0</v>
          </cell>
          <cell r="M769">
            <v>0</v>
          </cell>
        </row>
        <row r="770">
          <cell r="A770" t="str">
            <v>E4M21</v>
          </cell>
          <cell r="B770" t="str">
            <v>FLOW STATION PAINTING OGUTA</v>
          </cell>
          <cell r="C770" t="str">
            <v>013203</v>
          </cell>
          <cell r="D770" t="str">
            <v>PAE-FE</v>
          </cell>
          <cell r="E770">
            <v>1885</v>
          </cell>
          <cell r="F770">
            <v>0</v>
          </cell>
          <cell r="G770">
            <v>18</v>
          </cell>
          <cell r="H770">
            <v>0</v>
          </cell>
          <cell r="I770">
            <v>0</v>
          </cell>
          <cell r="J770">
            <v>0</v>
          </cell>
          <cell r="K770">
            <v>0</v>
          </cell>
          <cell r="L770">
            <v>0</v>
          </cell>
          <cell r="M770">
            <v>0</v>
          </cell>
        </row>
        <row r="771">
          <cell r="A771" t="str">
            <v>E4M22</v>
          </cell>
          <cell r="B771" t="str">
            <v>FLOW STATION PAINTING RUMUEKPE</v>
          </cell>
          <cell r="C771" t="str">
            <v>013203</v>
          </cell>
          <cell r="D771" t="str">
            <v>PAE-FE</v>
          </cell>
          <cell r="E771">
            <v>942</v>
          </cell>
          <cell r="F771">
            <v>0</v>
          </cell>
          <cell r="G771">
            <v>9</v>
          </cell>
          <cell r="H771">
            <v>0</v>
          </cell>
          <cell r="I771">
            <v>0</v>
          </cell>
          <cell r="J771">
            <v>0</v>
          </cell>
          <cell r="K771">
            <v>0</v>
          </cell>
          <cell r="L771">
            <v>0</v>
          </cell>
          <cell r="M771">
            <v>0</v>
          </cell>
        </row>
        <row r="772">
          <cell r="A772" t="str">
            <v>E4M23</v>
          </cell>
          <cell r="B772" t="str">
            <v>ENVIRON UPGRADE/SAVERPIT AFAM</v>
          </cell>
          <cell r="C772" t="str">
            <v>013203</v>
          </cell>
          <cell r="D772" t="str">
            <v>PAE-TS</v>
          </cell>
          <cell r="E772">
            <v>7083</v>
          </cell>
          <cell r="F772">
            <v>152</v>
          </cell>
          <cell r="G772">
            <v>220</v>
          </cell>
          <cell r="H772">
            <v>0</v>
          </cell>
          <cell r="I772">
            <v>1.87737</v>
          </cell>
          <cell r="J772">
            <v>1.87737</v>
          </cell>
          <cell r="K772">
            <v>8.5334999999999994E-3</v>
          </cell>
          <cell r="L772">
            <v>0</v>
          </cell>
          <cell r="M772">
            <v>0</v>
          </cell>
        </row>
        <row r="773">
          <cell r="A773" t="str">
            <v>E4M24</v>
          </cell>
          <cell r="B773" t="str">
            <v>ENV UPGRADE/SAVER PIT EGBEMA</v>
          </cell>
          <cell r="C773" t="str">
            <v>013203</v>
          </cell>
          <cell r="D773" t="str">
            <v>PAE-TS</v>
          </cell>
          <cell r="E773">
            <v>8128</v>
          </cell>
          <cell r="F773">
            <v>160</v>
          </cell>
          <cell r="G773">
            <v>237</v>
          </cell>
          <cell r="H773">
            <v>10.3</v>
          </cell>
          <cell r="I773">
            <v>3.7235100000000001</v>
          </cell>
          <cell r="J773">
            <v>3.8151799999999998</v>
          </cell>
          <cell r="K773">
            <v>1.6097805907172996E-2</v>
          </cell>
          <cell r="L773">
            <v>10.3</v>
          </cell>
          <cell r="M773">
            <v>0</v>
          </cell>
        </row>
        <row r="774">
          <cell r="A774" t="str">
            <v>E4M25</v>
          </cell>
          <cell r="B774" t="str">
            <v>ENV UPGRADE/SAVERPIT EGBMA WES</v>
          </cell>
          <cell r="C774" t="str">
            <v>013203</v>
          </cell>
          <cell r="D774" t="str">
            <v>PAE-TS</v>
          </cell>
          <cell r="E774">
            <v>8128</v>
          </cell>
          <cell r="F774">
            <v>160</v>
          </cell>
          <cell r="G774">
            <v>237</v>
          </cell>
          <cell r="H774">
            <v>0</v>
          </cell>
          <cell r="I774">
            <v>0</v>
          </cell>
          <cell r="J774">
            <v>0</v>
          </cell>
          <cell r="K774">
            <v>0</v>
          </cell>
          <cell r="L774">
            <v>0</v>
          </cell>
          <cell r="M774">
            <v>0</v>
          </cell>
        </row>
        <row r="775">
          <cell r="A775" t="str">
            <v>E4M26</v>
          </cell>
          <cell r="B775" t="str">
            <v>ENV UPGRADE/SAVERPIT ETELEBOU</v>
          </cell>
          <cell r="C775" t="str">
            <v>013203</v>
          </cell>
          <cell r="D775" t="str">
            <v>PAE-TS</v>
          </cell>
          <cell r="E775">
            <v>7348</v>
          </cell>
          <cell r="F775">
            <v>160</v>
          </cell>
          <cell r="G775">
            <v>230</v>
          </cell>
          <cell r="H775">
            <v>0</v>
          </cell>
          <cell r="I775">
            <v>0</v>
          </cell>
          <cell r="J775">
            <v>0</v>
          </cell>
          <cell r="K775">
            <v>0</v>
          </cell>
          <cell r="L775">
            <v>0</v>
          </cell>
          <cell r="M775">
            <v>0</v>
          </cell>
        </row>
        <row r="776">
          <cell r="A776" t="str">
            <v>E4M27</v>
          </cell>
          <cell r="B776" t="str">
            <v>ENV UPGRADE/SAVERPIT UBIE F/S</v>
          </cell>
          <cell r="C776" t="str">
            <v>013203</v>
          </cell>
          <cell r="D776" t="str">
            <v>PAE-TS</v>
          </cell>
          <cell r="E776">
            <v>7348</v>
          </cell>
          <cell r="F776">
            <v>160</v>
          </cell>
          <cell r="G776">
            <v>230</v>
          </cell>
          <cell r="H776">
            <v>0</v>
          </cell>
          <cell r="I776">
            <v>0</v>
          </cell>
          <cell r="J776">
            <v>0</v>
          </cell>
          <cell r="K776">
            <v>0</v>
          </cell>
          <cell r="L776">
            <v>0</v>
          </cell>
          <cell r="M776">
            <v>0</v>
          </cell>
        </row>
        <row r="777">
          <cell r="A777" t="str">
            <v>E4M28</v>
          </cell>
          <cell r="B777" t="str">
            <v>OUTSTATION ACCOMMODATN OGUTA</v>
          </cell>
          <cell r="C777" t="str">
            <v>013203</v>
          </cell>
          <cell r="D777" t="str">
            <v>PAE-FE</v>
          </cell>
          <cell r="E777">
            <v>2571</v>
          </cell>
          <cell r="F777">
            <v>0</v>
          </cell>
          <cell r="G777">
            <v>24</v>
          </cell>
          <cell r="H777">
            <v>0</v>
          </cell>
          <cell r="I777">
            <v>0</v>
          </cell>
          <cell r="J777">
            <v>0</v>
          </cell>
          <cell r="K777">
            <v>0</v>
          </cell>
          <cell r="L777">
            <v>0</v>
          </cell>
          <cell r="M777">
            <v>0</v>
          </cell>
        </row>
        <row r="778">
          <cell r="A778" t="str">
            <v>E4M29</v>
          </cell>
          <cell r="B778" t="str">
            <v>OUTSTATION ACCOMM OBIGBO NORTH</v>
          </cell>
          <cell r="C778" t="str">
            <v>013203</v>
          </cell>
          <cell r="D778" t="str">
            <v>PAE-FE</v>
          </cell>
          <cell r="E778">
            <v>4849</v>
          </cell>
          <cell r="F778">
            <v>78</v>
          </cell>
          <cell r="G778">
            <v>125</v>
          </cell>
          <cell r="H778">
            <v>7488.9947599999996</v>
          </cell>
          <cell r="I778">
            <v>0</v>
          </cell>
          <cell r="J778">
            <v>68.144509999999997</v>
          </cell>
          <cell r="K778">
            <v>0.54515607999999993</v>
          </cell>
          <cell r="L778">
            <v>0</v>
          </cell>
          <cell r="M778">
            <v>0</v>
          </cell>
        </row>
        <row r="779">
          <cell r="A779" t="str">
            <v>E4M31</v>
          </cell>
          <cell r="B779" t="str">
            <v>FLOWSTATN OFFICE ACCOM ASSA</v>
          </cell>
          <cell r="C779" t="str">
            <v>013203</v>
          </cell>
          <cell r="D779" t="str">
            <v>PAE-FE</v>
          </cell>
          <cell r="E779">
            <v>431</v>
          </cell>
          <cell r="F779">
            <v>0</v>
          </cell>
          <cell r="G779">
            <v>4</v>
          </cell>
          <cell r="H779">
            <v>0</v>
          </cell>
          <cell r="I779">
            <v>0</v>
          </cell>
          <cell r="J779">
            <v>0</v>
          </cell>
          <cell r="K779">
            <v>0</v>
          </cell>
          <cell r="L779">
            <v>0</v>
          </cell>
          <cell r="M779">
            <v>0</v>
          </cell>
        </row>
        <row r="780">
          <cell r="A780" t="str">
            <v>E4M32</v>
          </cell>
          <cell r="B780" t="str">
            <v>FLOWSTATN OFFICE ACCOM EGBEMA</v>
          </cell>
          <cell r="C780" t="str">
            <v>013203</v>
          </cell>
          <cell r="D780" t="str">
            <v>PAE-FE</v>
          </cell>
          <cell r="E780">
            <v>400</v>
          </cell>
          <cell r="F780">
            <v>0</v>
          </cell>
          <cell r="G780">
            <v>4</v>
          </cell>
          <cell r="H780">
            <v>0</v>
          </cell>
          <cell r="I780">
            <v>0</v>
          </cell>
          <cell r="J780">
            <v>0</v>
          </cell>
          <cell r="K780">
            <v>0</v>
          </cell>
          <cell r="L780">
            <v>0</v>
          </cell>
          <cell r="M780">
            <v>0</v>
          </cell>
        </row>
        <row r="781">
          <cell r="A781" t="str">
            <v>E4M33</v>
          </cell>
          <cell r="B781" t="str">
            <v>F/STATN OFFICE ACCOM EGBM WEST</v>
          </cell>
          <cell r="C781" t="str">
            <v>013203</v>
          </cell>
          <cell r="D781" t="str">
            <v>PAE-FE</v>
          </cell>
          <cell r="E781">
            <v>400</v>
          </cell>
          <cell r="F781">
            <v>0</v>
          </cell>
          <cell r="G781">
            <v>4</v>
          </cell>
          <cell r="H781">
            <v>0</v>
          </cell>
          <cell r="I781">
            <v>0</v>
          </cell>
          <cell r="J781">
            <v>0</v>
          </cell>
          <cell r="K781">
            <v>0</v>
          </cell>
          <cell r="L781">
            <v>0</v>
          </cell>
          <cell r="M781">
            <v>0</v>
          </cell>
        </row>
        <row r="782">
          <cell r="A782" t="str">
            <v>E4M34</v>
          </cell>
          <cell r="B782" t="str">
            <v>F/STATN OFFICE ACCOM IMO RV 1</v>
          </cell>
          <cell r="C782" t="str">
            <v>013203</v>
          </cell>
          <cell r="D782" t="str">
            <v>PAE-FE</v>
          </cell>
          <cell r="E782">
            <v>400</v>
          </cell>
          <cell r="F782">
            <v>0</v>
          </cell>
          <cell r="G782">
            <v>4</v>
          </cell>
          <cell r="H782">
            <v>7055.3</v>
          </cell>
          <cell r="I782">
            <v>0</v>
          </cell>
          <cell r="J782">
            <v>63.821359999999999</v>
          </cell>
          <cell r="K782">
            <v>15.95534</v>
          </cell>
          <cell r="L782">
            <v>0</v>
          </cell>
          <cell r="M782">
            <v>0</v>
          </cell>
        </row>
        <row r="783">
          <cell r="A783" t="str">
            <v>E4M35</v>
          </cell>
          <cell r="B783" t="str">
            <v>F/STATN OFFICE ACCOM OBELE</v>
          </cell>
          <cell r="C783" t="str">
            <v>013203</v>
          </cell>
          <cell r="D783" t="str">
            <v>PAE-FE</v>
          </cell>
          <cell r="E783">
            <v>400</v>
          </cell>
          <cell r="F783">
            <v>0</v>
          </cell>
          <cell r="G783">
            <v>4</v>
          </cell>
          <cell r="H783">
            <v>0</v>
          </cell>
          <cell r="I783">
            <v>0</v>
          </cell>
          <cell r="J783">
            <v>0</v>
          </cell>
          <cell r="K783">
            <v>0</v>
          </cell>
          <cell r="L783">
            <v>0</v>
          </cell>
          <cell r="M783">
            <v>0</v>
          </cell>
        </row>
        <row r="784">
          <cell r="A784" t="str">
            <v>E4M36</v>
          </cell>
          <cell r="B784" t="str">
            <v>F/STATN OFFICE ACCOM OBIGB N</v>
          </cell>
          <cell r="C784" t="str">
            <v>013203</v>
          </cell>
          <cell r="D784" t="str">
            <v>PAE-FE</v>
          </cell>
          <cell r="E784">
            <v>431</v>
          </cell>
          <cell r="F784">
            <v>0</v>
          </cell>
          <cell r="G784">
            <v>4</v>
          </cell>
          <cell r="H784">
            <v>0</v>
          </cell>
          <cell r="I784">
            <v>0</v>
          </cell>
          <cell r="J784">
            <v>0</v>
          </cell>
          <cell r="K784">
            <v>0</v>
          </cell>
          <cell r="L784">
            <v>0</v>
          </cell>
          <cell r="M784">
            <v>0</v>
          </cell>
        </row>
        <row r="785">
          <cell r="A785" t="str">
            <v>E4M37</v>
          </cell>
          <cell r="B785" t="str">
            <v>F/STATN OFFICE ACCOM RUMUEKPE</v>
          </cell>
          <cell r="C785" t="str">
            <v>013203</v>
          </cell>
          <cell r="D785" t="str">
            <v>PAE-FE</v>
          </cell>
          <cell r="E785">
            <v>462</v>
          </cell>
          <cell r="F785">
            <v>0</v>
          </cell>
          <cell r="G785">
            <v>4</v>
          </cell>
          <cell r="H785">
            <v>0</v>
          </cell>
          <cell r="I785">
            <v>0</v>
          </cell>
          <cell r="J785">
            <v>0</v>
          </cell>
          <cell r="K785">
            <v>0</v>
          </cell>
          <cell r="L785">
            <v>0</v>
          </cell>
          <cell r="M785">
            <v>0</v>
          </cell>
        </row>
        <row r="786">
          <cell r="A786" t="str">
            <v>E4M38</v>
          </cell>
          <cell r="B786" t="str">
            <v>OUTSTATION ACCOMM EGBEMA</v>
          </cell>
          <cell r="C786" t="str">
            <v>013203</v>
          </cell>
          <cell r="D786" t="str">
            <v>PAE-FE</v>
          </cell>
          <cell r="E786">
            <v>4849</v>
          </cell>
          <cell r="F786">
            <v>78</v>
          </cell>
          <cell r="G786">
            <v>125</v>
          </cell>
          <cell r="H786">
            <v>0</v>
          </cell>
          <cell r="I786">
            <v>0</v>
          </cell>
          <cell r="J786">
            <v>0</v>
          </cell>
          <cell r="K786">
            <v>0</v>
          </cell>
          <cell r="L786">
            <v>0</v>
          </cell>
          <cell r="M786">
            <v>0</v>
          </cell>
        </row>
        <row r="787">
          <cell r="A787" t="str">
            <v>E4M39</v>
          </cell>
          <cell r="B787" t="str">
            <v>O/HEAD WATER TANK UMUECHEM F/S</v>
          </cell>
          <cell r="C787" t="str">
            <v>013203</v>
          </cell>
          <cell r="D787" t="str">
            <v>PAE-FE</v>
          </cell>
          <cell r="E787">
            <v>5889</v>
          </cell>
          <cell r="F787">
            <v>0</v>
          </cell>
          <cell r="G787">
            <v>56</v>
          </cell>
          <cell r="H787">
            <v>0</v>
          </cell>
          <cell r="I787">
            <v>0</v>
          </cell>
          <cell r="J787">
            <v>0</v>
          </cell>
          <cell r="K787">
            <v>0</v>
          </cell>
          <cell r="L787">
            <v>0</v>
          </cell>
          <cell r="M787">
            <v>0</v>
          </cell>
        </row>
        <row r="788">
          <cell r="A788" t="str">
            <v>E4M40</v>
          </cell>
          <cell r="B788" t="str">
            <v>REPL OBSOL SWITCHES MBIAMA MIC</v>
          </cell>
          <cell r="C788" t="str">
            <v>0152</v>
          </cell>
          <cell r="D788" t="str">
            <v>PAE-FE</v>
          </cell>
          <cell r="E788">
            <v>625</v>
          </cell>
          <cell r="F788">
            <v>24</v>
          </cell>
          <cell r="G788">
            <v>30</v>
          </cell>
          <cell r="H788">
            <v>0</v>
          </cell>
          <cell r="I788">
            <v>0</v>
          </cell>
          <cell r="J788">
            <v>0</v>
          </cell>
          <cell r="K788">
            <v>0</v>
          </cell>
          <cell r="L788">
            <v>0</v>
          </cell>
          <cell r="M788">
            <v>0</v>
          </cell>
        </row>
        <row r="789">
          <cell r="A789" t="str">
            <v>E4MA4</v>
          </cell>
          <cell r="B789" t="str">
            <v>REHAB OF COMPANY FLD BRIDGES</v>
          </cell>
          <cell r="C789" t="str">
            <v>013203</v>
          </cell>
          <cell r="D789" t="str">
            <v>PAE-FE</v>
          </cell>
          <cell r="E789">
            <v>27825</v>
          </cell>
          <cell r="F789">
            <v>200</v>
          </cell>
          <cell r="G789">
            <v>465</v>
          </cell>
          <cell r="H789">
            <v>0</v>
          </cell>
          <cell r="I789">
            <v>0</v>
          </cell>
          <cell r="J789">
            <v>0</v>
          </cell>
          <cell r="K789">
            <v>0</v>
          </cell>
          <cell r="L789">
            <v>0</v>
          </cell>
          <cell r="M789">
            <v>0</v>
          </cell>
        </row>
        <row r="790">
          <cell r="A790" t="str">
            <v>E4MA6</v>
          </cell>
          <cell r="B790" t="str">
            <v>BISENI-SAMABIRI OIL DEV JV SHR</v>
          </cell>
          <cell r="C790" t="str">
            <v>013210</v>
          </cell>
          <cell r="D790" t="str">
            <v>PAE-FE</v>
          </cell>
          <cell r="E790">
            <v>840000</v>
          </cell>
          <cell r="F790">
            <v>12000</v>
          </cell>
          <cell r="G790">
            <v>20000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</row>
        <row r="791">
          <cell r="A791" t="str">
            <v>E8G02</v>
          </cell>
          <cell r="B791" t="str">
            <v>GBARAN ROADS</v>
          </cell>
          <cell r="C791" t="str">
            <v>400019</v>
          </cell>
          <cell r="D791" t="str">
            <v>PAE</v>
          </cell>
          <cell r="E791">
            <v>0</v>
          </cell>
          <cell r="F791">
            <v>0</v>
          </cell>
          <cell r="G791">
            <v>0</v>
          </cell>
          <cell r="H791">
            <v>3599.9982</v>
          </cell>
          <cell r="I791">
            <v>0</v>
          </cell>
          <cell r="J791">
            <v>32.03998</v>
          </cell>
          <cell r="K791" t="e">
            <v>#DIV/0!</v>
          </cell>
          <cell r="L791">
            <v>0</v>
          </cell>
          <cell r="M791">
            <v>0</v>
          </cell>
        </row>
        <row r="792">
          <cell r="A792" t="str">
            <v>GDAE</v>
          </cell>
          <cell r="B792" t="str">
            <v>DEVELOPMENT: AREA A</v>
          </cell>
          <cell r="C792" t="str">
            <v>400302</v>
          </cell>
          <cell r="D792" t="str">
            <v>PAE</v>
          </cell>
          <cell r="E792">
            <v>0</v>
          </cell>
          <cell r="F792">
            <v>0</v>
          </cell>
          <cell r="G792">
            <v>0</v>
          </cell>
          <cell r="H792">
            <v>1417.6199899999999</v>
          </cell>
          <cell r="I792">
            <v>0</v>
          </cell>
          <cell r="J792">
            <v>12.89353</v>
          </cell>
          <cell r="K792" t="e">
            <v>#DIV/0!</v>
          </cell>
          <cell r="L792">
            <v>0</v>
          </cell>
          <cell r="M792">
            <v>0</v>
          </cell>
        </row>
        <row r="793">
          <cell r="A793" t="str">
            <v>GDAE2</v>
          </cell>
          <cell r="B793" t="str">
            <v>DEVELOPMENT: AREA A</v>
          </cell>
          <cell r="C793" t="str">
            <v>400302</v>
          </cell>
          <cell r="D793" t="str">
            <v>PAE</v>
          </cell>
          <cell r="E793">
            <v>0</v>
          </cell>
          <cell r="F793">
            <v>0</v>
          </cell>
          <cell r="G793">
            <v>0</v>
          </cell>
          <cell r="H793">
            <v>84.024079999999998</v>
          </cell>
          <cell r="I793">
            <v>0</v>
          </cell>
          <cell r="J793">
            <v>0.74780999999999997</v>
          </cell>
          <cell r="K793" t="e">
            <v>#DIV/0!</v>
          </cell>
          <cell r="L793">
            <v>84.024079999999998</v>
          </cell>
          <cell r="M793">
            <v>0</v>
          </cell>
        </row>
        <row r="794">
          <cell r="A794" t="str">
            <v>GPAE</v>
          </cell>
          <cell r="B794" t="str">
            <v>PAE OVERHEAD</v>
          </cell>
          <cell r="C794" t="str">
            <v>400302</v>
          </cell>
          <cell r="D794" t="str">
            <v>PAE</v>
          </cell>
          <cell r="E794">
            <v>30240</v>
          </cell>
          <cell r="F794">
            <v>344</v>
          </cell>
          <cell r="G794">
            <v>632</v>
          </cell>
          <cell r="H794">
            <v>39366.152150000002</v>
          </cell>
          <cell r="I794">
            <v>290.29534000000001</v>
          </cell>
          <cell r="J794">
            <v>641.99099999999999</v>
          </cell>
          <cell r="K794">
            <v>1.0158085443037974</v>
          </cell>
          <cell r="L794">
            <v>14635.75736</v>
          </cell>
          <cell r="M794">
            <v>0.24399999999999999</v>
          </cell>
        </row>
        <row r="795">
          <cell r="A795" t="str">
            <v>GPAE1</v>
          </cell>
          <cell r="B795" t="str">
            <v>PAE SPDC STAFF SALARIES</v>
          </cell>
          <cell r="C795" t="str">
            <v>400302</v>
          </cell>
          <cell r="D795" t="str">
            <v>PAE</v>
          </cell>
          <cell r="E795">
            <v>710245</v>
          </cell>
          <cell r="F795">
            <v>1162</v>
          </cell>
          <cell r="G795">
            <v>7926</v>
          </cell>
          <cell r="H795">
            <v>10049.500019999999</v>
          </cell>
          <cell r="I795">
            <v>24.899939999999997</v>
          </cell>
          <cell r="J795">
            <v>115.51293</v>
          </cell>
          <cell r="K795">
            <v>1.4573925056775169E-2</v>
          </cell>
          <cell r="L795">
            <v>0</v>
          </cell>
          <cell r="M795">
            <v>0</v>
          </cell>
        </row>
        <row r="796">
          <cell r="A796" t="str">
            <v>GPAE1AFAM</v>
          </cell>
          <cell r="B796" t="str">
            <v>AFAM FIELD SPDC STAFF SALARIES</v>
          </cell>
          <cell r="C796" t="str">
            <v>4011</v>
          </cell>
          <cell r="D796" t="str">
            <v>PAE</v>
          </cell>
          <cell r="E796">
            <v>0</v>
          </cell>
          <cell r="F796">
            <v>0</v>
          </cell>
          <cell r="G796">
            <v>0</v>
          </cell>
          <cell r="H796">
            <v>16724.66648</v>
          </cell>
          <cell r="I796">
            <v>16.599959999999999</v>
          </cell>
          <cell r="J796">
            <v>167.34499</v>
          </cell>
          <cell r="K796" t="e">
            <v>#DIV/0!</v>
          </cell>
          <cell r="L796">
            <v>0</v>
          </cell>
          <cell r="M796">
            <v>0</v>
          </cell>
        </row>
        <row r="797">
          <cell r="A797" t="str">
            <v>GPAE1AGBD</v>
          </cell>
          <cell r="B797" t="str">
            <v>AGBADA FLD SPDC STAFF SALARIES</v>
          </cell>
          <cell r="C797" t="str">
            <v>4011</v>
          </cell>
          <cell r="D797" t="str">
            <v>PAE</v>
          </cell>
          <cell r="E797">
            <v>0</v>
          </cell>
          <cell r="F797">
            <v>0</v>
          </cell>
          <cell r="G797">
            <v>0</v>
          </cell>
          <cell r="H797">
            <v>22188.166420000001</v>
          </cell>
          <cell r="I797">
            <v>22.133279999999999</v>
          </cell>
          <cell r="J797">
            <v>222.34554999999997</v>
          </cell>
          <cell r="K797" t="e">
            <v>#DIV/0!</v>
          </cell>
          <cell r="L797">
            <v>0</v>
          </cell>
          <cell r="M797">
            <v>0</v>
          </cell>
        </row>
        <row r="798">
          <cell r="A798" t="str">
            <v>GPAE1AM</v>
          </cell>
          <cell r="B798" t="str">
            <v>AREA ASSET MANAGEMENT</v>
          </cell>
          <cell r="C798" t="str">
            <v>400302</v>
          </cell>
          <cell r="D798" t="str">
            <v>PAE</v>
          </cell>
          <cell r="E798">
            <v>0</v>
          </cell>
          <cell r="F798">
            <v>0</v>
          </cell>
          <cell r="G798">
            <v>0</v>
          </cell>
          <cell r="H798">
            <v>7986.0833700000003</v>
          </cell>
          <cell r="I798">
            <v>22.133279999999999</v>
          </cell>
          <cell r="J798">
            <v>94.052710000000005</v>
          </cell>
          <cell r="K798" t="e">
            <v>#DIV/0!</v>
          </cell>
          <cell r="L798">
            <v>0</v>
          </cell>
          <cell r="M798">
            <v>0</v>
          </cell>
        </row>
        <row r="799">
          <cell r="A799" t="str">
            <v>GPAE1CDO</v>
          </cell>
          <cell r="B799" t="str">
            <v>SPDC STAFF SALARIES PAE-CDO</v>
          </cell>
          <cell r="C799" t="str">
            <v>4011</v>
          </cell>
          <cell r="D799" t="str">
            <v>PAE</v>
          </cell>
          <cell r="E799">
            <v>0</v>
          </cell>
          <cell r="F799">
            <v>0</v>
          </cell>
          <cell r="G799">
            <v>0</v>
          </cell>
          <cell r="H799">
            <v>23118.750090000001</v>
          </cell>
          <cell r="I799">
            <v>62.249849999999995</v>
          </cell>
          <cell r="J799">
            <v>270.81565000000001</v>
          </cell>
          <cell r="K799" t="e">
            <v>#DIV/0!</v>
          </cell>
          <cell r="L799">
            <v>0</v>
          </cell>
          <cell r="M799">
            <v>0</v>
          </cell>
        </row>
        <row r="800">
          <cell r="A800" t="str">
            <v>GPAE1DEV</v>
          </cell>
          <cell r="B800" t="str">
            <v>SPDC STAFF SALARIES - PAE-DEV</v>
          </cell>
          <cell r="C800" t="str">
            <v>4011</v>
          </cell>
          <cell r="D800" t="str">
            <v>PAE</v>
          </cell>
          <cell r="E800">
            <v>0</v>
          </cell>
          <cell r="F800">
            <v>0</v>
          </cell>
          <cell r="G800">
            <v>0</v>
          </cell>
          <cell r="H800">
            <v>446.91667000000001</v>
          </cell>
          <cell r="I800">
            <v>1.3833299999999999</v>
          </cell>
          <cell r="J800">
            <v>5.4502700000000006</v>
          </cell>
          <cell r="K800" t="e">
            <v>#DIV/0!</v>
          </cell>
          <cell r="L800">
            <v>0</v>
          </cell>
          <cell r="M800">
            <v>0</v>
          </cell>
        </row>
        <row r="801">
          <cell r="A801" t="str">
            <v>GPAE1EGBM</v>
          </cell>
          <cell r="B801" t="str">
            <v>PAE-EGBM SPDC STAFF SALARIES</v>
          </cell>
          <cell r="C801" t="str">
            <v>4011</v>
          </cell>
          <cell r="D801" t="str">
            <v>PAE</v>
          </cell>
          <cell r="E801">
            <v>0</v>
          </cell>
          <cell r="F801">
            <v>0</v>
          </cell>
          <cell r="G801">
            <v>0</v>
          </cell>
          <cell r="H801">
            <v>11498.916670000001</v>
          </cell>
          <cell r="I801">
            <v>26.283270000000002</v>
          </cell>
          <cell r="J801">
            <v>129.91302999999999</v>
          </cell>
          <cell r="K801" t="e">
            <v>#DIV/0!</v>
          </cell>
          <cell r="L801">
            <v>0</v>
          </cell>
          <cell r="M801">
            <v>0</v>
          </cell>
        </row>
        <row r="802">
          <cell r="A802" t="str">
            <v>GPAE1EGBW</v>
          </cell>
          <cell r="B802" t="str">
            <v>PAE-EGBW SPDC STAFF SALARIES</v>
          </cell>
          <cell r="C802" t="str">
            <v>4011</v>
          </cell>
          <cell r="D802" t="str">
            <v>PAE</v>
          </cell>
          <cell r="E802">
            <v>0</v>
          </cell>
          <cell r="F802">
            <v>0</v>
          </cell>
          <cell r="G802">
            <v>0</v>
          </cell>
          <cell r="H802">
            <v>12706.499820000001</v>
          </cell>
          <cell r="I802">
            <v>8.2999799999999997</v>
          </cell>
          <cell r="J802">
            <v>122.87022999999999</v>
          </cell>
          <cell r="K802" t="e">
            <v>#DIV/0!</v>
          </cell>
          <cell r="L802">
            <v>0</v>
          </cell>
          <cell r="M802">
            <v>0</v>
          </cell>
        </row>
        <row r="803">
          <cell r="A803" t="str">
            <v>GPAE1ELEW</v>
          </cell>
          <cell r="B803" t="str">
            <v>ELENWA FLD SPDC STAFF SALA</v>
          </cell>
          <cell r="C803" t="str">
            <v>4011</v>
          </cell>
          <cell r="D803" t="str">
            <v>PAE</v>
          </cell>
          <cell r="E803">
            <v>0</v>
          </cell>
          <cell r="F803">
            <v>0</v>
          </cell>
          <cell r="G803">
            <v>0</v>
          </cell>
          <cell r="H803">
            <v>11703.99984</v>
          </cell>
          <cell r="I803">
            <v>8.2999799999999997</v>
          </cell>
          <cell r="J803">
            <v>113.83105999999999</v>
          </cell>
          <cell r="K803" t="e">
            <v>#DIV/0!</v>
          </cell>
          <cell r="L803">
            <v>0</v>
          </cell>
          <cell r="M803">
            <v>0</v>
          </cell>
        </row>
        <row r="804">
          <cell r="A804" t="str">
            <v>GPAE1ENG</v>
          </cell>
          <cell r="B804" t="str">
            <v>SPDC STAFF SALARIES- PAE-ENG</v>
          </cell>
          <cell r="C804" t="str">
            <v>4011</v>
          </cell>
          <cell r="D804" t="str">
            <v>PAE</v>
          </cell>
          <cell r="E804">
            <v>0</v>
          </cell>
          <cell r="F804">
            <v>0</v>
          </cell>
          <cell r="G804">
            <v>0</v>
          </cell>
          <cell r="H804">
            <v>2681.5000199999999</v>
          </cell>
          <cell r="I804">
            <v>8.2999799999999997</v>
          </cell>
          <cell r="J804">
            <v>32.478169999999999</v>
          </cell>
          <cell r="K804" t="e">
            <v>#DIV/0!</v>
          </cell>
          <cell r="L804">
            <v>0</v>
          </cell>
          <cell r="M804">
            <v>0</v>
          </cell>
        </row>
        <row r="805">
          <cell r="A805" t="str">
            <v>GPAE1FE</v>
          </cell>
          <cell r="B805" t="str">
            <v>PAE-FE SPDC STAFF SALARIES</v>
          </cell>
          <cell r="C805" t="str">
            <v>4011</v>
          </cell>
          <cell r="D805" t="str">
            <v>PAE</v>
          </cell>
          <cell r="E805">
            <v>0</v>
          </cell>
          <cell r="F805">
            <v>0</v>
          </cell>
          <cell r="G805">
            <v>0</v>
          </cell>
          <cell r="H805">
            <v>11837.1667</v>
          </cell>
          <cell r="I805">
            <v>30.433259999999997</v>
          </cell>
          <cell r="J805">
            <v>137.31401</v>
          </cell>
          <cell r="K805" t="e">
            <v>#DIV/0!</v>
          </cell>
          <cell r="L805">
            <v>0</v>
          </cell>
          <cell r="M805">
            <v>0</v>
          </cell>
        </row>
        <row r="806">
          <cell r="A806" t="str">
            <v>GPAE1FEE</v>
          </cell>
          <cell r="B806" t="str">
            <v>SPDC STAFF SALARIES - PAE-FEE</v>
          </cell>
          <cell r="C806" t="str">
            <v>4011</v>
          </cell>
          <cell r="D806" t="str">
            <v>PAE</v>
          </cell>
          <cell r="E806">
            <v>0</v>
          </cell>
          <cell r="F806">
            <v>0</v>
          </cell>
          <cell r="G806">
            <v>0</v>
          </cell>
          <cell r="H806">
            <v>8491.4167300000008</v>
          </cell>
          <cell r="I806">
            <v>26.283270000000002</v>
          </cell>
          <cell r="J806">
            <v>102.75074000000001</v>
          </cell>
          <cell r="K806" t="e">
            <v>#DIV/0!</v>
          </cell>
          <cell r="L806">
            <v>0</v>
          </cell>
          <cell r="M806">
            <v>0</v>
          </cell>
        </row>
        <row r="807">
          <cell r="A807" t="str">
            <v>GPAE1GEO</v>
          </cell>
          <cell r="B807" t="str">
            <v>SPDC STAFF SALARIES - PAE-GEO</v>
          </cell>
          <cell r="C807" t="str">
            <v>4011</v>
          </cell>
          <cell r="D807" t="str">
            <v>PAE</v>
          </cell>
          <cell r="E807">
            <v>0</v>
          </cell>
          <cell r="F807">
            <v>0</v>
          </cell>
          <cell r="G807">
            <v>0</v>
          </cell>
          <cell r="H807">
            <v>10884.916670000001</v>
          </cell>
          <cell r="I807">
            <v>24.899939999999997</v>
          </cell>
          <cell r="J807">
            <v>123.03167999999999</v>
          </cell>
          <cell r="K807" t="e">
            <v>#DIV/0!</v>
          </cell>
          <cell r="L807">
            <v>0</v>
          </cell>
          <cell r="M807">
            <v>0</v>
          </cell>
        </row>
        <row r="808">
          <cell r="A808" t="str">
            <v>GPAE1HSE</v>
          </cell>
          <cell r="B808" t="str">
            <v>PAE-HSE SPDC STAFF SALARIES</v>
          </cell>
          <cell r="C808" t="str">
            <v>4011</v>
          </cell>
          <cell r="D808" t="str">
            <v>PAE</v>
          </cell>
          <cell r="E808">
            <v>0</v>
          </cell>
          <cell r="F808">
            <v>0</v>
          </cell>
          <cell r="G808">
            <v>0</v>
          </cell>
          <cell r="H808">
            <v>5363.0000399999999</v>
          </cell>
          <cell r="I808">
            <v>16.599959999999999</v>
          </cell>
          <cell r="J808">
            <v>64.956330000000008</v>
          </cell>
          <cell r="K808" t="e">
            <v>#DIV/0!</v>
          </cell>
          <cell r="L808">
            <v>0</v>
          </cell>
          <cell r="M808">
            <v>0</v>
          </cell>
        </row>
        <row r="809">
          <cell r="A809" t="str">
            <v>GPAE1IMOR</v>
          </cell>
          <cell r="B809" t="str">
            <v>IMOR FLD  STAFF SALARIES</v>
          </cell>
          <cell r="C809" t="str">
            <v>4011</v>
          </cell>
          <cell r="D809" t="str">
            <v>PAE</v>
          </cell>
          <cell r="E809">
            <v>0</v>
          </cell>
          <cell r="F809">
            <v>0</v>
          </cell>
          <cell r="G809">
            <v>0</v>
          </cell>
          <cell r="H809">
            <v>19953.583070000001</v>
          </cell>
          <cell r="I809">
            <v>15.216629999999999</v>
          </cell>
          <cell r="J809">
            <v>195.0942</v>
          </cell>
          <cell r="K809" t="e">
            <v>#DIV/0!</v>
          </cell>
          <cell r="L809">
            <v>0</v>
          </cell>
          <cell r="M809">
            <v>0</v>
          </cell>
        </row>
        <row r="810">
          <cell r="A810" t="str">
            <v>GPAE1KOC1</v>
          </cell>
          <cell r="B810" t="str">
            <v>KOLO CRK 1 FLD SPDC STAFF SAL</v>
          </cell>
          <cell r="C810" t="str">
            <v>4011</v>
          </cell>
          <cell r="D810" t="str">
            <v>PAE</v>
          </cell>
          <cell r="E810">
            <v>0</v>
          </cell>
          <cell r="F810">
            <v>0</v>
          </cell>
          <cell r="G810">
            <v>0</v>
          </cell>
          <cell r="H810">
            <v>18395.499780000002</v>
          </cell>
          <cell r="I810">
            <v>16.599959999999999</v>
          </cell>
          <cell r="J810">
            <v>182.46605</v>
          </cell>
          <cell r="K810" t="e">
            <v>#DIV/0!</v>
          </cell>
          <cell r="L810">
            <v>0</v>
          </cell>
          <cell r="M810">
            <v>0</v>
          </cell>
        </row>
        <row r="811">
          <cell r="A811" t="str">
            <v>GPAE1KOC2</v>
          </cell>
          <cell r="B811" t="str">
            <v>KOLO CRK FLD SPDC STAFF SALA</v>
          </cell>
          <cell r="C811" t="str">
            <v>4011</v>
          </cell>
          <cell r="D811" t="str">
            <v>PAE</v>
          </cell>
          <cell r="E811">
            <v>0</v>
          </cell>
          <cell r="F811">
            <v>0</v>
          </cell>
          <cell r="G811">
            <v>0</v>
          </cell>
          <cell r="H811">
            <v>15997.91647</v>
          </cell>
          <cell r="I811">
            <v>13.833299999999999</v>
          </cell>
          <cell r="J811">
            <v>158.18836999999999</v>
          </cell>
          <cell r="K811" t="e">
            <v>#DIV/0!</v>
          </cell>
          <cell r="L811">
            <v>0</v>
          </cell>
          <cell r="M811">
            <v>0</v>
          </cell>
        </row>
        <row r="812">
          <cell r="A812" t="str">
            <v>GPAE1KOCR</v>
          </cell>
          <cell r="B812" t="str">
            <v>KOLO CK FLD SPDC STAFF SALA</v>
          </cell>
          <cell r="C812" t="str">
            <v>4011</v>
          </cell>
          <cell r="D812" t="str">
            <v>PAE</v>
          </cell>
          <cell r="E812">
            <v>0</v>
          </cell>
          <cell r="F812">
            <v>0</v>
          </cell>
          <cell r="G812">
            <v>0</v>
          </cell>
          <cell r="H812">
            <v>6190.2499500000004</v>
          </cell>
          <cell r="I812">
            <v>8.2999799999999997</v>
          </cell>
          <cell r="J812">
            <v>64.073629999999994</v>
          </cell>
          <cell r="K812" t="e">
            <v>#DIV/0!</v>
          </cell>
          <cell r="L812">
            <v>0</v>
          </cell>
          <cell r="M812">
            <v>0</v>
          </cell>
        </row>
        <row r="813">
          <cell r="A813" t="str">
            <v>GPAE1MTC</v>
          </cell>
          <cell r="B813" t="str">
            <v>SPDC STAFF SALARIES - PAE-MTC</v>
          </cell>
          <cell r="C813" t="str">
            <v>4011</v>
          </cell>
          <cell r="D813" t="str">
            <v>PAE</v>
          </cell>
          <cell r="E813">
            <v>0</v>
          </cell>
          <cell r="F813">
            <v>0</v>
          </cell>
          <cell r="G813">
            <v>0</v>
          </cell>
          <cell r="H813">
            <v>17914.666639999999</v>
          </cell>
          <cell r="I813">
            <v>37.349910000000001</v>
          </cell>
          <cell r="J813">
            <v>199.06182999999999</v>
          </cell>
          <cell r="K813" t="e">
            <v>#DIV/0!</v>
          </cell>
          <cell r="L813">
            <v>0</v>
          </cell>
          <cell r="M813">
            <v>0</v>
          </cell>
        </row>
        <row r="814">
          <cell r="A814" t="str">
            <v>GPAE1OBGN</v>
          </cell>
          <cell r="B814" t="str">
            <v>OBIGBO N FLD SPDC STAFF SALAR</v>
          </cell>
          <cell r="C814" t="str">
            <v>4011</v>
          </cell>
          <cell r="D814" t="str">
            <v>PAE</v>
          </cell>
          <cell r="E814">
            <v>0</v>
          </cell>
          <cell r="F814">
            <v>0</v>
          </cell>
          <cell r="G814">
            <v>0</v>
          </cell>
          <cell r="H814">
            <v>21565.999680000001</v>
          </cell>
          <cell r="I814">
            <v>12.449969999999999</v>
          </cell>
          <cell r="J814">
            <v>206.83342999999999</v>
          </cell>
          <cell r="K814" t="e">
            <v>#DIV/0!</v>
          </cell>
          <cell r="L814">
            <v>0</v>
          </cell>
          <cell r="M814">
            <v>0</v>
          </cell>
        </row>
        <row r="815">
          <cell r="A815" t="str">
            <v>GPAE1OGUT</v>
          </cell>
          <cell r="B815" t="str">
            <v>OGUTA FLD SPDC STAFF SALA</v>
          </cell>
          <cell r="C815" t="str">
            <v>4011</v>
          </cell>
          <cell r="D815" t="str">
            <v>PAE</v>
          </cell>
          <cell r="E815">
            <v>0</v>
          </cell>
          <cell r="F815">
            <v>0</v>
          </cell>
          <cell r="G815">
            <v>0</v>
          </cell>
          <cell r="H815">
            <v>18174.083129999999</v>
          </cell>
          <cell r="I815">
            <v>17.98329</v>
          </cell>
          <cell r="J815">
            <v>181.70041000000001</v>
          </cell>
          <cell r="K815" t="e">
            <v>#DIV/0!</v>
          </cell>
          <cell r="L815">
            <v>0</v>
          </cell>
          <cell r="M815">
            <v>0</v>
          </cell>
        </row>
        <row r="816">
          <cell r="A816" t="str">
            <v>GPAE1PH1</v>
          </cell>
          <cell r="B816" t="str">
            <v>PH-1 SPDC STAFF SALARIES</v>
          </cell>
          <cell r="C816" t="str">
            <v>4011</v>
          </cell>
          <cell r="D816" t="str">
            <v>PAE</v>
          </cell>
          <cell r="E816">
            <v>0</v>
          </cell>
          <cell r="F816">
            <v>0</v>
          </cell>
          <cell r="G816">
            <v>0</v>
          </cell>
          <cell r="H816">
            <v>5688.9999600000001</v>
          </cell>
          <cell r="I816">
            <v>8.2999799999999997</v>
          </cell>
          <cell r="J816">
            <v>59.595769999999995</v>
          </cell>
          <cell r="K816" t="e">
            <v>#DIV/0!</v>
          </cell>
          <cell r="L816">
            <v>0</v>
          </cell>
          <cell r="M816">
            <v>0</v>
          </cell>
        </row>
        <row r="817">
          <cell r="A817" t="str">
            <v>GPAE1PH2</v>
          </cell>
          <cell r="B817" t="str">
            <v>PAE-PH2 SPDC STAFF SALARIES</v>
          </cell>
          <cell r="C817" t="str">
            <v>4011</v>
          </cell>
          <cell r="D817" t="str">
            <v>PAE</v>
          </cell>
          <cell r="E817">
            <v>0</v>
          </cell>
          <cell r="F817">
            <v>0</v>
          </cell>
          <cell r="G817">
            <v>0</v>
          </cell>
          <cell r="H817">
            <v>5688.9999600000001</v>
          </cell>
          <cell r="I817">
            <v>8.2999799999999997</v>
          </cell>
          <cell r="J817">
            <v>59.595769999999995</v>
          </cell>
          <cell r="K817" t="e">
            <v>#DIV/0!</v>
          </cell>
          <cell r="L817">
            <v>0</v>
          </cell>
          <cell r="M817">
            <v>0</v>
          </cell>
        </row>
        <row r="818">
          <cell r="A818" t="str">
            <v>GPAE1PRD</v>
          </cell>
          <cell r="B818" t="str">
            <v>PAE-PRD SPDC STAFF SALARIES</v>
          </cell>
          <cell r="C818" t="str">
            <v>400302</v>
          </cell>
          <cell r="D818" t="str">
            <v>PAE</v>
          </cell>
          <cell r="E818">
            <v>0</v>
          </cell>
          <cell r="F818">
            <v>0</v>
          </cell>
          <cell r="G818">
            <v>0</v>
          </cell>
          <cell r="H818">
            <v>2681.5000199999999</v>
          </cell>
          <cell r="I818">
            <v>8.2999799999999997</v>
          </cell>
          <cell r="J818">
            <v>32.478169999999999</v>
          </cell>
          <cell r="K818" t="e">
            <v>#DIV/0!</v>
          </cell>
          <cell r="L818">
            <v>0</v>
          </cell>
          <cell r="M818">
            <v>0</v>
          </cell>
        </row>
        <row r="819">
          <cell r="A819" t="str">
            <v>GPAE1PTC</v>
          </cell>
          <cell r="B819" t="str">
            <v>SPDC STAFF SALARIES - PAE-PTC</v>
          </cell>
          <cell r="C819" t="str">
            <v>4011</v>
          </cell>
          <cell r="D819" t="str">
            <v>PAE</v>
          </cell>
          <cell r="E819">
            <v>0</v>
          </cell>
          <cell r="F819">
            <v>0</v>
          </cell>
          <cell r="G819">
            <v>0</v>
          </cell>
          <cell r="H819">
            <v>17083.333360000001</v>
          </cell>
          <cell r="I819">
            <v>41.499900000000004</v>
          </cell>
          <cell r="J819">
            <v>195.50676999999999</v>
          </cell>
          <cell r="K819" t="e">
            <v>#DIV/0!</v>
          </cell>
          <cell r="L819">
            <v>0</v>
          </cell>
          <cell r="M819">
            <v>0</v>
          </cell>
        </row>
        <row r="820">
          <cell r="A820" t="str">
            <v>GPAE1RES</v>
          </cell>
          <cell r="B820" t="str">
            <v>SPDC STAFF SALARIES - PAE-RES</v>
          </cell>
          <cell r="C820" t="str">
            <v>4011</v>
          </cell>
          <cell r="D820" t="str">
            <v>PAE</v>
          </cell>
          <cell r="E820">
            <v>0</v>
          </cell>
          <cell r="F820">
            <v>0</v>
          </cell>
          <cell r="G820">
            <v>0</v>
          </cell>
          <cell r="H820">
            <v>12789.416730000001</v>
          </cell>
          <cell r="I820">
            <v>35.96658</v>
          </cell>
          <cell r="J820">
            <v>151.28935999999999</v>
          </cell>
          <cell r="K820" t="e">
            <v>#DIV/0!</v>
          </cell>
          <cell r="L820">
            <v>0</v>
          </cell>
          <cell r="M820">
            <v>0</v>
          </cell>
        </row>
        <row r="821">
          <cell r="A821" t="str">
            <v>GPAE1RUMU</v>
          </cell>
          <cell r="B821" t="str">
            <v>RUMUEKPE FLD SPDC STAFF SALA</v>
          </cell>
          <cell r="C821" t="str">
            <v>4011</v>
          </cell>
          <cell r="D821" t="str">
            <v>PAE</v>
          </cell>
          <cell r="E821">
            <v>0</v>
          </cell>
          <cell r="F821">
            <v>0</v>
          </cell>
          <cell r="G821">
            <v>0</v>
          </cell>
          <cell r="H821">
            <v>15605.333119999999</v>
          </cell>
          <cell r="I821">
            <v>11.06664</v>
          </cell>
          <cell r="J821">
            <v>151.84921</v>
          </cell>
          <cell r="K821" t="e">
            <v>#DIV/0!</v>
          </cell>
          <cell r="L821">
            <v>0</v>
          </cell>
          <cell r="M821">
            <v>0</v>
          </cell>
        </row>
        <row r="822">
          <cell r="A822" t="str">
            <v>GPAE1TS</v>
          </cell>
          <cell r="B822" t="str">
            <v>PAE-TS SPDC STAFF SALARIES</v>
          </cell>
          <cell r="C822" t="str">
            <v>4011</v>
          </cell>
          <cell r="D822" t="str">
            <v>PAE</v>
          </cell>
          <cell r="E822">
            <v>0</v>
          </cell>
          <cell r="F822">
            <v>0</v>
          </cell>
          <cell r="G822">
            <v>0</v>
          </cell>
          <cell r="H822">
            <v>10726.00008</v>
          </cell>
          <cell r="I822">
            <v>33.199919999999999</v>
          </cell>
          <cell r="J822">
            <v>129.91271</v>
          </cell>
          <cell r="K822" t="e">
            <v>#DIV/0!</v>
          </cell>
          <cell r="L822">
            <v>0</v>
          </cell>
          <cell r="M822">
            <v>0</v>
          </cell>
        </row>
        <row r="823">
          <cell r="A823" t="str">
            <v>GPAE1UMUE</v>
          </cell>
          <cell r="B823" t="str">
            <v>UMUECHEM FLD SPDC STAFF SALA</v>
          </cell>
          <cell r="C823" t="str">
            <v>4011</v>
          </cell>
          <cell r="D823" t="str">
            <v>PAE</v>
          </cell>
          <cell r="E823">
            <v>0</v>
          </cell>
          <cell r="F823">
            <v>0</v>
          </cell>
          <cell r="G823">
            <v>0</v>
          </cell>
          <cell r="H823">
            <v>13541.91647</v>
          </cell>
          <cell r="I823">
            <v>8.2999799999999997</v>
          </cell>
          <cell r="J823">
            <v>130.33886999999999</v>
          </cell>
          <cell r="K823" t="e">
            <v>#DIV/0!</v>
          </cell>
          <cell r="L823">
            <v>0</v>
          </cell>
          <cell r="M823">
            <v>0</v>
          </cell>
        </row>
        <row r="824">
          <cell r="A824" t="str">
            <v>GPAE2</v>
          </cell>
          <cell r="B824" t="str">
            <v>PAE CONTRACT STAFF SALARIES</v>
          </cell>
          <cell r="C824" t="str">
            <v>400302</v>
          </cell>
          <cell r="D824" t="str">
            <v>PAE</v>
          </cell>
          <cell r="E824">
            <v>25891</v>
          </cell>
          <cell r="F824">
            <v>165</v>
          </cell>
          <cell r="G824">
            <v>412</v>
          </cell>
          <cell r="H824">
            <v>11376.356250000001</v>
          </cell>
          <cell r="I824">
            <v>182.52548000000002</v>
          </cell>
          <cell r="J824">
            <v>283.51979999999998</v>
          </cell>
          <cell r="K824">
            <v>0.68815485436893198</v>
          </cell>
          <cell r="L824">
            <v>1588.01595</v>
          </cell>
          <cell r="M824">
            <v>45.520820000000001</v>
          </cell>
        </row>
        <row r="825">
          <cell r="A825" t="str">
            <v>GPAE3</v>
          </cell>
          <cell r="B825" t="str">
            <v>PAE STATIONERIES/COMP CONSUM</v>
          </cell>
          <cell r="C825" t="str">
            <v>400302</v>
          </cell>
          <cell r="D825" t="str">
            <v>PAE</v>
          </cell>
          <cell r="E825">
            <v>1529</v>
          </cell>
          <cell r="F825">
            <v>13</v>
          </cell>
          <cell r="G825">
            <v>28</v>
          </cell>
          <cell r="H825">
            <v>0</v>
          </cell>
          <cell r="I825">
            <v>0</v>
          </cell>
          <cell r="J825">
            <v>0</v>
          </cell>
          <cell r="K825">
            <v>0</v>
          </cell>
          <cell r="L825">
            <v>0</v>
          </cell>
          <cell r="M825">
            <v>0</v>
          </cell>
        </row>
        <row r="826">
          <cell r="A826" t="str">
            <v>GPAEOBV</v>
          </cell>
          <cell r="B826" t="str">
            <v>PAE OVERSEA BUSINESS VISITS</v>
          </cell>
          <cell r="C826" t="str">
            <v>4011</v>
          </cell>
          <cell r="D826" t="str">
            <v>PAE</v>
          </cell>
          <cell r="E826">
            <v>3150</v>
          </cell>
          <cell r="F826">
            <v>270</v>
          </cell>
          <cell r="G826">
            <v>300</v>
          </cell>
          <cell r="H826">
            <v>38.95955</v>
          </cell>
          <cell r="I826">
            <v>13.116</v>
          </cell>
          <cell r="J826">
            <v>13.462729999999999</v>
          </cell>
          <cell r="K826">
            <v>4.4875766666666664E-2</v>
          </cell>
          <cell r="L826">
            <v>1.2518699999999998</v>
          </cell>
          <cell r="M826">
            <v>0</v>
          </cell>
        </row>
        <row r="827">
          <cell r="A827" t="str">
            <v>PPDHSE0041</v>
          </cell>
          <cell r="B827" t="str">
            <v>AREA A WASTE MGT PILOT PROJECT</v>
          </cell>
          <cell r="C827" t="str">
            <v>401107</v>
          </cell>
          <cell r="D827" t="str">
            <v>PAE-HSE</v>
          </cell>
          <cell r="E827">
            <v>2730</v>
          </cell>
          <cell r="F827">
            <v>34</v>
          </cell>
          <cell r="G827">
            <v>60</v>
          </cell>
          <cell r="H827">
            <v>8095.13</v>
          </cell>
          <cell r="I827">
            <v>0</v>
          </cell>
          <cell r="J827">
            <v>72.168259999999989</v>
          </cell>
          <cell r="K827">
            <v>1.2028043333333331</v>
          </cell>
          <cell r="L827">
            <v>2977.53</v>
          </cell>
          <cell r="M827">
            <v>0</v>
          </cell>
        </row>
        <row r="828">
          <cell r="A828" t="str">
            <v>PPDHSE0042</v>
          </cell>
          <cell r="B828" t="str">
            <v>IMPLEMET ISO 14001 REMEDIAL</v>
          </cell>
          <cell r="C828" t="str">
            <v>401104</v>
          </cell>
          <cell r="D828" t="str">
            <v>PAE-HSE</v>
          </cell>
          <cell r="E828">
            <v>43271</v>
          </cell>
          <cell r="F828">
            <v>189</v>
          </cell>
          <cell r="G828">
            <v>601</v>
          </cell>
          <cell r="H828">
            <v>47035.844880000004</v>
          </cell>
          <cell r="I828">
            <v>272.33593999999999</v>
          </cell>
          <cell r="J828">
            <v>698.92528000000004</v>
          </cell>
          <cell r="K828">
            <v>1.1629372379367722</v>
          </cell>
          <cell r="L828">
            <v>2229.4191000000001</v>
          </cell>
          <cell r="M828">
            <v>0</v>
          </cell>
        </row>
        <row r="829">
          <cell r="A829" t="str">
            <v>PPDHSE0043</v>
          </cell>
          <cell r="B829" t="str">
            <v>MAP &amp; DOCUMENT MANAGEMENT</v>
          </cell>
          <cell r="C829" t="str">
            <v>400302</v>
          </cell>
          <cell r="D829" t="str">
            <v>PAE-HSE</v>
          </cell>
          <cell r="E829">
            <v>0</v>
          </cell>
          <cell r="F829">
            <v>0</v>
          </cell>
          <cell r="G829">
            <v>0</v>
          </cell>
          <cell r="H829">
            <v>41.393339999999995</v>
          </cell>
          <cell r="I829">
            <v>0</v>
          </cell>
          <cell r="J829">
            <v>-5.7849999999999457E-2</v>
          </cell>
          <cell r="K829" t="e">
            <v>#DIV/0!</v>
          </cell>
          <cell r="L829">
            <v>185.53</v>
          </cell>
          <cell r="M829">
            <v>0</v>
          </cell>
        </row>
        <row r="830">
          <cell r="A830" t="str">
            <v>PPDPRE0002</v>
          </cell>
          <cell r="B830" t="str">
            <v>MBIAMA MICROWAVE STN IMPROVE</v>
          </cell>
          <cell r="C830" t="str">
            <v>400003</v>
          </cell>
          <cell r="D830" t="str">
            <v>PAE-FE</v>
          </cell>
          <cell r="E830">
            <v>6662</v>
          </cell>
          <cell r="F830">
            <v>67</v>
          </cell>
          <cell r="G830">
            <v>130</v>
          </cell>
          <cell r="H830">
            <v>0</v>
          </cell>
          <cell r="I830">
            <v>0</v>
          </cell>
          <cell r="J830">
            <v>0</v>
          </cell>
          <cell r="K830">
            <v>0</v>
          </cell>
          <cell r="L830">
            <v>0</v>
          </cell>
          <cell r="M830">
            <v>0</v>
          </cell>
        </row>
        <row r="831">
          <cell r="A831" t="str">
            <v>PPDPRE0003</v>
          </cell>
          <cell r="B831" t="str">
            <v>INSTALLATION OF A METERING SKI</v>
          </cell>
          <cell r="C831" t="str">
            <v>400003</v>
          </cell>
          <cell r="D831" t="str">
            <v>PAE-FE</v>
          </cell>
          <cell r="E831">
            <v>2944</v>
          </cell>
          <cell r="F831">
            <v>0</v>
          </cell>
          <cell r="G831">
            <v>28</v>
          </cell>
          <cell r="H831">
            <v>0</v>
          </cell>
          <cell r="I831">
            <v>0</v>
          </cell>
          <cell r="J831">
            <v>0</v>
          </cell>
          <cell r="K831">
            <v>0</v>
          </cell>
          <cell r="L831">
            <v>0</v>
          </cell>
          <cell r="M831">
            <v>0</v>
          </cell>
        </row>
        <row r="832">
          <cell r="A832" t="str">
            <v>PPEDDE0046</v>
          </cell>
          <cell r="B832" t="str">
            <v>GENERAL O/HEAD DRAUGHTNG CHARG</v>
          </cell>
          <cell r="C832" t="str">
            <v>400203</v>
          </cell>
          <cell r="D832" t="str">
            <v>PAE-GEO</v>
          </cell>
          <cell r="E832">
            <v>0</v>
          </cell>
          <cell r="F832">
            <v>0</v>
          </cell>
          <cell r="G832">
            <v>0</v>
          </cell>
          <cell r="H832">
            <v>557.74997999999994</v>
          </cell>
          <cell r="I832">
            <v>0</v>
          </cell>
          <cell r="J832">
            <v>5.0962100000000001</v>
          </cell>
          <cell r="K832" t="e">
            <v>#DIV/0!</v>
          </cell>
          <cell r="L832">
            <v>0</v>
          </cell>
          <cell r="M832">
            <v>0</v>
          </cell>
        </row>
        <row r="833">
          <cell r="A833" t="str">
            <v>PPETTE2101</v>
          </cell>
          <cell r="B833" t="str">
            <v>PROD OPTIM CT/TT STO LAND, EAS</v>
          </cell>
          <cell r="C833" t="str">
            <v>400003</v>
          </cell>
          <cell r="D833" t="str">
            <v>PAE-TS</v>
          </cell>
          <cell r="E833">
            <v>33279</v>
          </cell>
          <cell r="F833">
            <v>553</v>
          </cell>
          <cell r="G833">
            <v>870</v>
          </cell>
          <cell r="H833">
            <v>0</v>
          </cell>
          <cell r="I833">
            <v>0</v>
          </cell>
          <cell r="J833">
            <v>0</v>
          </cell>
          <cell r="K833">
            <v>0</v>
          </cell>
          <cell r="L833">
            <v>0</v>
          </cell>
          <cell r="M833">
            <v>0</v>
          </cell>
        </row>
      </sheetData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"/>
      <sheetName val="Full_Year"/>
      <sheetName val="EPC"/>
      <sheetName val="Roads"/>
      <sheetName val="Travels_Allowances"/>
      <sheetName val="Full_Year (2)"/>
      <sheetName val="Sal"/>
      <sheetName val="Hotel Expenses"/>
      <sheetName val="Land"/>
      <sheetName val="Survey"/>
      <sheetName val="SPDC JV Cost"/>
      <sheetName val="Salaries"/>
      <sheetName val="General Expenses"/>
      <sheetName val="sourc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OU Summary"/>
      <sheetName val="Project Summary"/>
      <sheetName val="KPI Financials"/>
      <sheetName val="Profit &amp; Loss"/>
      <sheetName val="PL phased"/>
      <sheetName val="Balance Sheet"/>
      <sheetName val="BS phased"/>
      <sheetName val="Cashflow"/>
      <sheetName val="CF phased"/>
      <sheetName val="Volumes"/>
      <sheetName val="Vol phased"/>
      <sheetName val="Realised Price"/>
      <sheetName val="Tangible Fixed Assets"/>
      <sheetName val="Phasing"/>
      <sheetName val="RoT"/>
      <sheetName val="source"/>
      <sheetName val="Sheet15"/>
      <sheetName val="values"/>
      <sheetName val="Sal Tariff"/>
      <sheetName val="input_milestone_status"/>
      <sheetName val="Full_Year"/>
      <sheetName val="DATA INPUT"/>
      <sheetName val="Sheet2"/>
      <sheetName val="SUMM OF ROY - SPDC"/>
      <sheetName val="LIST"/>
      <sheetName val="Expenditure Report"/>
      <sheetName val="Economics"/>
      <sheetName val="Indicators"/>
      <sheetName val="Sheet1"/>
    </sheetNames>
    <sheetDataSet>
      <sheetData sheetId="0" refreshError="1">
        <row r="1">
          <cell r="I1">
            <v>2004</v>
          </cell>
        </row>
        <row r="1001">
          <cell r="C1001">
            <v>0.01</v>
          </cell>
          <cell r="D1001">
            <v>1000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9MthlyPh"/>
      <sheetName val="SMPivot"/>
      <sheetName val="FloLinePvt"/>
      <sheetName val="Loc Ph"/>
      <sheetName val="ComPvt"/>
      <sheetName val="GenPvt"/>
      <sheetName val="WellPvt"/>
      <sheetName val="Exists"/>
      <sheetName val="Data"/>
      <sheetName val="Engine"/>
      <sheetName val="SetUp"/>
      <sheetName val="source"/>
      <sheetName val="input_milestone_status"/>
      <sheetName val="WBS_NNPC_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24">
          <cell r="A24" t="str">
            <v>Oil Dev</v>
          </cell>
        </row>
        <row r="25">
          <cell r="A25" t="str">
            <v>Gas Dev</v>
          </cell>
        </row>
        <row r="26">
          <cell r="A26" t="str">
            <v>Oil App</v>
          </cell>
        </row>
        <row r="27">
          <cell r="A27" t="str">
            <v>Gas App</v>
          </cell>
        </row>
        <row r="28">
          <cell r="A28" t="str">
            <v>Exp</v>
          </cell>
        </row>
        <row r="29">
          <cell r="A29" t="str">
            <v>Oil WO</v>
          </cell>
        </row>
        <row r="30">
          <cell r="A30" t="str">
            <v>Gas WO</v>
          </cell>
        </row>
        <row r="31">
          <cell r="A31" t="str">
            <v>HPHT</v>
          </cell>
        </row>
        <row r="32">
          <cell r="A32" t="str">
            <v>CRI</v>
          </cell>
        </row>
        <row r="33">
          <cell r="A33" t="str">
            <v>ZZZZ</v>
          </cell>
        </row>
      </sheetData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ummary"/>
      <sheetName val="As Is"/>
      <sheetName val="100% cash acquisition"/>
      <sheetName val="RMP imp_no cash outlay"/>
      <sheetName val="RMP imp_options not exercd_85%"/>
      <sheetName val="RMP not implemented_85% share"/>
      <sheetName val="Engine"/>
      <sheetName val="BNW COST STATEMENT"/>
      <sheetName val="PHASE 2 COST STATEMENT"/>
      <sheetName val="BMIP Cost Statement "/>
      <sheetName val="Sheet15"/>
      <sheetName val="WBS_NNPC_2"/>
      <sheetName val="SetUp"/>
      <sheetName val="N 4 Pp, Pf, MW data"/>
      <sheetName val="Regional Inputs"/>
      <sheetName val="Indicators"/>
      <sheetName val="Demolition AFE"/>
    </sheetNames>
    <sheetDataSet>
      <sheetData sheetId="0">
        <row r="17">
          <cell r="B17">
            <v>0.54</v>
          </cell>
        </row>
      </sheetData>
      <sheetData sheetId="1">
        <row r="17">
          <cell r="B17">
            <v>0.54</v>
          </cell>
        </row>
      </sheetData>
      <sheetData sheetId="2" refreshError="1">
        <row r="17">
          <cell r="B17">
            <v>0.54</v>
          </cell>
        </row>
      </sheetData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_Info"/>
      <sheetName val="JAN_KPI_EST"/>
      <sheetName val="FEB_KPI_EST"/>
      <sheetName val="MAR_KPI_EST"/>
      <sheetName val="APR_KPI_EST"/>
      <sheetName val="MAY_KPI_EST"/>
      <sheetName val="JUN_KPI_EST"/>
      <sheetName val="JUL_KPI_EST"/>
      <sheetName val="AUG_KPI_EST"/>
      <sheetName val="SEP_KPI_EST"/>
      <sheetName val="OCT_KPI_EST"/>
      <sheetName val="NOV_KPI_EST"/>
      <sheetName val="DEC_KPI_EST"/>
      <sheetName val="Shell Adj YTD"/>
      <sheetName val="New Template - BMF05"/>
      <sheetName val="New Template - BMF05 QTRL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6">
          <cell r="U6">
            <v>1</v>
          </cell>
          <cell r="V6">
            <v>2</v>
          </cell>
          <cell r="W6">
            <v>3</v>
          </cell>
          <cell r="X6">
            <v>4</v>
          </cell>
          <cell r="Y6">
            <v>5</v>
          </cell>
          <cell r="Z6">
            <v>6</v>
          </cell>
          <cell r="AA6">
            <v>7</v>
          </cell>
          <cell r="AB6">
            <v>8</v>
          </cell>
          <cell r="AC6">
            <v>9</v>
          </cell>
          <cell r="AD6">
            <v>10</v>
          </cell>
          <cell r="AE6">
            <v>11</v>
          </cell>
          <cell r="AF6">
            <v>12</v>
          </cell>
        </row>
        <row r="7"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</row>
        <row r="8"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</row>
        <row r="9"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</row>
        <row r="10"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</row>
        <row r="11"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</row>
        <row r="12"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</row>
        <row r="14"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</row>
        <row r="15"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</row>
        <row r="18"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</row>
        <row r="19"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</row>
        <row r="20"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</row>
        <row r="21"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</row>
        <row r="22"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</row>
        <row r="23"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</row>
        <row r="24"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</row>
        <row r="25"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</row>
        <row r="28"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</row>
        <row r="29"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</row>
        <row r="30"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</row>
        <row r="31"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</row>
        <row r="32"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</row>
        <row r="33"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</row>
        <row r="34"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</row>
        <row r="36"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</row>
        <row r="38"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</row>
        <row r="39">
          <cell r="U39" t="str">
            <v>$'000</v>
          </cell>
          <cell r="V39" t="str">
            <v>$'000</v>
          </cell>
          <cell r="W39" t="str">
            <v>$'000</v>
          </cell>
          <cell r="X39" t="str">
            <v>$'000</v>
          </cell>
          <cell r="Y39" t="str">
            <v>$'000</v>
          </cell>
          <cell r="Z39" t="str">
            <v>$'000</v>
          </cell>
          <cell r="AA39" t="str">
            <v>$'000</v>
          </cell>
          <cell r="AB39" t="str">
            <v>$'000</v>
          </cell>
          <cell r="AC39" t="str">
            <v>$'000</v>
          </cell>
          <cell r="AD39" t="str">
            <v>$'000</v>
          </cell>
          <cell r="AE39" t="str">
            <v>$'000</v>
          </cell>
          <cell r="AF39" t="str">
            <v>$'000</v>
          </cell>
        </row>
        <row r="40"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</row>
        <row r="41"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</row>
        <row r="42">
          <cell r="U42">
            <v>1517255.42</v>
          </cell>
          <cell r="V42">
            <v>1517255.42</v>
          </cell>
          <cell r="W42">
            <v>1517255.42</v>
          </cell>
          <cell r="X42">
            <v>1517255.42</v>
          </cell>
          <cell r="Y42">
            <v>1517255.42</v>
          </cell>
          <cell r="Z42">
            <v>1517255.42</v>
          </cell>
          <cell r="AA42">
            <v>1517255.42</v>
          </cell>
          <cell r="AB42">
            <v>1517255.42</v>
          </cell>
          <cell r="AC42">
            <v>1517255.42</v>
          </cell>
          <cell r="AD42">
            <v>1517255.42</v>
          </cell>
          <cell r="AE42">
            <v>1517255.42</v>
          </cell>
          <cell r="AF42">
            <v>1517255.42</v>
          </cell>
        </row>
        <row r="43">
          <cell r="U43">
            <v>-1517255.42</v>
          </cell>
          <cell r="V43">
            <v>-1517255.42</v>
          </cell>
          <cell r="W43">
            <v>-1517255.42</v>
          </cell>
          <cell r="X43">
            <v>-1517255.42</v>
          </cell>
          <cell r="Y43">
            <v>-1517255.42</v>
          </cell>
          <cell r="Z43">
            <v>-1517255.42</v>
          </cell>
          <cell r="AA43">
            <v>-1517255.42</v>
          </cell>
          <cell r="AB43">
            <v>-1517255.42</v>
          </cell>
          <cell r="AC43">
            <v>-1517255.42</v>
          </cell>
          <cell r="AD43">
            <v>-1517255.42</v>
          </cell>
          <cell r="AE43">
            <v>-1517255.42</v>
          </cell>
          <cell r="AF43">
            <v>-1517255.42</v>
          </cell>
        </row>
        <row r="44"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</row>
        <row r="45"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</row>
        <row r="46"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</row>
        <row r="47"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</row>
        <row r="51">
          <cell r="U51">
            <v>39781235.546175897</v>
          </cell>
          <cell r="V51">
            <v>39781235.546175897</v>
          </cell>
          <cell r="W51">
            <v>39781235.546175897</v>
          </cell>
          <cell r="X51">
            <v>39781235.546175897</v>
          </cell>
          <cell r="Y51">
            <v>39781235.546175897</v>
          </cell>
          <cell r="Z51">
            <v>39781235.546175897</v>
          </cell>
          <cell r="AA51">
            <v>39781235.546175897</v>
          </cell>
          <cell r="AB51">
            <v>39781235.546175897</v>
          </cell>
          <cell r="AC51">
            <v>39781235.546175897</v>
          </cell>
          <cell r="AD51">
            <v>39781235.546175897</v>
          </cell>
          <cell r="AE51">
            <v>39781235.546175897</v>
          </cell>
          <cell r="AF51">
            <v>39781235.546175897</v>
          </cell>
        </row>
        <row r="52">
          <cell r="U52">
            <v>38975018.966175899</v>
          </cell>
          <cell r="V52">
            <v>38975018.966175899</v>
          </cell>
          <cell r="W52">
            <v>38975018.966175899</v>
          </cell>
          <cell r="X52">
            <v>38975018.966175899</v>
          </cell>
          <cell r="Y52">
            <v>38975018.966175899</v>
          </cell>
          <cell r="Z52">
            <v>38975018.966175899</v>
          </cell>
          <cell r="AA52">
            <v>38975018.966175899</v>
          </cell>
          <cell r="AB52">
            <v>38975018.966175899</v>
          </cell>
          <cell r="AC52">
            <v>38975018.966175899</v>
          </cell>
          <cell r="AD52">
            <v>38975018.966175899</v>
          </cell>
          <cell r="AE52">
            <v>38975018.966175899</v>
          </cell>
          <cell r="AF52">
            <v>38975018.966175899</v>
          </cell>
        </row>
        <row r="53">
          <cell r="U53">
            <v>38975018.966175899</v>
          </cell>
          <cell r="V53">
            <v>38975018.966175899</v>
          </cell>
          <cell r="W53">
            <v>38975018.966175899</v>
          </cell>
          <cell r="X53">
            <v>38975018.966175899</v>
          </cell>
          <cell r="Y53">
            <v>38975018.966175899</v>
          </cell>
          <cell r="Z53">
            <v>38975018.966175899</v>
          </cell>
          <cell r="AA53">
            <v>38975018.966175899</v>
          </cell>
          <cell r="AB53">
            <v>38975018.966175899</v>
          </cell>
          <cell r="AC53">
            <v>38975018.966175899</v>
          </cell>
          <cell r="AD53">
            <v>38975018.966175899</v>
          </cell>
          <cell r="AE53">
            <v>38975018.966175899</v>
          </cell>
          <cell r="AF53">
            <v>38975018.966175899</v>
          </cell>
        </row>
        <row r="54"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</row>
        <row r="55"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</row>
        <row r="56"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</row>
        <row r="57"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</row>
        <row r="58"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</row>
        <row r="60">
          <cell r="U60">
            <v>806216.58</v>
          </cell>
          <cell r="V60">
            <v>806216.58</v>
          </cell>
          <cell r="W60">
            <v>806216.58</v>
          </cell>
          <cell r="X60">
            <v>806216.58</v>
          </cell>
          <cell r="Y60">
            <v>806216.58</v>
          </cell>
          <cell r="Z60">
            <v>806216.58</v>
          </cell>
          <cell r="AA60">
            <v>806216.58</v>
          </cell>
          <cell r="AB60">
            <v>806216.58</v>
          </cell>
          <cell r="AC60">
            <v>806216.58</v>
          </cell>
          <cell r="AD60">
            <v>806216.58</v>
          </cell>
          <cell r="AE60">
            <v>806216.58</v>
          </cell>
          <cell r="AF60">
            <v>806216.58</v>
          </cell>
        </row>
        <row r="61"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</row>
        <row r="62"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</row>
        <row r="63"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</row>
        <row r="64"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</row>
        <row r="65"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</row>
        <row r="66"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</row>
        <row r="67"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</row>
        <row r="68"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</row>
        <row r="69"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</row>
        <row r="70"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</row>
        <row r="71"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</row>
        <row r="72">
          <cell r="U72">
            <v>806216.58</v>
          </cell>
          <cell r="V72">
            <v>806216.58</v>
          </cell>
          <cell r="W72">
            <v>806216.58</v>
          </cell>
          <cell r="X72">
            <v>806216.58</v>
          </cell>
          <cell r="Y72">
            <v>806216.58</v>
          </cell>
          <cell r="Z72">
            <v>806216.58</v>
          </cell>
          <cell r="AA72">
            <v>806216.58</v>
          </cell>
          <cell r="AB72">
            <v>806216.58</v>
          </cell>
          <cell r="AC72">
            <v>806216.58</v>
          </cell>
          <cell r="AD72">
            <v>806216.58</v>
          </cell>
          <cell r="AE72">
            <v>806216.58</v>
          </cell>
          <cell r="AF72">
            <v>806216.58</v>
          </cell>
        </row>
        <row r="75"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</row>
        <row r="77">
          <cell r="U77">
            <v>39781235.546175897</v>
          </cell>
          <cell r="V77">
            <v>39781235.546175897</v>
          </cell>
          <cell r="W77">
            <v>39781235.546175897</v>
          </cell>
          <cell r="X77">
            <v>39781235.546175897</v>
          </cell>
          <cell r="Y77">
            <v>39781235.546175897</v>
          </cell>
          <cell r="Z77">
            <v>39781235.546175897</v>
          </cell>
          <cell r="AA77">
            <v>39781235.546175897</v>
          </cell>
          <cell r="AB77">
            <v>39781235.546175897</v>
          </cell>
          <cell r="AC77">
            <v>39781235.546175897</v>
          </cell>
          <cell r="AD77">
            <v>39781235.546175897</v>
          </cell>
          <cell r="AE77">
            <v>39781235.546175897</v>
          </cell>
          <cell r="AF77">
            <v>39781235.546175897</v>
          </cell>
        </row>
        <row r="79"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</row>
        <row r="80"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</row>
        <row r="81"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</row>
        <row r="82"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</row>
        <row r="83"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</row>
        <row r="84"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</row>
        <row r="86"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</row>
        <row r="87"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</row>
        <row r="88"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</row>
        <row r="90">
          <cell r="U90">
            <v>-11934505.689852769</v>
          </cell>
          <cell r="V90">
            <v>-11934505.689852769</v>
          </cell>
          <cell r="W90">
            <v>-11934505.689852769</v>
          </cell>
          <cell r="X90">
            <v>-11934505.689852769</v>
          </cell>
          <cell r="Y90">
            <v>-11934505.689852769</v>
          </cell>
          <cell r="Z90">
            <v>-11934505.689852769</v>
          </cell>
          <cell r="AA90">
            <v>-11934505.689852769</v>
          </cell>
          <cell r="AB90">
            <v>-11934505.689852769</v>
          </cell>
          <cell r="AC90">
            <v>-11934505.689852769</v>
          </cell>
          <cell r="AD90">
            <v>-11934505.689852769</v>
          </cell>
          <cell r="AE90">
            <v>-11934505.689852769</v>
          </cell>
          <cell r="AF90">
            <v>-11934505.689852769</v>
          </cell>
        </row>
        <row r="91">
          <cell r="U91">
            <v>-11934505.689852769</v>
          </cell>
          <cell r="V91">
            <v>-11934505.689852769</v>
          </cell>
          <cell r="W91">
            <v>-11934505.689852769</v>
          </cell>
          <cell r="X91">
            <v>-11934505.689852769</v>
          </cell>
          <cell r="Y91">
            <v>-11934505.689852769</v>
          </cell>
          <cell r="Z91">
            <v>-11934505.689852769</v>
          </cell>
          <cell r="AA91">
            <v>-11934505.689852769</v>
          </cell>
          <cell r="AB91">
            <v>-11934505.689852769</v>
          </cell>
          <cell r="AC91">
            <v>-11934505.689852769</v>
          </cell>
          <cell r="AD91">
            <v>-11934505.689852769</v>
          </cell>
          <cell r="AE91">
            <v>-11934505.689852769</v>
          </cell>
          <cell r="AF91">
            <v>-11934505.689852769</v>
          </cell>
        </row>
        <row r="92"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</row>
        <row r="94">
          <cell r="U94">
            <v>-1815634.7111002663</v>
          </cell>
          <cell r="V94">
            <v>-1815634.7111002663</v>
          </cell>
          <cell r="W94">
            <v>-1815634.7111002663</v>
          </cell>
          <cell r="X94">
            <v>-1815634.7111002663</v>
          </cell>
          <cell r="Y94">
            <v>-1815634.7111002663</v>
          </cell>
          <cell r="Z94">
            <v>-1815634.7111002663</v>
          </cell>
          <cell r="AA94">
            <v>-1815634.7111002663</v>
          </cell>
          <cell r="AB94">
            <v>-1815634.7111002663</v>
          </cell>
          <cell r="AC94">
            <v>-1815634.7111002663</v>
          </cell>
          <cell r="AD94">
            <v>-1815634.7111002663</v>
          </cell>
          <cell r="AE94">
            <v>-1815634.7111002663</v>
          </cell>
          <cell r="AF94">
            <v>-1815634.7111002663</v>
          </cell>
        </row>
        <row r="95">
          <cell r="U95">
            <v>-1815634.7111002663</v>
          </cell>
          <cell r="V95">
            <v>-1815634.7111002663</v>
          </cell>
          <cell r="W95">
            <v>-1815634.7111002663</v>
          </cell>
          <cell r="X95">
            <v>-1815634.7111002663</v>
          </cell>
          <cell r="Y95">
            <v>-1815634.7111002663</v>
          </cell>
          <cell r="Z95">
            <v>-1815634.7111002663</v>
          </cell>
          <cell r="AA95">
            <v>-1815634.7111002663</v>
          </cell>
          <cell r="AB95">
            <v>-1815634.7111002663</v>
          </cell>
          <cell r="AC95">
            <v>-1815634.7111002663</v>
          </cell>
          <cell r="AD95">
            <v>-1815634.7111002663</v>
          </cell>
          <cell r="AE95">
            <v>-1815634.7111002663</v>
          </cell>
          <cell r="AF95">
            <v>-1815634.7111002663</v>
          </cell>
        </row>
        <row r="97"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</row>
        <row r="99">
          <cell r="U99">
            <v>26031095.145222865</v>
          </cell>
          <cell r="V99">
            <v>26031095.145222865</v>
          </cell>
          <cell r="W99">
            <v>26031095.145222865</v>
          </cell>
          <cell r="X99">
            <v>26031095.145222865</v>
          </cell>
          <cell r="Y99">
            <v>26031095.145222865</v>
          </cell>
          <cell r="Z99">
            <v>26031095.145222865</v>
          </cell>
          <cell r="AA99">
            <v>26031095.145222865</v>
          </cell>
          <cell r="AB99">
            <v>26031095.145222865</v>
          </cell>
          <cell r="AC99">
            <v>26031095.145222865</v>
          </cell>
          <cell r="AD99">
            <v>26031095.145222865</v>
          </cell>
          <cell r="AE99">
            <v>26031095.145222865</v>
          </cell>
          <cell r="AF99">
            <v>26031095.145222865</v>
          </cell>
        </row>
        <row r="101"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</row>
        <row r="102"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</row>
        <row r="103">
          <cell r="U103">
            <v>26031095.145222865</v>
          </cell>
          <cell r="V103">
            <v>26031095.145222865</v>
          </cell>
          <cell r="W103">
            <v>26031095.145222865</v>
          </cell>
          <cell r="X103">
            <v>26031095.145222865</v>
          </cell>
          <cell r="Y103">
            <v>26031095.145222865</v>
          </cell>
          <cell r="Z103">
            <v>26031095.145222865</v>
          </cell>
          <cell r="AA103">
            <v>26031095.145222865</v>
          </cell>
          <cell r="AB103">
            <v>26031095.145222865</v>
          </cell>
          <cell r="AC103">
            <v>26031095.145222865</v>
          </cell>
          <cell r="AD103">
            <v>26031095.145222865</v>
          </cell>
          <cell r="AE103">
            <v>26031095.145222865</v>
          </cell>
          <cell r="AF103">
            <v>26031095.145222865</v>
          </cell>
        </row>
        <row r="104"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</row>
      </sheetData>
      <sheetData sheetId="14"/>
      <sheetData sheetId="15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PDS1"/>
      <sheetName val="PDS2"/>
      <sheetName val="January"/>
      <sheetName val="February"/>
      <sheetName val="March"/>
      <sheetName val="April"/>
      <sheetName val="May"/>
      <sheetName val="June"/>
      <sheetName val="Dialog90"/>
      <sheetName val="Module1"/>
      <sheetName val="Module2"/>
      <sheetName val="Dialog1"/>
      <sheetName val="Dialog8"/>
      <sheetName val="Dialog7"/>
      <sheetName val="Dialog6"/>
      <sheetName val="Dialog5"/>
      <sheetName val="Dialog4"/>
      <sheetName val="Dialog3"/>
      <sheetName val="Dialog2"/>
      <sheetName val="Module5"/>
      <sheetName val="Module10"/>
      <sheetName val="Module20"/>
      <sheetName val="Module3"/>
      <sheetName val="Module4"/>
      <sheetName val="Module6"/>
      <sheetName val="Module11"/>
      <sheetName val="Module17"/>
      <sheetName val="Module7"/>
      <sheetName val="2006 FA SCHEDULE"/>
      <sheetName val="FEB1"/>
      <sheetName val="FEB2"/>
      <sheetName val="JAN2"/>
      <sheetName val="MAR1"/>
      <sheetName val="MAR2"/>
      <sheetName val="Report Summary"/>
      <sheetName val="Master"/>
      <sheetName val="Pension Report"/>
      <sheetName val="Index"/>
      <sheetName val="2006_FA_SCHEDULE"/>
      <sheetName val="Report_Summary"/>
      <sheetName val="Pension_Report"/>
      <sheetName val="nov"/>
      <sheetName val="July-99"/>
      <sheetName val="June-99"/>
      <sheetName val="TOTAL Qtrly Incentive"/>
    </sheetNames>
    <sheetDataSet>
      <sheetData sheetId="0">
        <row r="5">
          <cell r="B5" t="str">
            <v>Unique</v>
          </cell>
        </row>
      </sheetData>
      <sheetData sheetId="1">
        <row r="5">
          <cell r="B5" t="str">
            <v>Unique</v>
          </cell>
          <cell r="C5" t="str">
            <v>Staff Name</v>
          </cell>
          <cell r="D5" t="str">
            <v>Basic</v>
          </cell>
          <cell r="E5" t="str">
            <v>Housing</v>
          </cell>
          <cell r="F5" t="str">
            <v>End-of-Year</v>
          </cell>
          <cell r="G5" t="str">
            <v xml:space="preserve">Leave </v>
          </cell>
          <cell r="H5" t="str">
            <v xml:space="preserve">Start </v>
          </cell>
          <cell r="I5" t="str">
            <v>Dependent</v>
          </cell>
          <cell r="J5" t="str">
            <v>Children</v>
          </cell>
          <cell r="K5" t="str">
            <v>Life</v>
          </cell>
          <cell r="L5" t="str">
            <v>Housing Allow.</v>
          </cell>
          <cell r="M5" t="str">
            <v>Trans. Loan</v>
          </cell>
          <cell r="N5" t="str">
            <v>Regular</v>
          </cell>
          <cell r="O5" t="str">
            <v>Annual</v>
          </cell>
        </row>
        <row r="6">
          <cell r="B6" t="str">
            <v>Serial No</v>
          </cell>
          <cell r="C6">
            <v>0</v>
          </cell>
          <cell r="D6" t="str">
            <v>Pay</v>
          </cell>
          <cell r="E6" t="str">
            <v>Allowance</v>
          </cell>
          <cell r="F6" t="str">
            <v>Bonus</v>
          </cell>
          <cell r="G6" t="str">
            <v>Allowance</v>
          </cell>
          <cell r="H6" t="str">
            <v>Date</v>
          </cell>
          <cell r="I6" t="str">
            <v>Relative</v>
          </cell>
          <cell r="J6" t="str">
            <v>Allowance</v>
          </cell>
          <cell r="K6" t="str">
            <v>Assurance</v>
          </cell>
          <cell r="L6" t="str">
            <v xml:space="preserve"> Up-Front</v>
          </cell>
          <cell r="M6" t="str">
            <v>Last Noted Amt.</v>
          </cell>
          <cell r="N6" t="str">
            <v>Repayment</v>
          </cell>
          <cell r="O6" t="str">
            <v xml:space="preserve"> Bonus</v>
          </cell>
        </row>
        <row r="8">
          <cell r="B8">
            <v>1</v>
          </cell>
          <cell r="C8" t="str">
            <v>Anihuvi Ayeni</v>
          </cell>
          <cell r="D8">
            <v>790656</v>
          </cell>
          <cell r="E8">
            <v>124000</v>
          </cell>
          <cell r="F8">
            <v>65888</v>
          </cell>
          <cell r="G8">
            <v>79066</v>
          </cell>
          <cell r="H8">
            <v>34456</v>
          </cell>
          <cell r="I8">
            <v>4000</v>
          </cell>
          <cell r="J8">
            <v>0</v>
          </cell>
          <cell r="K8">
            <v>0</v>
          </cell>
          <cell r="L8">
            <v>124000</v>
          </cell>
          <cell r="M8">
            <v>317750</v>
          </cell>
          <cell r="N8">
            <v>7750</v>
          </cell>
        </row>
        <row r="9">
          <cell r="B9">
            <v>2</v>
          </cell>
          <cell r="C9" t="str">
            <v>Fidelia Osueke</v>
          </cell>
          <cell r="D9">
            <v>843132</v>
          </cell>
          <cell r="E9">
            <v>140000</v>
          </cell>
          <cell r="F9">
            <v>70261</v>
          </cell>
          <cell r="G9">
            <v>84313</v>
          </cell>
          <cell r="H9">
            <v>34456</v>
          </cell>
          <cell r="I9">
            <v>4000</v>
          </cell>
          <cell r="J9">
            <v>0</v>
          </cell>
          <cell r="K9">
            <v>0</v>
          </cell>
          <cell r="L9">
            <v>140000</v>
          </cell>
          <cell r="M9">
            <v>294500</v>
          </cell>
          <cell r="N9">
            <v>7750</v>
          </cell>
        </row>
        <row r="10">
          <cell r="B10">
            <v>3</v>
          </cell>
          <cell r="C10" t="str">
            <v>Stella Eze</v>
          </cell>
          <cell r="D10">
            <v>766920</v>
          </cell>
          <cell r="E10">
            <v>124000</v>
          </cell>
          <cell r="F10">
            <v>63910</v>
          </cell>
          <cell r="G10">
            <v>76692</v>
          </cell>
          <cell r="H10">
            <v>34456</v>
          </cell>
          <cell r="I10">
            <v>4000</v>
          </cell>
          <cell r="J10">
            <v>0</v>
          </cell>
          <cell r="K10">
            <v>0</v>
          </cell>
          <cell r="L10">
            <v>124000</v>
          </cell>
          <cell r="M10">
            <v>294500</v>
          </cell>
          <cell r="N10">
            <v>7750</v>
          </cell>
        </row>
        <row r="11">
          <cell r="B11">
            <v>4</v>
          </cell>
          <cell r="C11" t="str">
            <v>Mosunmola Abudu</v>
          </cell>
          <cell r="D11">
            <v>1326720</v>
          </cell>
          <cell r="E11">
            <v>200000</v>
          </cell>
          <cell r="F11">
            <v>110560</v>
          </cell>
          <cell r="G11">
            <v>132672</v>
          </cell>
          <cell r="H11">
            <v>34442</v>
          </cell>
          <cell r="I11">
            <v>4000</v>
          </cell>
          <cell r="J11">
            <v>5000</v>
          </cell>
          <cell r="K11">
            <v>0</v>
          </cell>
          <cell r="L11">
            <v>200000</v>
          </cell>
          <cell r="M11">
            <v>574166.49</v>
          </cell>
          <cell r="N11">
            <v>10833.33</v>
          </cell>
        </row>
        <row r="12">
          <cell r="B12">
            <v>5</v>
          </cell>
          <cell r="C12" t="str">
            <v>Charles Ochonogor</v>
          </cell>
          <cell r="D12">
            <v>1372188</v>
          </cell>
          <cell r="E12">
            <v>200000</v>
          </cell>
          <cell r="F12">
            <v>114349</v>
          </cell>
          <cell r="G12">
            <v>137218</v>
          </cell>
          <cell r="H12">
            <v>34335</v>
          </cell>
          <cell r="I12">
            <v>4000</v>
          </cell>
          <cell r="J12">
            <v>10000</v>
          </cell>
          <cell r="K12">
            <v>0</v>
          </cell>
          <cell r="L12">
            <v>200000</v>
          </cell>
          <cell r="M12">
            <v>422500.07</v>
          </cell>
          <cell r="N12">
            <v>10833.33</v>
          </cell>
        </row>
        <row r="13">
          <cell r="B13">
            <v>6</v>
          </cell>
          <cell r="C13" t="str">
            <v>Olufunke Banjoko</v>
          </cell>
          <cell r="D13">
            <v>592164</v>
          </cell>
          <cell r="E13">
            <v>99000</v>
          </cell>
          <cell r="F13">
            <v>49347</v>
          </cell>
          <cell r="G13">
            <v>59216</v>
          </cell>
          <cell r="H13">
            <v>34624</v>
          </cell>
          <cell r="I13">
            <v>4000</v>
          </cell>
          <cell r="J13">
            <v>0</v>
          </cell>
          <cell r="K13">
            <v>0</v>
          </cell>
          <cell r="L13">
            <v>99000</v>
          </cell>
          <cell r="M13">
            <v>302250</v>
          </cell>
          <cell r="N13">
            <v>7750</v>
          </cell>
        </row>
        <row r="14">
          <cell r="B14">
            <v>7</v>
          </cell>
          <cell r="C14" t="str">
            <v>Omolara Semowo</v>
          </cell>
          <cell r="D14">
            <v>786744</v>
          </cell>
          <cell r="E14">
            <v>158000</v>
          </cell>
          <cell r="F14">
            <v>65562</v>
          </cell>
          <cell r="G14">
            <v>78674</v>
          </cell>
          <cell r="H14">
            <v>34669</v>
          </cell>
          <cell r="I14">
            <v>4000</v>
          </cell>
          <cell r="J14">
            <v>0</v>
          </cell>
          <cell r="K14">
            <v>0</v>
          </cell>
          <cell r="L14">
            <v>158000</v>
          </cell>
          <cell r="M14">
            <v>317750</v>
          </cell>
          <cell r="N14">
            <v>7750</v>
          </cell>
        </row>
        <row r="15">
          <cell r="B15">
            <v>8</v>
          </cell>
          <cell r="C15" t="str">
            <v>Johnson Adesola</v>
          </cell>
          <cell r="D15">
            <v>661800</v>
          </cell>
          <cell r="E15">
            <v>112000</v>
          </cell>
          <cell r="F15">
            <v>55150</v>
          </cell>
          <cell r="G15">
            <v>66180</v>
          </cell>
          <cell r="H15">
            <v>34698</v>
          </cell>
          <cell r="I15">
            <v>4000</v>
          </cell>
          <cell r="J15">
            <v>0</v>
          </cell>
          <cell r="K15">
            <v>0</v>
          </cell>
          <cell r="L15">
            <v>112000</v>
          </cell>
          <cell r="M15">
            <v>317750</v>
          </cell>
          <cell r="N15">
            <v>7750</v>
          </cell>
        </row>
        <row r="16">
          <cell r="B16">
            <v>9</v>
          </cell>
          <cell r="C16" t="str">
            <v>Olayinka Solola</v>
          </cell>
          <cell r="D16">
            <v>729312</v>
          </cell>
          <cell r="E16">
            <v>124000</v>
          </cell>
          <cell r="F16">
            <v>60776</v>
          </cell>
          <cell r="G16">
            <v>72931</v>
          </cell>
          <cell r="H16">
            <v>0</v>
          </cell>
          <cell r="I16">
            <v>4000</v>
          </cell>
          <cell r="J16">
            <v>0</v>
          </cell>
          <cell r="K16">
            <v>0</v>
          </cell>
          <cell r="L16">
            <v>124000</v>
          </cell>
          <cell r="M16">
            <v>294500</v>
          </cell>
          <cell r="N16">
            <v>7750</v>
          </cell>
        </row>
        <row r="17">
          <cell r="B17">
            <v>10</v>
          </cell>
          <cell r="C17" t="str">
            <v>Adebomi Onisile</v>
          </cell>
          <cell r="D17">
            <v>698292</v>
          </cell>
          <cell r="E17">
            <v>124000</v>
          </cell>
          <cell r="F17">
            <v>58191</v>
          </cell>
          <cell r="G17">
            <v>69829</v>
          </cell>
          <cell r="H17">
            <v>34988</v>
          </cell>
          <cell r="I17">
            <v>4000</v>
          </cell>
          <cell r="J17">
            <v>0</v>
          </cell>
          <cell r="K17">
            <v>0</v>
          </cell>
          <cell r="L17">
            <v>124000</v>
          </cell>
          <cell r="M17">
            <v>294500</v>
          </cell>
          <cell r="N17">
            <v>7750</v>
          </cell>
        </row>
        <row r="18">
          <cell r="B18">
            <v>11</v>
          </cell>
          <cell r="C18" t="str">
            <v>Julie Udoh</v>
          </cell>
          <cell r="D18">
            <v>722724</v>
          </cell>
          <cell r="E18">
            <v>124000</v>
          </cell>
          <cell r="F18">
            <v>60227</v>
          </cell>
          <cell r="G18">
            <v>72272</v>
          </cell>
          <cell r="H18">
            <v>35004</v>
          </cell>
          <cell r="I18">
            <v>4000</v>
          </cell>
          <cell r="J18">
            <v>0</v>
          </cell>
          <cell r="K18">
            <v>0</v>
          </cell>
          <cell r="L18">
            <v>124000</v>
          </cell>
          <cell r="M18">
            <v>302250</v>
          </cell>
          <cell r="N18">
            <v>7750</v>
          </cell>
        </row>
        <row r="19">
          <cell r="B19">
            <v>12</v>
          </cell>
          <cell r="C19" t="str">
            <v>Hudson Okoh</v>
          </cell>
          <cell r="D19">
            <v>825624</v>
          </cell>
          <cell r="E19">
            <v>140000</v>
          </cell>
          <cell r="F19">
            <v>68802</v>
          </cell>
          <cell r="G19">
            <v>82562</v>
          </cell>
          <cell r="H19">
            <v>35086</v>
          </cell>
          <cell r="I19">
            <v>4000</v>
          </cell>
          <cell r="J19">
            <v>0</v>
          </cell>
          <cell r="K19">
            <v>0</v>
          </cell>
          <cell r="L19">
            <v>140000</v>
          </cell>
          <cell r="M19">
            <v>294500</v>
          </cell>
          <cell r="N19">
            <v>7750</v>
          </cell>
        </row>
        <row r="20">
          <cell r="B20">
            <v>13</v>
          </cell>
          <cell r="C20" t="str">
            <v>Taiwo Akinlawon</v>
          </cell>
          <cell r="D20">
            <v>1115004</v>
          </cell>
          <cell r="E20">
            <v>200000</v>
          </cell>
          <cell r="F20">
            <v>92917</v>
          </cell>
          <cell r="G20">
            <v>111500</v>
          </cell>
          <cell r="H20">
            <v>35612</v>
          </cell>
          <cell r="I20">
            <v>4000</v>
          </cell>
          <cell r="J20">
            <v>0</v>
          </cell>
          <cell r="K20">
            <v>0</v>
          </cell>
          <cell r="L20">
            <v>200000</v>
          </cell>
          <cell r="M20">
            <v>325500</v>
          </cell>
          <cell r="N20">
            <v>7750</v>
          </cell>
        </row>
        <row r="21">
          <cell r="B21">
            <v>14</v>
          </cell>
          <cell r="C21" t="str">
            <v>Olugbenga Ajenifuja</v>
          </cell>
          <cell r="D21">
            <v>137544</v>
          </cell>
          <cell r="E21">
            <v>0</v>
          </cell>
          <cell r="F21">
            <v>0</v>
          </cell>
          <cell r="G21">
            <v>0</v>
          </cell>
          <cell r="H21">
            <v>35878</v>
          </cell>
          <cell r="I21">
            <v>4000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</row>
        <row r="22">
          <cell r="B22">
            <v>15</v>
          </cell>
          <cell r="C22" t="str">
            <v>Atuora Ugbizi</v>
          </cell>
          <cell r="D22">
            <v>137544</v>
          </cell>
          <cell r="E22">
            <v>0</v>
          </cell>
          <cell r="F22">
            <v>0</v>
          </cell>
          <cell r="G22">
            <v>0</v>
          </cell>
          <cell r="H22">
            <v>35926</v>
          </cell>
          <cell r="I22">
            <v>4000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</row>
        <row r="23">
          <cell r="B23">
            <v>16</v>
          </cell>
          <cell r="C23" t="str">
            <v>Doyin Ajenipa</v>
          </cell>
          <cell r="D23">
            <v>137544</v>
          </cell>
          <cell r="E23">
            <v>0</v>
          </cell>
          <cell r="F23">
            <v>0</v>
          </cell>
          <cell r="G23">
            <v>0</v>
          </cell>
          <cell r="H23">
            <v>35926</v>
          </cell>
          <cell r="I23">
            <v>4000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</row>
        <row r="24">
          <cell r="B24">
            <v>17</v>
          </cell>
          <cell r="C24" t="str">
            <v>Uzochi Ukwu</v>
          </cell>
          <cell r="D24">
            <v>137544</v>
          </cell>
          <cell r="E24">
            <v>0</v>
          </cell>
          <cell r="F24">
            <v>0</v>
          </cell>
          <cell r="G24">
            <v>0</v>
          </cell>
          <cell r="H24">
            <v>35926</v>
          </cell>
          <cell r="I24">
            <v>4000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</row>
        <row r="25">
          <cell r="B25">
            <v>18</v>
          </cell>
          <cell r="C25" t="str">
            <v>Uchenna Owelle</v>
          </cell>
          <cell r="D25">
            <v>137544</v>
          </cell>
          <cell r="E25">
            <v>0</v>
          </cell>
          <cell r="F25">
            <v>0</v>
          </cell>
          <cell r="G25">
            <v>0</v>
          </cell>
          <cell r="H25">
            <v>35926</v>
          </cell>
          <cell r="I25">
            <v>4000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</row>
        <row r="26">
          <cell r="B26">
            <v>19</v>
          </cell>
          <cell r="C26" t="str">
            <v>David Omoke</v>
          </cell>
          <cell r="D26">
            <v>137544</v>
          </cell>
          <cell r="E26">
            <v>0</v>
          </cell>
          <cell r="F26">
            <v>0</v>
          </cell>
          <cell r="G26">
            <v>0</v>
          </cell>
          <cell r="H26">
            <v>36069</v>
          </cell>
          <cell r="I26">
            <v>4000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</row>
        <row r="27">
          <cell r="B27">
            <v>20</v>
          </cell>
          <cell r="C27" t="str">
            <v>Godwin Uboh</v>
          </cell>
          <cell r="D27">
            <v>996000</v>
          </cell>
          <cell r="E27">
            <v>178000</v>
          </cell>
          <cell r="F27">
            <v>83000</v>
          </cell>
          <cell r="G27">
            <v>99600</v>
          </cell>
          <cell r="H27">
            <v>35034</v>
          </cell>
          <cell r="I27">
            <v>4000</v>
          </cell>
          <cell r="J27">
            <v>0</v>
          </cell>
          <cell r="K27">
            <v>0</v>
          </cell>
          <cell r="L27">
            <v>178000</v>
          </cell>
          <cell r="M27">
            <v>413591.67</v>
          </cell>
          <cell r="N27">
            <v>7750</v>
          </cell>
        </row>
        <row r="28">
          <cell r="B28">
            <v>21</v>
          </cell>
          <cell r="C28" t="str">
            <v>Igho Akpedeye</v>
          </cell>
          <cell r="D28">
            <v>2032464</v>
          </cell>
          <cell r="E28">
            <v>252000</v>
          </cell>
          <cell r="F28">
            <v>176736</v>
          </cell>
          <cell r="G28">
            <v>176736</v>
          </cell>
          <cell r="H28">
            <v>36130</v>
          </cell>
          <cell r="I28">
            <v>4000</v>
          </cell>
          <cell r="J28">
            <v>0</v>
          </cell>
          <cell r="K28">
            <v>0</v>
          </cell>
          <cell r="L28">
            <v>252000</v>
          </cell>
          <cell r="M28">
            <v>799980</v>
          </cell>
          <cell r="N28">
            <v>13333</v>
          </cell>
          <cell r="O28">
            <v>265104</v>
          </cell>
        </row>
        <row r="29">
          <cell r="B29">
            <v>22</v>
          </cell>
          <cell r="C29" t="str">
            <v>Mustafa Jubril</v>
          </cell>
          <cell r="D29">
            <v>1673808</v>
          </cell>
          <cell r="E29">
            <v>225000</v>
          </cell>
          <cell r="F29">
            <v>168784</v>
          </cell>
          <cell r="G29">
            <v>167381</v>
          </cell>
          <cell r="H29">
            <v>36200</v>
          </cell>
          <cell r="I29">
            <v>4000</v>
          </cell>
          <cell r="J29">
            <v>0</v>
          </cell>
          <cell r="K29">
            <v>0</v>
          </cell>
          <cell r="L29">
            <v>225000</v>
          </cell>
          <cell r="M29">
            <v>0</v>
          </cell>
          <cell r="N29">
            <v>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X Forecast Inputs"/>
      <sheetName val="Assumptions"/>
      <sheetName val="Help"/>
      <sheetName val="Comments - Inputs"/>
      <sheetName val="Comments - Assumptions"/>
      <sheetName val="D.T,Equip.&amp;Chem. Calculations"/>
      <sheetName val="Prod. Function Calculations"/>
      <sheetName val="Labor Dist. Calculations "/>
      <sheetName val="S_S DL&amp;F"/>
      <sheetName val="Surf DL&amp;F"/>
      <sheetName val="Chemical Summary"/>
      <sheetName val="Opex Summary"/>
      <sheetName val="Chemical Summary (2)"/>
      <sheetName val="Labor Dist. Calculations_Old"/>
      <sheetName val="OPEX Forecast Inputs_Old"/>
      <sheetName val="Assumptions (2)"/>
      <sheetName val="SAP-1"/>
      <sheetName val="PEEP-Report 2"/>
      <sheetName val="PEEP-Report 3"/>
      <sheetName val="PEEP-Report 4"/>
      <sheetName val="PEEP-Report 5"/>
      <sheetName val="D.T,Equip.&amp;Chem.Inputs"/>
      <sheetName val="PEEP-Report 6"/>
      <sheetName val="Catagory Definition"/>
      <sheetName val="SURFACE OIL WELL D_T CALCULATOR"/>
      <sheetName val="SURFACE OIL WELL D_T DATA"/>
      <sheetName val="SURFACE GAS WELL D_T CALCULATOR"/>
      <sheetName val="SURFACE GAS WELL D_T DATA"/>
      <sheetName val="SURFACE WATER INJECT D_T CALC"/>
      <sheetName val="SURFACE WATER INJECT D_T DATA"/>
      <sheetName val="SURFACE GAS INJECT D_T CALC"/>
      <sheetName val="SURFACE GAS INJECT D_T DATA"/>
      <sheetName val="SUBSEA OIL WELL D_T CALCULATOR"/>
      <sheetName val="SUBSEA OIL WELL D_T DATA"/>
      <sheetName val="SUBSEA GAS WELL D_T CALCULATOR"/>
      <sheetName val="SUBSEA GAS WELL D_T DATA"/>
      <sheetName val="SUBSEA WATER INJECT D_T CALC"/>
      <sheetName val="SUBSEA WATER INJECT D_T DATA"/>
      <sheetName val="SUBSEA GAS INJECT D_T CALC"/>
      <sheetName val="SUBSEA GAS INJECT D_T DATA"/>
      <sheetName val="Assumptions (old)"/>
      <sheetName val="Index"/>
      <sheetName val="Staffing Schedule"/>
      <sheetName val="OPEX_Questions"/>
      <sheetName val="Parameters"/>
      <sheetName val="Summary Cash Flow"/>
      <sheetName val="staffli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 refreshError="1"/>
      <sheetData sheetId="45" refreshError="1"/>
      <sheetData sheetId="46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dget Data (2)"/>
      <sheetName val="AP ACCRUALS"/>
      <sheetName val="2005"/>
      <sheetName val="Sheet2"/>
      <sheetName val="Sheet3"/>
      <sheetName val="Sheet1 (3)"/>
      <sheetName val="Sheet1"/>
      <sheetName val="Budget Data"/>
      <sheetName val="Sheet1 (2)"/>
      <sheetName val="Exp List"/>
      <sheetName val="BASE DATABASE"/>
      <sheetName val="comm final"/>
      <sheetName val="for PDD"/>
      <sheetName val="Sheet15"/>
      <sheetName val="AWARDED (2)"/>
      <sheetName val="OPEX Forecast Inputs"/>
      <sheetName val="Assumption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1">
          <cell r="B1" t="str">
            <v>Salaries &amp; Wages</v>
          </cell>
        </row>
        <row r="2">
          <cell r="B2" t="str">
            <v>Allowances</v>
          </cell>
        </row>
        <row r="3">
          <cell r="B3" t="str">
            <v>Pensions</v>
          </cell>
        </row>
        <row r="4">
          <cell r="B4" t="str">
            <v>End of Service Benefits</v>
          </cell>
        </row>
        <row r="5">
          <cell r="B5" t="str">
            <v>Overtime</v>
          </cell>
        </row>
        <row r="6">
          <cell r="B6" t="str">
            <v>Normal Retirement</v>
          </cell>
        </row>
        <row r="7">
          <cell r="B7" t="str">
            <v>Early Retirement</v>
          </cell>
        </row>
        <row r="8">
          <cell r="B8" t="str">
            <v>Widow Pension - Death in Service</v>
          </cell>
        </row>
        <row r="9">
          <cell r="B9" t="str">
            <v>Widow Pension - Death in Retirement</v>
          </cell>
        </row>
        <row r="10">
          <cell r="B10" t="str">
            <v>Commutation Payment on Retirement</v>
          </cell>
        </row>
        <row r="11">
          <cell r="B11" t="str">
            <v>Commutation Payment on Death in Retirement</v>
          </cell>
        </row>
        <row r="12">
          <cell r="B12" t="str">
            <v>Disability Benefits</v>
          </cell>
        </row>
        <row r="13">
          <cell r="B13" t="str">
            <v>Death in Service Benefits</v>
          </cell>
        </row>
        <row r="14">
          <cell r="B14" t="str">
            <v>Ex-gratia Payments</v>
          </cell>
        </row>
        <row r="15">
          <cell r="B15" t="str">
            <v>Enhanced Early Retirement</v>
          </cell>
        </row>
        <row r="16">
          <cell r="B16" t="str">
            <v>Holiday Pay</v>
          </cell>
        </row>
        <row r="17">
          <cell r="B17" t="str">
            <v>Other Benefits - Non taxable</v>
          </cell>
        </row>
        <row r="18">
          <cell r="B18" t="str">
            <v>Salaries &amp; Wages - SST</v>
          </cell>
        </row>
        <row r="19">
          <cell r="B19" t="str">
            <v>External trainee contribution</v>
          </cell>
        </row>
        <row r="20">
          <cell r="B20" t="str">
            <v>Variable Pay</v>
          </cell>
        </row>
        <row r="21">
          <cell r="B21" t="str">
            <v>Variable Pay  SST</v>
          </cell>
        </row>
        <row r="22">
          <cell r="B22" t="str">
            <v>Allowances - Not Declarable</v>
          </cell>
        </row>
        <row r="23">
          <cell r="B23" t="str">
            <v>Bonuses</v>
          </cell>
        </row>
        <row r="24">
          <cell r="B24" t="str">
            <v>Bonuses SST</v>
          </cell>
        </row>
        <row r="25">
          <cell r="B25" t="str">
            <v>Offshore Variable Salary Costs</v>
          </cell>
        </row>
        <row r="26">
          <cell r="B26" t="str">
            <v>Employee Car Leaseplan</v>
          </cell>
        </row>
        <row r="27">
          <cell r="B27" t="str">
            <v>Salaries - Assessed in Prior Year</v>
          </cell>
        </row>
        <row r="28">
          <cell r="B28" t="str">
            <v>SST (Social Security Tax)</v>
          </cell>
        </row>
        <row r="29">
          <cell r="B29" t="str">
            <v>SST, Holiday pay</v>
          </cell>
        </row>
        <row r="30">
          <cell r="B30" t="str">
            <v>SST, Manual</v>
          </cell>
        </row>
        <row r="31">
          <cell r="B31" t="str">
            <v>Pension cost secured</v>
          </cell>
        </row>
        <row r="32">
          <cell r="B32" t="str">
            <v>Pension cost Unsecured</v>
          </cell>
        </row>
        <row r="33">
          <cell r="B33" t="str">
            <v>Pension Contribution, Other</v>
          </cell>
        </row>
        <row r="34">
          <cell r="B34" t="str">
            <v>Pension Contribution, JV Agreement</v>
          </cell>
        </row>
        <row r="35">
          <cell r="B35" t="str">
            <v>Pension Contribution, JV Agreement Recovery</v>
          </cell>
        </row>
        <row r="36">
          <cell r="B36" t="str">
            <v>Other Staff cost, Declarable</v>
          </cell>
        </row>
        <row r="37">
          <cell r="B37" t="str">
            <v>Other Staff cost, Not Declarable</v>
          </cell>
        </row>
        <row r="38">
          <cell r="B38" t="str">
            <v>Reimbursed sickness benefit</v>
          </cell>
        </row>
        <row r="39">
          <cell r="B39" t="str">
            <v>Daily Allowance</v>
          </cell>
        </row>
        <row r="40">
          <cell r="B40" t="str">
            <v>Mileage Allowance</v>
          </cell>
        </row>
        <row r="41">
          <cell r="B41" t="str">
            <v>Overseas Tax Allowance</v>
          </cell>
        </row>
        <row r="42">
          <cell r="B42" t="str">
            <v>Company Housing</v>
          </cell>
        </row>
        <row r="43">
          <cell r="B43" t="str">
            <v>Company cars/Subsidised transport</v>
          </cell>
        </row>
        <row r="44">
          <cell r="B44" t="str">
            <v>Educational assistance</v>
          </cell>
        </row>
        <row r="45">
          <cell r="B45" t="str">
            <v>Subsidised housing loans</v>
          </cell>
        </row>
        <row r="46">
          <cell r="B46" t="str">
            <v>Service awards</v>
          </cell>
        </row>
        <row r="47">
          <cell r="B47" t="str">
            <v>Medical facilities/subsidies</v>
          </cell>
        </row>
        <row r="48">
          <cell r="B48" t="str">
            <v>Special incentive schemes</v>
          </cell>
        </row>
        <row r="49">
          <cell r="B49" t="str">
            <v>Company sponsored employee functions</v>
          </cell>
        </row>
        <row r="50">
          <cell r="B50" t="str">
            <v>Staff Welfare</v>
          </cell>
        </row>
        <row r="51">
          <cell r="B51" t="str">
            <v>Shell Club</v>
          </cell>
        </row>
        <row r="52">
          <cell r="B52" t="str">
            <v>Cabin  Rental &amp; Services</v>
          </cell>
        </row>
        <row r="53">
          <cell r="B53" t="str">
            <v>Cabins - Recoveries</v>
          </cell>
        </row>
        <row r="54">
          <cell r="B54" t="str">
            <v>Awards - Not deductible</v>
          </cell>
        </row>
        <row r="55">
          <cell r="B55" t="str">
            <v>Redundancy</v>
          </cell>
        </row>
        <row r="56">
          <cell r="B56" t="str">
            <v>Severance</v>
          </cell>
        </row>
        <row r="57">
          <cell r="B57" t="str">
            <v>External Settlement - Manpower Related</v>
          </cell>
        </row>
        <row r="58">
          <cell r="B58" t="str">
            <v>JV CUTBACK - Manpower</v>
          </cell>
        </row>
        <row r="59">
          <cell r="B59" t="str">
            <v>Services Planning</v>
          </cell>
        </row>
        <row r="60">
          <cell r="B60" t="str">
            <v>Well Construction Generic Services</v>
          </cell>
        </row>
        <row r="61">
          <cell r="B61" t="str">
            <v>Drill Tool Rental Services</v>
          </cell>
        </row>
        <row r="62">
          <cell r="B62" t="str">
            <v>Conductor Services</v>
          </cell>
        </row>
        <row r="63">
          <cell r="B63" t="str">
            <v>Casing &amp; Tubing Services</v>
          </cell>
        </row>
        <row r="64">
          <cell r="B64" t="str">
            <v>Fishing, Milling &amp; Cutting Services</v>
          </cell>
        </row>
        <row r="65">
          <cell r="B65" t="str">
            <v>Platform Rig Services</v>
          </cell>
        </row>
        <row r="66">
          <cell r="B66" t="str">
            <v>Mobile Rig Services</v>
          </cell>
        </row>
        <row r="67">
          <cell r="B67" t="str">
            <v>Land Rig Services</v>
          </cell>
        </row>
        <row r="68">
          <cell r="B68" t="str">
            <v>Substructure Services</v>
          </cell>
        </row>
        <row r="69">
          <cell r="B69" t="str">
            <v>Pumping &amp; Completion Services</v>
          </cell>
        </row>
        <row r="70">
          <cell r="B70" t="str">
            <v>Mud &amp; Drilling Chemical Services</v>
          </cell>
        </row>
        <row r="71">
          <cell r="B71" t="str">
            <v>Mud Logging Services</v>
          </cell>
        </row>
        <row r="72">
          <cell r="B72" t="str">
            <v>Cementing Services</v>
          </cell>
        </row>
        <row r="73">
          <cell r="B73" t="str">
            <v>Directional Drilling Services</v>
          </cell>
        </row>
        <row r="74">
          <cell r="B74" t="str">
            <v>Perforation &amp; Completion Logging Svcs</v>
          </cell>
        </row>
        <row r="75">
          <cell r="B75" t="str">
            <v>Geological Well Services</v>
          </cell>
        </row>
        <row r="76">
          <cell r="B76" t="str">
            <v>Coring Services</v>
          </cell>
        </row>
        <row r="77">
          <cell r="B77" t="str">
            <v>Well Maintenance, Prod Services Generic</v>
          </cell>
        </row>
        <row r="78">
          <cell r="B78" t="str">
            <v>Well Services, Excluding Wireline</v>
          </cell>
        </row>
        <row r="79">
          <cell r="B79" t="str">
            <v>Wireline Services</v>
          </cell>
        </row>
        <row r="80">
          <cell r="B80" t="str">
            <v>Wellhead Services</v>
          </cell>
        </row>
        <row r="81">
          <cell r="B81" t="str">
            <v>Completion Services</v>
          </cell>
        </row>
        <row r="82">
          <cell r="B82" t="str">
            <v>Production Testing/Operation Services</v>
          </cell>
        </row>
        <row r="83">
          <cell r="B83" t="str">
            <v>Production Chemistry Services</v>
          </cell>
        </row>
        <row r="84">
          <cell r="B84" t="str">
            <v>Well Repair/Workover</v>
          </cell>
        </row>
        <row r="85">
          <cell r="B85" t="str">
            <v>Facility Management Generic</v>
          </cell>
        </row>
        <row r="86">
          <cell r="B86" t="str">
            <v>Offshore Accommodation</v>
          </cell>
        </row>
        <row r="87">
          <cell r="B87" t="str">
            <v>Installation Facililty Management Svcs</v>
          </cell>
        </row>
        <row r="88">
          <cell r="B88" t="str">
            <v>Installation Project Management Services</v>
          </cell>
        </row>
        <row r="89">
          <cell r="B89" t="str">
            <v>Project Management Services Generic</v>
          </cell>
        </row>
        <row r="90">
          <cell r="B90" t="str">
            <v>EPIC Projects</v>
          </cell>
        </row>
        <row r="91">
          <cell r="B91" t="str">
            <v>Major Project Management Services</v>
          </cell>
        </row>
        <row r="92">
          <cell r="B92" t="str">
            <v>Construction Contractors Management Svcs</v>
          </cell>
        </row>
        <row r="93">
          <cell r="B93" t="str">
            <v>Construction Contract Management Svcs</v>
          </cell>
        </row>
        <row r="94">
          <cell r="B94" t="str">
            <v>Maintenance Contract,Gen Management Svcs</v>
          </cell>
        </row>
        <row r="95">
          <cell r="B95" t="str">
            <v>Design Engineering Services Generic</v>
          </cell>
        </row>
        <row r="96">
          <cell r="B96" t="str">
            <v>Design, Oil And Gas Facilities</v>
          </cell>
        </row>
        <row r="97">
          <cell r="B97" t="str">
            <v>Design Rotating Equipment</v>
          </cell>
        </row>
        <row r="98">
          <cell r="B98" t="str">
            <v>Design Plant</v>
          </cell>
        </row>
        <row r="99">
          <cell r="B99" t="str">
            <v>Design Marine</v>
          </cell>
        </row>
        <row r="100">
          <cell r="B100" t="str">
            <v>Design Instrumentation</v>
          </cell>
        </row>
        <row r="101">
          <cell r="B101" t="str">
            <v>Design Buildings</v>
          </cell>
        </row>
        <row r="102">
          <cell r="B102" t="str">
            <v>Design Installations</v>
          </cell>
        </row>
        <row r="103">
          <cell r="B103" t="str">
            <v>Design Electrical</v>
          </cell>
        </row>
        <row r="104">
          <cell r="B104" t="str">
            <v>Design Pipeline</v>
          </cell>
        </row>
        <row r="105">
          <cell r="B105" t="str">
            <v>Design Conceptual</v>
          </cell>
        </row>
        <row r="106">
          <cell r="B106" t="str">
            <v>Design General</v>
          </cell>
        </row>
        <row r="107">
          <cell r="B107" t="str">
            <v>Design Process, major plant</v>
          </cell>
        </row>
        <row r="108">
          <cell r="B108" t="str">
            <v>Design, Water And Steam Facilities</v>
          </cell>
        </row>
        <row r="109">
          <cell r="B109" t="str">
            <v>Civil Engineering &amp; Services Generic</v>
          </cell>
        </row>
        <row r="110">
          <cell r="B110" t="str">
            <v>Road Services</v>
          </cell>
        </row>
        <row r="111">
          <cell r="B111" t="str">
            <v>Canal Works Maintenance</v>
          </cell>
        </row>
        <row r="112">
          <cell r="B112" t="str">
            <v>Cooling Tower Services</v>
          </cell>
        </row>
        <row r="113">
          <cell r="B113" t="str">
            <v>Flare/Chimney Services</v>
          </cell>
        </row>
        <row r="114">
          <cell r="B114" t="str">
            <v>Refractory/Lining Sv F.Furnaces,Chimneys</v>
          </cell>
        </row>
        <row r="115">
          <cell r="B115" t="str">
            <v>Stack Building Services</v>
          </cell>
        </row>
        <row r="116">
          <cell r="B116" t="str">
            <v>Sewage Treatment Plant Installation</v>
          </cell>
        </row>
        <row r="117">
          <cell r="B117" t="str">
            <v>Rail Track Repairs</v>
          </cell>
        </row>
        <row r="118">
          <cell r="B118" t="str">
            <v>Marine Construction</v>
          </cell>
        </row>
        <row r="119">
          <cell r="B119" t="str">
            <v>General Civil Works</v>
          </cell>
        </row>
        <row r="120">
          <cell r="B120" t="str">
            <v>Plumbing Services</v>
          </cell>
        </row>
        <row r="121">
          <cell r="B121" t="str">
            <v>Buildings, Construction</v>
          </cell>
        </row>
        <row r="122">
          <cell r="B122" t="str">
            <v>Buildings Mnt incl Office Bldgs, Liftsetc</v>
          </cell>
        </row>
        <row r="123">
          <cell r="B123" t="str">
            <v>Construction Services, Steelwork</v>
          </cell>
        </row>
        <row r="124">
          <cell r="B124" t="str">
            <v>Pre-fabricated Structures, incl Loading Arms</v>
          </cell>
        </row>
        <row r="125">
          <cell r="B125" t="str">
            <v>Temporary Buildings incl Portakabin Rental</v>
          </cell>
        </row>
        <row r="126">
          <cell r="B126" t="str">
            <v>Pile Driving,Concrete Piles &amp; Corrugated Sheets</v>
          </cell>
        </row>
        <row r="127">
          <cell r="B127" t="str">
            <v>Foundation Works Services</v>
          </cell>
        </row>
        <row r="128">
          <cell r="B128" t="str">
            <v>Scaffolding, Goods &amp; Services</v>
          </cell>
        </row>
        <row r="129">
          <cell r="B129" t="str">
            <v>Concrete Services</v>
          </cell>
        </row>
        <row r="130">
          <cell r="B130" t="str">
            <v>Insulation Services incl Rubber Cladding</v>
          </cell>
        </row>
        <row r="131">
          <cell r="B131" t="str">
            <v>Painting / Blasting</v>
          </cell>
        </row>
        <row r="132">
          <cell r="B132" t="str">
            <v>Industrial Coating</v>
          </cell>
        </row>
        <row r="133">
          <cell r="B133" t="str">
            <v>Site Prepare, Construct, Pave, Restore</v>
          </cell>
        </row>
        <row r="134">
          <cell r="B134" t="str">
            <v>Site Fabric Mnt incl Painting/Concrete Roof</v>
          </cell>
        </row>
        <row r="135">
          <cell r="B135" t="str">
            <v>Quantity Surveying Services</v>
          </cell>
        </row>
        <row r="136">
          <cell r="B136" t="str">
            <v>Mechanical Engineering Services Generic</v>
          </cell>
        </row>
        <row r="137">
          <cell r="B137" t="str">
            <v>Steam Turbine Services</v>
          </cell>
        </row>
        <row r="138">
          <cell r="B138" t="str">
            <v>Engines Services</v>
          </cell>
        </row>
        <row r="139">
          <cell r="B139" t="str">
            <v>Gas Turbine Services</v>
          </cell>
        </row>
        <row r="140">
          <cell r="B140" t="str">
            <v>Compressor Services</v>
          </cell>
        </row>
        <row r="141">
          <cell r="B141" t="str">
            <v>Pump Maintenance Services</v>
          </cell>
        </row>
        <row r="142">
          <cell r="B142" t="str">
            <v>Reciproc. Pump Services</v>
          </cell>
        </row>
        <row r="143">
          <cell r="B143" t="str">
            <v>Centrifug. Pump Services</v>
          </cell>
        </row>
        <row r="144">
          <cell r="B144" t="str">
            <v>Mechanical Seal Services</v>
          </cell>
        </row>
        <row r="145">
          <cell r="B145" t="str">
            <v>Gearbox/Coupling Services</v>
          </cell>
        </row>
        <row r="146">
          <cell r="B146" t="str">
            <v>Offshore Crane Services</v>
          </cell>
        </row>
        <row r="147">
          <cell r="B147" t="str">
            <v>Desalination Plant Services</v>
          </cell>
        </row>
        <row r="148">
          <cell r="B148" t="str">
            <v>Airco/Heating Services</v>
          </cell>
        </row>
        <row r="149">
          <cell r="B149" t="str">
            <v>Plant Equipment Services General</v>
          </cell>
        </row>
        <row r="150">
          <cell r="B150" t="str">
            <v>Plant Equipment Services Specialized</v>
          </cell>
        </row>
        <row r="151">
          <cell r="B151" t="str">
            <v>Plant Equipment Hire</v>
          </cell>
        </row>
        <row r="152">
          <cell r="B152" t="str">
            <v>General Machinery Maintenance</v>
          </cell>
        </row>
        <row r="153">
          <cell r="B153" t="str">
            <v>Vibration Checks</v>
          </cell>
        </row>
        <row r="154">
          <cell r="B154" t="str">
            <v>Tank Construction &amp; Maintenance</v>
          </cell>
        </row>
        <row r="155">
          <cell r="B155" t="str">
            <v>Machining Services</v>
          </cell>
        </row>
        <row r="156">
          <cell r="B156" t="str">
            <v>Welding Services</v>
          </cell>
        </row>
        <row r="157">
          <cell r="B157" t="str">
            <v>Heat Treatment Services</v>
          </cell>
        </row>
        <row r="158">
          <cell r="B158" t="str">
            <v>Valve Maintenance Services</v>
          </cell>
        </row>
        <row r="159">
          <cell r="B159" t="str">
            <v>Bolt Tensioning Services</v>
          </cell>
        </row>
        <row r="160">
          <cell r="B160" t="str">
            <v>Pipeline Services Generic</v>
          </cell>
        </row>
        <row r="161">
          <cell r="B161" t="str">
            <v>Pigging Services</v>
          </cell>
        </row>
        <row r="162">
          <cell r="B162" t="str">
            <v>Pipeline Inspection</v>
          </cell>
        </row>
        <row r="163">
          <cell r="B163" t="str">
            <v>Tele Inspection, Video Pipleine Inspection</v>
          </cell>
        </row>
        <row r="164">
          <cell r="B164" t="str">
            <v>Pipeline Construction</v>
          </cell>
        </row>
        <row r="165">
          <cell r="B165" t="str">
            <v>Removal Of Pipelines</v>
          </cell>
        </row>
        <row r="166">
          <cell r="B166" t="str">
            <v>Pipe Laying</v>
          </cell>
        </row>
        <row r="167">
          <cell r="B167" t="str">
            <v>Pipe Fabrication</v>
          </cell>
        </row>
        <row r="168">
          <cell r="B168" t="str">
            <v>Pipeline Maintenance</v>
          </cell>
        </row>
        <row r="169">
          <cell r="B169" t="str">
            <v>Pipeline Repair</v>
          </cell>
        </row>
        <row r="170">
          <cell r="B170" t="str">
            <v>Pipeline Coating</v>
          </cell>
        </row>
        <row r="171">
          <cell r="B171" t="str">
            <v>Non-Metallic Piping &amp; Pipeline Systems</v>
          </cell>
        </row>
        <row r="172">
          <cell r="B172" t="str">
            <v>Underwater Services Generic</v>
          </cell>
        </row>
        <row r="173">
          <cell r="B173" t="str">
            <v>Diving Services</v>
          </cell>
        </row>
        <row r="174">
          <cell r="B174" t="str">
            <v>Remote Operated Vehicles</v>
          </cell>
        </row>
        <row r="175">
          <cell r="B175" t="str">
            <v>Electrical &amp; Instrument Services Generic</v>
          </cell>
        </row>
        <row r="176">
          <cell r="B176" t="str">
            <v>Control And Automation Services</v>
          </cell>
        </row>
        <row r="177">
          <cell r="B177" t="str">
            <v>Control And Automation System Services, Eg Dcs</v>
          </cell>
        </row>
        <row r="178">
          <cell r="B178" t="str">
            <v>Other Control Room System Maintenance</v>
          </cell>
        </row>
        <row r="179">
          <cell r="B179" t="str">
            <v>Field Control And Automation Maintenance</v>
          </cell>
        </row>
        <row r="180">
          <cell r="B180" t="str">
            <v>Qmi Process Instrument Maintenance</v>
          </cell>
        </row>
        <row r="181">
          <cell r="B181" t="str">
            <v>Control Valves Maintenance</v>
          </cell>
        </row>
        <row r="182">
          <cell r="B182" t="str">
            <v>Emergency Equipment Testing</v>
          </cell>
        </row>
        <row r="183">
          <cell r="B183" t="str">
            <v>Field Monitoring Equipment Maintenance</v>
          </cell>
        </row>
        <row r="184">
          <cell r="B184" t="str">
            <v>Electrical Services</v>
          </cell>
        </row>
        <row r="185">
          <cell r="B185" t="str">
            <v>Cathodic Protection Services</v>
          </cell>
        </row>
        <row r="186">
          <cell r="B186" t="str">
            <v>UPS Systems Services</v>
          </cell>
        </row>
        <row r="187">
          <cell r="B187" t="str">
            <v>Generator Services</v>
          </cell>
        </row>
        <row r="188">
          <cell r="B188" t="str">
            <v>Transformer Services</v>
          </cell>
        </row>
        <row r="189">
          <cell r="B189" t="str">
            <v>Uninterrupted Power Supply Services</v>
          </cell>
        </row>
        <row r="190">
          <cell r="B190" t="str">
            <v>Electric Motor Services</v>
          </cell>
        </row>
        <row r="191">
          <cell r="B191" t="str">
            <v>Variable Speed Drive Services</v>
          </cell>
        </row>
        <row r="192">
          <cell r="B192" t="str">
            <v>Switchboard/Rmu Services</v>
          </cell>
        </row>
        <row r="193">
          <cell r="B193" t="str">
            <v>Electric/Instr/Communic. Cable Services</v>
          </cell>
        </row>
        <row r="194">
          <cell r="B194" t="str">
            <v>Various Electrical Services</v>
          </cell>
        </row>
        <row r="195">
          <cell r="B195" t="str">
            <v>Inspection Test Generic</v>
          </cell>
        </row>
        <row r="196">
          <cell r="B196" t="str">
            <v>Inspection Mechanical Gen Excl. Pipelines</v>
          </cell>
        </row>
        <row r="197">
          <cell r="B197" t="str">
            <v>Inspection Metalurgical</v>
          </cell>
        </row>
        <row r="198">
          <cell r="B198" t="str">
            <v>NDT Work</v>
          </cell>
        </row>
        <row r="199">
          <cell r="B199" t="str">
            <v>National Cert. Authorities</v>
          </cell>
        </row>
        <row r="200">
          <cell r="B200" t="str">
            <v>Corrosion Inspection</v>
          </cell>
        </row>
        <row r="201">
          <cell r="B201" t="str">
            <v>Lab Testing Of Mat.s &amp; Failure Analysis</v>
          </cell>
        </row>
        <row r="202">
          <cell r="B202" t="str">
            <v>Oil &amp; Gas Facility Integrity Management</v>
          </cell>
        </row>
        <row r="203">
          <cell r="B203" t="str">
            <v>Marine Load Surveys</v>
          </cell>
        </row>
        <row r="204">
          <cell r="B204" t="str">
            <v>Prod/Sample Analyse</v>
          </cell>
        </row>
        <row r="205">
          <cell r="B205" t="str">
            <v>Customer/Product Test</v>
          </cell>
        </row>
        <row r="206">
          <cell r="B206" t="str">
            <v>Meter Proving</v>
          </cell>
        </row>
        <row r="207">
          <cell r="B207" t="str">
            <v>Tank Guage Mnt</v>
          </cell>
        </row>
        <row r="208">
          <cell r="B208" t="str">
            <v>Calibration</v>
          </cell>
        </row>
        <row r="209">
          <cell r="B209" t="str">
            <v>Inspection, Tanks</v>
          </cell>
        </row>
        <row r="210">
          <cell r="B210" t="str">
            <v>Soil Investigation And Testing</v>
          </cell>
        </row>
        <row r="211">
          <cell r="B211" t="str">
            <v>Inspection, Cathodic</v>
          </cell>
        </row>
        <row r="212">
          <cell r="B212" t="str">
            <v>Bulk Cargo Testing</v>
          </cell>
        </row>
        <row r="213">
          <cell r="B213" t="str">
            <v>Prod Laboratory Services</v>
          </cell>
        </row>
        <row r="214">
          <cell r="B214" t="str">
            <v>QA Syst Certif/Audit</v>
          </cell>
        </row>
        <row r="215">
          <cell r="B215" t="str">
            <v>Insp &amp; Exped. Agency</v>
          </cell>
        </row>
        <row r="216">
          <cell r="B216" t="str">
            <v>Verific &amp; Certif of Installs, Prods &amp; Svcs</v>
          </cell>
        </row>
        <row r="217">
          <cell r="B217" t="str">
            <v>Disposal &amp; Remediation Services Generic</v>
          </cell>
        </row>
        <row r="218">
          <cell r="B218" t="str">
            <v>Site Cleanup, Soil Restoration, Pollution Svcs</v>
          </cell>
        </row>
        <row r="219">
          <cell r="B219" t="str">
            <v>Well Abandonment Services</v>
          </cell>
        </row>
        <row r="220">
          <cell r="B220" t="str">
            <v>Demolition Svcs, Buildings, Structures</v>
          </cell>
        </row>
        <row r="221">
          <cell r="B221" t="str">
            <v>Offshore Installation Abandonment Svcs</v>
          </cell>
        </row>
        <row r="222">
          <cell r="B222" t="str">
            <v>Property/Land Services Generic</v>
          </cell>
        </row>
        <row r="223">
          <cell r="B223" t="str">
            <v>Property Rates/Taxes, Incl Water &amp; Sewage</v>
          </cell>
        </row>
        <row r="224">
          <cell r="B224" t="str">
            <v>Plant Property Lease/Rent incl Agents Fees</v>
          </cell>
        </row>
        <row r="225">
          <cell r="B225" t="str">
            <v>Land Acquisition/Sale incl Agents Fees</v>
          </cell>
        </row>
        <row r="226">
          <cell r="B226" t="str">
            <v>Land Lease/Rent</v>
          </cell>
        </row>
        <row r="227">
          <cell r="B227" t="str">
            <v>Property Acquisisition/Sale incl Agents Fees</v>
          </cell>
        </row>
        <row r="228">
          <cell r="B228" t="str">
            <v>Property Lease/Rent</v>
          </cell>
        </row>
        <row r="229">
          <cell r="B229" t="str">
            <v>Property Maintenance including Consultants</v>
          </cell>
        </row>
        <row r="230">
          <cell r="B230" t="str">
            <v>Estate Maintenance (Comprehensive)</v>
          </cell>
        </row>
        <row r="231">
          <cell r="B231" t="str">
            <v>Exploration/Seismic Services Generic</v>
          </cell>
        </row>
        <row r="232">
          <cell r="B232" t="str">
            <v>Concession Fees (Government Licenses)</v>
          </cell>
        </row>
        <row r="233">
          <cell r="B233" t="str">
            <v>Acquisition Seismic Services</v>
          </cell>
        </row>
        <row r="234">
          <cell r="B234" t="str">
            <v>Surveying Concessions</v>
          </cell>
        </row>
        <row r="235">
          <cell r="B235" t="str">
            <v>Well Shoot Services</v>
          </cell>
        </row>
        <row r="236">
          <cell r="B236" t="str">
            <v>Processing Seismic Services</v>
          </cell>
        </row>
        <row r="237">
          <cell r="B237" t="str">
            <v>Interpretation Seismic Services</v>
          </cell>
        </row>
        <row r="238">
          <cell r="B238" t="str">
            <v>Topography Services (Geomatics Services)</v>
          </cell>
        </row>
        <row r="239">
          <cell r="B239" t="str">
            <v>Geological Consultancy Services</v>
          </cell>
        </row>
        <row r="240">
          <cell r="B240" t="str">
            <v>Surveying Seismic Vessels</v>
          </cell>
        </row>
        <row r="241">
          <cell r="B241" t="str">
            <v>IT &amp; Communication Services Generic</v>
          </cell>
        </row>
        <row r="242">
          <cell r="B242" t="str">
            <v>Televisual Equipment Services incl CCTV</v>
          </cell>
        </row>
        <row r="243">
          <cell r="B243" t="str">
            <v>Telecom Equipment Services</v>
          </cell>
        </row>
        <row r="244">
          <cell r="B244" t="str">
            <v>Telemetry Services</v>
          </cell>
        </row>
        <row r="245">
          <cell r="B245" t="str">
            <v>Telecom Services</v>
          </cell>
        </row>
        <row r="246">
          <cell r="B246" t="str">
            <v>Mobile Phone Airtime Services</v>
          </cell>
        </row>
        <row r="247">
          <cell r="B247" t="str">
            <v>Data Communications</v>
          </cell>
        </row>
        <row r="248">
          <cell r="B248" t="str">
            <v>Scada Services</v>
          </cell>
        </row>
        <row r="249">
          <cell r="B249" t="str">
            <v>IT Maintenance Services</v>
          </cell>
        </row>
        <row r="250">
          <cell r="B250" t="str">
            <v>IT Lease</v>
          </cell>
        </row>
        <row r="251">
          <cell r="B251" t="str">
            <v>IT Licence Fees</v>
          </cell>
        </row>
        <row r="252">
          <cell r="B252" t="str">
            <v>IT Systems Development</v>
          </cell>
        </row>
        <row r="253">
          <cell r="B253" t="str">
            <v>IT General</v>
          </cell>
        </row>
        <row r="254">
          <cell r="B254" t="str">
            <v>IT Consultancy Services</v>
          </cell>
        </row>
        <row r="255">
          <cell r="B255" t="str">
            <v>IT System Management Services</v>
          </cell>
        </row>
        <row r="256">
          <cell r="B256" t="str">
            <v>Catalyst Services Generic</v>
          </cell>
        </row>
        <row r="257">
          <cell r="B257" t="str">
            <v>Catalyst Handling Services</v>
          </cell>
        </row>
        <row r="258">
          <cell r="B258" t="str">
            <v>Catalyst Disposal Services</v>
          </cell>
        </row>
        <row r="259">
          <cell r="B259" t="str">
            <v>Catalyst Regeneration Services</v>
          </cell>
        </row>
        <row r="260">
          <cell r="B260" t="str">
            <v>Chemical Services Generic</v>
          </cell>
        </row>
        <row r="261">
          <cell r="B261" t="str">
            <v>External Chemical Specialist Services</v>
          </cell>
        </row>
        <row r="262">
          <cell r="B262" t="str">
            <v>Water Treatment Services</v>
          </cell>
        </row>
        <row r="263">
          <cell r="B263" t="str">
            <v>Grease Services Generic</v>
          </cell>
        </row>
        <row r="264">
          <cell r="B264" t="str">
            <v>Waste Management Services Generic</v>
          </cell>
        </row>
        <row r="265">
          <cell r="B265" t="str">
            <v>Drum Collect/Dispose Services</v>
          </cell>
        </row>
        <row r="266">
          <cell r="B266" t="str">
            <v>Building Waste  Services</v>
          </cell>
        </row>
        <row r="267">
          <cell r="B267" t="str">
            <v>Domestic Waste Services</v>
          </cell>
        </row>
        <row r="268">
          <cell r="B268" t="str">
            <v>Waste Disposal Services</v>
          </cell>
        </row>
        <row r="269">
          <cell r="B269" t="str">
            <v>Environmental Management Services</v>
          </cell>
        </row>
        <row r="270">
          <cell r="B270" t="str">
            <v>Scrap Removal</v>
          </cell>
        </row>
        <row r="271">
          <cell r="B271" t="str">
            <v>Soil Remediation</v>
          </cell>
        </row>
        <row r="272">
          <cell r="B272" t="str">
            <v>Ground Water Remediation</v>
          </cell>
        </row>
        <row r="273">
          <cell r="B273" t="str">
            <v>Process Waste</v>
          </cell>
        </row>
        <row r="274">
          <cell r="B274" t="str">
            <v>Oil/Water Sediments</v>
          </cell>
        </row>
        <row r="275">
          <cell r="B275" t="str">
            <v>Tank Cleaning Services</v>
          </cell>
        </row>
        <row r="276">
          <cell r="B276" t="str">
            <v>Industrial Cleaning Services</v>
          </cell>
        </row>
        <row r="277">
          <cell r="B277" t="str">
            <v>HSE Services Generic</v>
          </cell>
        </row>
        <row r="278">
          <cell r="B278" t="str">
            <v>Hospital &amp; Medical Services</v>
          </cell>
        </row>
        <row r="279">
          <cell r="B279" t="str">
            <v>Medical Laboratory Services</v>
          </cell>
        </row>
        <row r="280">
          <cell r="B280" t="str">
            <v>Disease Control Services</v>
          </cell>
        </row>
        <row r="281">
          <cell r="B281" t="str">
            <v>HSE Advisory Services</v>
          </cell>
        </row>
        <row r="282">
          <cell r="B282" t="str">
            <v>HSE Compliance Inspection</v>
          </cell>
        </row>
        <row r="283">
          <cell r="B283" t="str">
            <v>HSE Equipment</v>
          </cell>
        </row>
        <row r="284">
          <cell r="B284" t="str">
            <v>HSE Protection Services</v>
          </cell>
        </row>
        <row r="285">
          <cell r="B285" t="str">
            <v>Environmental Management Services</v>
          </cell>
        </row>
        <row r="286">
          <cell r="B286" t="str">
            <v>Emergency Response Services</v>
          </cell>
        </row>
        <row r="287">
          <cell r="B287" t="str">
            <v>Fire/Gas Alarm Systems</v>
          </cell>
        </row>
        <row r="288">
          <cell r="B288" t="str">
            <v>L2230 - Research &amp; Development Costs</v>
          </cell>
        </row>
        <row r="289">
          <cell r="B289" t="str">
            <v>R &amp; D Services, Incl Studies Generic</v>
          </cell>
        </row>
        <row r="290">
          <cell r="B290" t="str">
            <v>R&amp;D Drilling &amp; Well Technology</v>
          </cell>
        </row>
        <row r="291">
          <cell r="B291" t="str">
            <v>R&amp;D Exploration</v>
          </cell>
        </row>
        <row r="292">
          <cell r="B292" t="str">
            <v>R&amp;D IT Services</v>
          </cell>
        </row>
        <row r="293">
          <cell r="B293" t="str">
            <v>R&amp;D Natural Gas</v>
          </cell>
        </row>
        <row r="294">
          <cell r="B294" t="str">
            <v>R&amp;D Refining General</v>
          </cell>
        </row>
        <row r="295">
          <cell r="B295" t="str">
            <v>R&amp;D Marketing General</v>
          </cell>
        </row>
        <row r="296">
          <cell r="B296" t="str">
            <v>R&amp;D Marketing Fuels</v>
          </cell>
        </row>
        <row r="297">
          <cell r="B297" t="str">
            <v>R&amp;D Marketing Lubricants</v>
          </cell>
        </row>
        <row r="298">
          <cell r="B298" t="str">
            <v>R&amp;D Refining Fuels</v>
          </cell>
        </row>
        <row r="299">
          <cell r="B299" t="str">
            <v>R&amp;D Additives</v>
          </cell>
        </row>
        <row r="300">
          <cell r="B300" t="str">
            <v>R&amp;D Catalysts</v>
          </cell>
        </row>
        <row r="301">
          <cell r="B301" t="str">
            <v>R&amp;D Fine Chemicals</v>
          </cell>
        </row>
        <row r="302">
          <cell r="B302" t="str">
            <v>R&amp;D Base Chemicals</v>
          </cell>
        </row>
        <row r="303">
          <cell r="B303" t="str">
            <v>R&amp;D Engineering Services</v>
          </cell>
        </row>
        <row r="304">
          <cell r="B304" t="str">
            <v>R&amp;D Maintenance Services</v>
          </cell>
        </row>
        <row r="305">
          <cell r="B305" t="str">
            <v>R&amp;D Underwater Services</v>
          </cell>
        </row>
        <row r="306">
          <cell r="B306" t="str">
            <v>R&amp;D Third Parties eg Universities</v>
          </cell>
        </row>
        <row r="307">
          <cell r="B307" t="str">
            <v>R&amp;D Miscell., Differentiated Petrochemicals</v>
          </cell>
        </row>
        <row r="308">
          <cell r="B308" t="str">
            <v>R&amp;D Environmental</v>
          </cell>
        </row>
        <row r="309">
          <cell r="B309" t="str">
            <v>L2230 - Research &amp; Development Costs</v>
          </cell>
        </row>
        <row r="310">
          <cell r="B310" t="str">
            <v>Packaging Services Generic</v>
          </cell>
        </row>
        <row r="311">
          <cell r="B311" t="str">
            <v>Containers Services</v>
          </cell>
        </row>
        <row r="312">
          <cell r="B312" t="str">
            <v>Drums Services</v>
          </cell>
        </row>
        <row r="313">
          <cell r="B313" t="str">
            <v>Pallets Services</v>
          </cell>
        </row>
        <row r="314">
          <cell r="B314" t="str">
            <v>Shrink Wrapping Services</v>
          </cell>
        </row>
        <row r="315">
          <cell r="B315" t="str">
            <v>Paper Bags Services</v>
          </cell>
        </row>
        <row r="316">
          <cell r="B316" t="str">
            <v>Filling Services</v>
          </cell>
        </row>
        <row r="317">
          <cell r="B317" t="str">
            <v>LPG Cylinder Reconditioning</v>
          </cell>
        </row>
        <row r="318">
          <cell r="B318" t="str">
            <v>Luboil Services Generic</v>
          </cell>
        </row>
        <row r="319">
          <cell r="B319" t="str">
            <v>Lubricant Blend Services</v>
          </cell>
        </row>
        <row r="320">
          <cell r="B320" t="str">
            <v>Logistic Land Services Generic</v>
          </cell>
        </row>
        <row r="321">
          <cell r="B321" t="str">
            <v>Plant Handling Services</v>
          </cell>
        </row>
        <row r="322">
          <cell r="B322" t="str">
            <v>Light Vehicles Services</v>
          </cell>
        </row>
        <row r="323">
          <cell r="B323" t="str">
            <v>Heavy Vehicles And Lifting Services</v>
          </cell>
        </row>
        <row r="324">
          <cell r="B324" t="str">
            <v>Aerial Platform Services</v>
          </cell>
        </row>
        <row r="325">
          <cell r="B325" t="str">
            <v>Rig Moves, Land Services</v>
          </cell>
        </row>
        <row r="326">
          <cell r="B326" t="str">
            <v>Specialist Vehicle Services</v>
          </cell>
        </row>
        <row r="327">
          <cell r="B327" t="str">
            <v>Rail Fleet Management</v>
          </cell>
        </row>
        <row r="328">
          <cell r="B328" t="str">
            <v>Rail Freight Services</v>
          </cell>
        </row>
        <row r="329">
          <cell r="B329" t="str">
            <v>Logistic Marine Services Generic</v>
          </cell>
        </row>
        <row r="330">
          <cell r="B330" t="str">
            <v>Marine Maintenance Services</v>
          </cell>
        </row>
        <row r="331">
          <cell r="B331" t="str">
            <v>Supply Boats Services</v>
          </cell>
        </row>
        <row r="332">
          <cell r="B332" t="str">
            <v>Stand-by Vessels</v>
          </cell>
        </row>
        <row r="333">
          <cell r="B333" t="str">
            <v>Charter Vessels</v>
          </cell>
        </row>
        <row r="334">
          <cell r="B334" t="str">
            <v>Charter Barges</v>
          </cell>
        </row>
        <row r="335">
          <cell r="B335" t="str">
            <v>Rig Moves, Marine</v>
          </cell>
        </row>
        <row r="336">
          <cell r="B336" t="str">
            <v>Charter Tankers</v>
          </cell>
        </row>
        <row r="337">
          <cell r="B337" t="str">
            <v>Jetty Operations</v>
          </cell>
        </row>
        <row r="338">
          <cell r="B338" t="str">
            <v>Demurrage Ships</v>
          </cell>
        </row>
        <row r="339">
          <cell r="B339" t="str">
            <v>Marine Service Vessels</v>
          </cell>
        </row>
        <row r="340">
          <cell r="B340" t="str">
            <v>Sbm Terminal Operations</v>
          </cell>
        </row>
        <row r="341">
          <cell r="B341" t="str">
            <v>Canal Fees/Licenses</v>
          </cell>
        </row>
        <row r="342">
          <cell r="B342" t="str">
            <v>Harbour/Port Services</v>
          </cell>
        </row>
        <row r="343">
          <cell r="B343" t="str">
            <v>Dry Docking</v>
          </cell>
        </row>
        <row r="344">
          <cell r="B344" t="str">
            <v>Marine Consultancy Services</v>
          </cell>
        </row>
        <row r="345">
          <cell r="B345" t="str">
            <v>Logistics Airfreight Services Generic</v>
          </cell>
        </row>
        <row r="346">
          <cell r="B346" t="str">
            <v>Aircraft Maintenance</v>
          </cell>
        </row>
        <row r="347">
          <cell r="B347" t="str">
            <v>Aircraft Chartering Ad-Hoc</v>
          </cell>
        </row>
        <row r="348">
          <cell r="B348" t="str">
            <v>Aircraft Lease</v>
          </cell>
        </row>
        <row r="349">
          <cell r="B349" t="str">
            <v>Airport Fee</v>
          </cell>
        </row>
        <row r="350">
          <cell r="B350" t="str">
            <v>Aircraft/Airport Service</v>
          </cell>
        </row>
        <row r="351">
          <cell r="B351" t="str">
            <v>Logistics General Services Generic</v>
          </cell>
        </row>
        <row r="352">
          <cell r="B352" t="str">
            <v>Container Lease/Rental</v>
          </cell>
        </row>
        <row r="353">
          <cell r="B353" t="str">
            <v>Procurement/Trading Houses</v>
          </cell>
        </row>
        <row r="354">
          <cell r="B354" t="str">
            <v>Freight Forward Airfreight</v>
          </cell>
        </row>
        <row r="355">
          <cell r="B355" t="str">
            <v>Frght Forward Seafreight</v>
          </cell>
        </row>
        <row r="356">
          <cell r="B356" t="str">
            <v>Scheduling Passenger</v>
          </cell>
        </row>
        <row r="357">
          <cell r="B357" t="str">
            <v>Scheduling Goods</v>
          </cell>
        </row>
        <row r="358">
          <cell r="B358" t="str">
            <v>Cargo Clearance Services</v>
          </cell>
        </row>
        <row r="359">
          <cell r="B359" t="str">
            <v>Logistics Consultancy Services</v>
          </cell>
        </row>
        <row r="360">
          <cell r="B360" t="str">
            <v>Storage Handling Services Generic</v>
          </cell>
        </row>
        <row r="361">
          <cell r="B361" t="str">
            <v>Float Storage Operations</v>
          </cell>
        </row>
        <row r="362">
          <cell r="B362" t="str">
            <v>Float Storage Facilities</v>
          </cell>
        </row>
        <row r="363">
          <cell r="B363" t="str">
            <v>Storage Tankage</v>
          </cell>
        </row>
        <row r="364">
          <cell r="B364" t="str">
            <v>Storage/Warehouse Services</v>
          </cell>
        </row>
        <row r="365">
          <cell r="B365" t="str">
            <v>Utilities / Energy Generic</v>
          </cell>
        </row>
        <row r="366">
          <cell r="B366" t="str">
            <v>Electricity</v>
          </cell>
        </row>
        <row r="367">
          <cell r="B367" t="str">
            <v>Fuel Oils</v>
          </cell>
        </row>
        <row r="368">
          <cell r="B368" t="str">
            <v>Gas</v>
          </cell>
        </row>
        <row r="369">
          <cell r="B369" t="str">
            <v>Steam</v>
          </cell>
        </row>
        <row r="370">
          <cell r="B370" t="str">
            <v>Water</v>
          </cell>
        </row>
        <row r="371">
          <cell r="B371" t="str">
            <v>Management Services Generic</v>
          </cell>
        </row>
        <row r="372">
          <cell r="B372" t="str">
            <v>Business Process Re-Engineering</v>
          </cell>
        </row>
        <row r="373">
          <cell r="B373" t="str">
            <v>Organisation Review</v>
          </cell>
        </row>
        <row r="374">
          <cell r="B374" t="str">
            <v>Public Affairs Generic</v>
          </cell>
        </row>
        <row r="375">
          <cell r="B375" t="str">
            <v>Press Releases, Annual Report Presentations</v>
          </cell>
        </row>
        <row r="376">
          <cell r="B376" t="str">
            <v>Media/Advertising Services Generic</v>
          </cell>
        </row>
        <row r="377">
          <cell r="B377" t="str">
            <v>Media Advertising, Including Radio. Tv, Papers</v>
          </cell>
        </row>
        <row r="378">
          <cell r="B378" t="str">
            <v>Publications, Brochures</v>
          </cell>
        </row>
        <row r="379">
          <cell r="B379" t="str">
            <v>Advertising Agency Fees</v>
          </cell>
        </row>
        <row r="380">
          <cell r="B380" t="str">
            <v>Sales Aids/Printing</v>
          </cell>
        </row>
        <row r="381">
          <cell r="B381" t="str">
            <v>Direct Marketing Services</v>
          </cell>
        </row>
        <row r="382">
          <cell r="B382" t="str">
            <v>Market Database Management</v>
          </cell>
        </row>
        <row r="383">
          <cell r="B383" t="str">
            <v>Marketing Promotion Services</v>
          </cell>
        </row>
        <row r="384">
          <cell r="B384" t="str">
            <v>Finance &amp; Legal Generic</v>
          </cell>
        </row>
        <row r="385">
          <cell r="B385" t="str">
            <v>Finance/Audit Services</v>
          </cell>
        </row>
        <row r="386">
          <cell r="B386" t="str">
            <v>Insurance Services</v>
          </cell>
        </row>
        <row r="387">
          <cell r="B387" t="str">
            <v>Legal Services</v>
          </cell>
        </row>
        <row r="388">
          <cell r="B388" t="str">
            <v>Representation &amp; Travel Generic</v>
          </cell>
        </row>
        <row r="389">
          <cell r="B389" t="str">
            <v>Travel, Road, Incl. Taxi, Vehicle Hire</v>
          </cell>
        </row>
        <row r="390">
          <cell r="B390" t="str">
            <v>Travel Rail</v>
          </cell>
        </row>
        <row r="391">
          <cell r="B391" t="str">
            <v>Pers. Effects Seafr. Cargo Handling, O'seas Post</v>
          </cell>
        </row>
        <row r="392">
          <cell r="B392" t="str">
            <v>Pers. Effects Airfr., Overseas Postings</v>
          </cell>
        </row>
        <row r="393">
          <cell r="B393" t="str">
            <v>Travel, Air</v>
          </cell>
        </row>
        <row r="394">
          <cell r="B394" t="str">
            <v>Travel O'seas Post, Passenger Airfreight</v>
          </cell>
        </row>
        <row r="395">
          <cell r="B395" t="str">
            <v>Travel Services / Agents</v>
          </cell>
        </row>
        <row r="396">
          <cell r="B396" t="str">
            <v>Hotels</v>
          </cell>
        </row>
        <row r="397">
          <cell r="B397" t="str">
            <v>Conferences</v>
          </cell>
        </row>
        <row r="398">
          <cell r="B398" t="str">
            <v>Meals &amp; Entertainment 3D Party</v>
          </cell>
        </row>
        <row r="399">
          <cell r="B399" t="str">
            <v>Meals &amp; Personal Expenses</v>
          </cell>
        </row>
        <row r="400">
          <cell r="B400" t="str">
            <v>Pers. Training &amp; Development Generic</v>
          </cell>
        </row>
        <row r="401">
          <cell r="B401" t="str">
            <v>Training, Internal</v>
          </cell>
        </row>
        <row r="402">
          <cell r="B402" t="str">
            <v>Training, External</v>
          </cell>
        </row>
        <row r="403">
          <cell r="B403" t="str">
            <v>Subscription Fees, Institutes/Assoc.s</v>
          </cell>
        </row>
        <row r="404">
          <cell r="B404" t="str">
            <v>Conference Fees For Personnel</v>
          </cell>
        </row>
        <row r="405">
          <cell r="B405" t="str">
            <v>Recruitment Services</v>
          </cell>
        </row>
        <row r="406">
          <cell r="B406" t="str">
            <v>Human Resources Consultancy Services</v>
          </cell>
        </row>
        <row r="407">
          <cell r="B407" t="str">
            <v>Manpower Services Generic</v>
          </cell>
        </row>
        <row r="408">
          <cell r="B408" t="str">
            <v>Manual Labour</v>
          </cell>
        </row>
        <row r="409">
          <cell r="B409" t="str">
            <v>Clerical Labour</v>
          </cell>
        </row>
        <row r="410">
          <cell r="B410" t="str">
            <v>Specialist Labour</v>
          </cell>
        </row>
        <row r="411">
          <cell r="B411" t="str">
            <v>Professional Fees</v>
          </cell>
        </row>
        <row r="412">
          <cell r="B412" t="str">
            <v>Consultants General</v>
          </cell>
        </row>
        <row r="413">
          <cell r="B413" t="str">
            <v>Consultants Marketing</v>
          </cell>
        </row>
        <row r="414">
          <cell r="B414" t="str">
            <v>HR Awards</v>
          </cell>
        </row>
        <row r="415">
          <cell r="B415" t="str">
            <v>Office Management Services Generic</v>
          </cell>
        </row>
        <row r="416">
          <cell r="B416" t="str">
            <v>Office Support Services</v>
          </cell>
        </row>
        <row r="417">
          <cell r="B417" t="str">
            <v>Office Equipment Services</v>
          </cell>
        </row>
        <row r="418">
          <cell r="B418" t="str">
            <v>Courier And Mail Services</v>
          </cell>
        </row>
        <row r="419">
          <cell r="B419" t="str">
            <v>Reprographics</v>
          </cell>
        </row>
        <row r="420">
          <cell r="B420" t="str">
            <v>Office Cleaning</v>
          </cell>
        </row>
        <row r="421">
          <cell r="B421" t="str">
            <v>Office Facility Management</v>
          </cell>
        </row>
        <row r="422">
          <cell r="B422" t="str">
            <v>Grounds Management</v>
          </cell>
        </row>
        <row r="423">
          <cell r="B423" t="str">
            <v>Office / Gate Security services</v>
          </cell>
        </row>
        <row r="424">
          <cell r="B424" t="str">
            <v>Accommodation Services Generic</v>
          </cell>
        </row>
        <row r="425">
          <cell r="B425" t="str">
            <v>Housing Services</v>
          </cell>
        </row>
        <row r="426">
          <cell r="B426" t="str">
            <v>Housing Lease/Rent</v>
          </cell>
        </row>
        <row r="427">
          <cell r="B427" t="str">
            <v>Club Facilities Maintenance Services</v>
          </cell>
        </row>
        <row r="428">
          <cell r="B428" t="str">
            <v>Catering</v>
          </cell>
        </row>
        <row r="429">
          <cell r="B429" t="str">
            <v>Unquantified Services</v>
          </cell>
        </row>
        <row r="430">
          <cell r="B430" t="str">
            <v>Inter Company Shared Services</v>
          </cell>
        </row>
        <row r="431">
          <cell r="B431" t="str">
            <v>External Settlement - External Services</v>
          </cell>
        </row>
        <row r="432">
          <cell r="B432" t="str">
            <v>L0409 - Operating Expense EP</v>
          </cell>
        </row>
        <row r="433">
          <cell r="B433" t="str">
            <v>Buildings,Houses,Structures,Build Materials</v>
          </cell>
        </row>
        <row r="434">
          <cell r="B434" t="str">
            <v>Loading Jettties,Arms,Gantries,Marine/Road/Rail</v>
          </cell>
        </row>
        <row r="435">
          <cell r="B435" t="str">
            <v>Pipeline Eqpt &amp; Accessories</v>
          </cell>
        </row>
        <row r="436">
          <cell r="B436" t="str">
            <v>Storage Tanks,Hor/Vert/Underground&amp;Accessories</v>
          </cell>
        </row>
        <row r="437">
          <cell r="B437" t="str">
            <v>Machine Tools &amp; Accessories, Workshops</v>
          </cell>
        </row>
        <row r="438">
          <cell r="B438" t="str">
            <v>Pneumatic Tools &amp; Accessories, General</v>
          </cell>
        </row>
        <row r="439">
          <cell r="B439" t="str">
            <v>Shop &amp; Welding Eqpt, General</v>
          </cell>
        </row>
        <row r="440">
          <cell r="B440" t="str">
            <v>Construction Mat'S,Bars/Rods,Steel&amp;Alloy</v>
          </cell>
        </row>
        <row r="441">
          <cell r="B441" t="str">
            <v>Wire Ropes, Chains, General</v>
          </cell>
        </row>
        <row r="442">
          <cell r="B442" t="str">
            <v>Building Mat'S &amp; Hardware, General</v>
          </cell>
        </row>
        <row r="443">
          <cell r="B443" t="str">
            <v>Fasteners, General</v>
          </cell>
        </row>
        <row r="444">
          <cell r="B444" t="str">
            <v>Small Tools, General</v>
          </cell>
        </row>
        <row r="445">
          <cell r="B445" t="str">
            <v>Packing/Jointing/Gaskets, General</v>
          </cell>
        </row>
        <row r="446">
          <cell r="B446" t="str">
            <v>Boilers &amp; Accessories General</v>
          </cell>
        </row>
        <row r="447">
          <cell r="B447" t="str">
            <v>Turbines, Steam, General</v>
          </cell>
        </row>
        <row r="448">
          <cell r="B448" t="str">
            <v>Engines, Diesel, Gas, Petrol, General</v>
          </cell>
        </row>
        <row r="449">
          <cell r="B449" t="str">
            <v>Turbines, Gas, General</v>
          </cell>
        </row>
        <row r="450">
          <cell r="B450" t="str">
            <v>Compressors, General</v>
          </cell>
        </row>
        <row r="451">
          <cell r="B451" t="str">
            <v>Pumps, General</v>
          </cell>
        </row>
        <row r="452">
          <cell r="B452" t="str">
            <v>Spare Parts - All</v>
          </cell>
        </row>
        <row r="453">
          <cell r="B453" t="str">
            <v>Hoist &amp; Lifting Equipment General</v>
          </cell>
        </row>
        <row r="454">
          <cell r="B454" t="str">
            <v>Road Excavacating &amp; Construction Eqpt</v>
          </cell>
        </row>
        <row r="455">
          <cell r="B455" t="str">
            <v>Auxiliary Plants &amp; Components, General</v>
          </cell>
        </row>
        <row r="456">
          <cell r="B456" t="str">
            <v>Water Treatment Plants</v>
          </cell>
        </row>
        <row r="457">
          <cell r="B457" t="str">
            <v>Plant Elements &amp; Parts, General</v>
          </cell>
        </row>
        <row r="458">
          <cell r="B458" t="str">
            <v>Columns&amp;Internals, Incl Trays&amp;Packing</v>
          </cell>
        </row>
        <row r="459">
          <cell r="B459" t="str">
            <v>Heaters, Heat Exchangers/Condensors</v>
          </cell>
        </row>
        <row r="460">
          <cell r="B460" t="str">
            <v>Separators/Scrubbers, General</v>
          </cell>
        </row>
        <row r="461">
          <cell r="B461" t="str">
            <v>Pressure Vessels, General</v>
          </cell>
        </row>
        <row r="462">
          <cell r="B462" t="str">
            <v>Lpg Fill. Eqpt, Valve, Cylinder, Etc</v>
          </cell>
        </row>
        <row r="463">
          <cell r="B463" t="str">
            <v>Machinery Accessories &amp; Transmissions</v>
          </cell>
        </row>
        <row r="464">
          <cell r="B464" t="str">
            <v>Hoses &amp; Couplings, General</v>
          </cell>
        </row>
        <row r="465">
          <cell r="B465" t="str">
            <v>Hoses,(Sub)Marine(Sbm),Loading/Floating</v>
          </cell>
        </row>
        <row r="466">
          <cell r="B466" t="str">
            <v>Line Pipe, General</v>
          </cell>
        </row>
        <row r="467">
          <cell r="B467" t="str">
            <v>Fitting/Flanges, General</v>
          </cell>
        </row>
        <row r="468">
          <cell r="B468" t="str">
            <v>Fitting,Flange,Connect.GlassReinf.Epoxy-Gre</v>
          </cell>
        </row>
        <row r="469">
          <cell r="B469" t="str">
            <v>Valves, Ball, General</v>
          </cell>
        </row>
        <row r="470">
          <cell r="B470" t="str">
            <v>Valves, Gate/Globe/Check, General</v>
          </cell>
        </row>
        <row r="471">
          <cell r="B471" t="str">
            <v>Valves, Butterfly, General</v>
          </cell>
        </row>
        <row r="472">
          <cell r="B472" t="str">
            <v>Valves, Special</v>
          </cell>
        </row>
        <row r="473">
          <cell r="B473" t="str">
            <v>Valves, Safety Relief</v>
          </cell>
        </row>
        <row r="474">
          <cell r="B474" t="str">
            <v>Valve Actuators, General</v>
          </cell>
        </row>
        <row r="475">
          <cell r="B475" t="str">
            <v>Process Instrumentation Parts</v>
          </cell>
        </row>
        <row r="476">
          <cell r="B476" t="str">
            <v>Instruments - Other General</v>
          </cell>
        </row>
        <row r="477">
          <cell r="B477" t="str">
            <v>Instrument Systems</v>
          </cell>
        </row>
        <row r="478">
          <cell r="B478" t="str">
            <v>Flow Instruments</v>
          </cell>
        </row>
        <row r="479">
          <cell r="B479" t="str">
            <v>Level Instruments</v>
          </cell>
        </row>
        <row r="480">
          <cell r="B480" t="str">
            <v>Pressure Instruments</v>
          </cell>
        </row>
        <row r="481">
          <cell r="B481" t="str">
            <v>Temperature Instruments</v>
          </cell>
        </row>
        <row r="482">
          <cell r="B482" t="str">
            <v>Analytical Instr.Analysers,Detector Systems</v>
          </cell>
        </row>
        <row r="483">
          <cell r="B483" t="str">
            <v>Fire, Gas &amp; Smoke Detection Systems</v>
          </cell>
        </row>
        <row r="484">
          <cell r="B484" t="str">
            <v>Contr.Valve/Choke,Actuators&amp;Accessories</v>
          </cell>
        </row>
        <row r="485">
          <cell r="B485" t="str">
            <v>Instrument Installation Materials</v>
          </cell>
        </row>
        <row r="486">
          <cell r="B486" t="str">
            <v>Generators, General</v>
          </cell>
        </row>
        <row r="487">
          <cell r="B487" t="str">
            <v>Cathodic Protection Eqpmt &amp; Materials</v>
          </cell>
        </row>
        <row r="488">
          <cell r="B488" t="str">
            <v>Transformers</v>
          </cell>
        </row>
        <row r="489">
          <cell r="B489" t="str">
            <v>U.P.S. Systems</v>
          </cell>
        </row>
        <row r="490">
          <cell r="B490" t="str">
            <v>Electric Motors, General</v>
          </cell>
        </row>
        <row r="491">
          <cell r="B491" t="str">
            <v>Switchboards Hv/Lv, Ring Main Units</v>
          </cell>
        </row>
        <row r="492">
          <cell r="B492" t="str">
            <v>Electrical Miscellaneous Materials</v>
          </cell>
        </row>
        <row r="493">
          <cell r="B493" t="str">
            <v>Cable &amp; Accessories</v>
          </cell>
        </row>
        <row r="494">
          <cell r="B494" t="str">
            <v>Lamp/Bulb/Tube/Luminaire&amp;LightFitting,General</v>
          </cell>
        </row>
        <row r="495">
          <cell r="B495" t="str">
            <v>Fuses,Conduits&amp;DomesticElectricMaterial</v>
          </cell>
        </row>
        <row r="496">
          <cell r="B496" t="str">
            <v>Telecomm, Electronic Systems/Components</v>
          </cell>
        </row>
        <row r="497">
          <cell r="B497" t="str">
            <v>Telephone &amp; Accessories, Messaging Eqpt</v>
          </cell>
        </row>
        <row r="498">
          <cell r="B498" t="str">
            <v>Computers, Mainframe</v>
          </cell>
        </row>
        <row r="499">
          <cell r="B499" t="str">
            <v>Computers, Mid Range</v>
          </cell>
        </row>
        <row r="500">
          <cell r="B500" t="str">
            <v>Computers, Pc</v>
          </cell>
        </row>
        <row r="501">
          <cell r="B501" t="str">
            <v>Periphs,Reader,Printer,Plotter,Display,Drive</v>
          </cell>
        </row>
        <row r="502">
          <cell r="B502" t="str">
            <v>NetworkEq,Repeater,Modem,DcxSyst,Multiplexer</v>
          </cell>
        </row>
        <row r="503">
          <cell r="B503" t="str">
            <v>Laboratory Requisites</v>
          </cell>
        </row>
        <row r="504">
          <cell r="B504" t="str">
            <v>Medical Eqpt &amp; Supplies</v>
          </cell>
        </row>
        <row r="505">
          <cell r="B505" t="str">
            <v>Household/Club Materials</v>
          </cell>
        </row>
        <row r="506">
          <cell r="B506" t="str">
            <v>Office / Warehouse Equipment &amp; Goods</v>
          </cell>
        </row>
        <row r="507">
          <cell r="B507" t="str">
            <v>Textiles, Clothing, Carpets, Curtains</v>
          </cell>
        </row>
        <row r="508">
          <cell r="B508" t="str">
            <v>Fire/Safety/Envir. Eqpt</v>
          </cell>
        </row>
        <row r="509">
          <cell r="B509" t="str">
            <v>Cars, Road Vehicles</v>
          </cell>
        </row>
        <row r="510">
          <cell r="B510" t="str">
            <v>Trucks, Buses, Tractors, Trailers</v>
          </cell>
        </row>
        <row r="511">
          <cell r="B511" t="str">
            <v>Marine &amp; Offshore Installations</v>
          </cell>
        </row>
        <row r="512">
          <cell r="B512" t="str">
            <v>Vehicle &amp; Vehicle Accessories</v>
          </cell>
        </row>
        <row r="513">
          <cell r="B513" t="str">
            <v>Aircraft Equipment &amp; Spare Parts</v>
          </cell>
        </row>
        <row r="514">
          <cell r="B514" t="str">
            <v>Fuel, Gasoline/Diesel/Vaporising</v>
          </cell>
        </row>
        <row r="515">
          <cell r="B515" t="str">
            <v>Luboil Additives</v>
          </cell>
        </row>
        <row r="516">
          <cell r="B516" t="str">
            <v>Lubricant, Oils</v>
          </cell>
        </row>
        <row r="517">
          <cell r="B517" t="str">
            <v>Oils,Misc,Hydr/Insul/Brake/Heat Transf.</v>
          </cell>
        </row>
        <row r="518">
          <cell r="B518" t="str">
            <v>Lubricating Greases</v>
          </cell>
        </row>
        <row r="519">
          <cell r="B519" t="str">
            <v>Chemicals, Laboratory General</v>
          </cell>
        </row>
        <row r="520">
          <cell r="B520" t="str">
            <v>Industrial Gases,CO2,Hydrogen,Nitrogen</v>
          </cell>
        </row>
        <row r="521">
          <cell r="B521" t="str">
            <v>Water Treatment Chemicals</v>
          </cell>
        </row>
        <row r="522">
          <cell r="B522" t="str">
            <v>Additives General For Fuel &amp; Lubricants</v>
          </cell>
        </row>
        <row r="523">
          <cell r="B523" t="str">
            <v>Chemicals, Chemical Plants, General</v>
          </cell>
        </row>
        <row r="524">
          <cell r="B524" t="str">
            <v>Production Consumption - Raw Materials</v>
          </cell>
        </row>
        <row r="525">
          <cell r="B525" t="str">
            <v>Prodn Consumption-Additives/Process Mats</v>
          </cell>
        </row>
        <row r="526">
          <cell r="B526" t="str">
            <v>Production Consumption - Packaging Materials</v>
          </cell>
        </row>
        <row r="527">
          <cell r="B527" t="str">
            <v>Excise Duty Consumption</v>
          </cell>
        </row>
        <row r="528">
          <cell r="B528" t="str">
            <v>Retail Business Food &amp; Drink</v>
          </cell>
        </row>
        <row r="529">
          <cell r="B529" t="str">
            <v>Drilling Rig Surface Eqpt, General</v>
          </cell>
        </row>
        <row r="530">
          <cell r="B530" t="str">
            <v>Production Well Control Units</v>
          </cell>
        </row>
        <row r="531">
          <cell r="B531" t="str">
            <v>Drill &amp; Retrievable Prodn Tools, General</v>
          </cell>
        </row>
        <row r="532">
          <cell r="B532" t="str">
            <v>Conductors &amp; Accessories, General</v>
          </cell>
        </row>
        <row r="533">
          <cell r="B533" t="str">
            <v>Octg, Casing &amp; Accessories</v>
          </cell>
        </row>
        <row r="534">
          <cell r="B534" t="str">
            <v>Tubing, Well, &amp; Accessories</v>
          </cell>
        </row>
        <row r="535">
          <cell r="B535" t="str">
            <v>Cementg Eqpt &amp; Liner Hanger Sys, General</v>
          </cell>
        </row>
        <row r="536">
          <cell r="B536" t="str">
            <v>Fishing &amp; Repair Tools Drilling, General</v>
          </cell>
        </row>
        <row r="537">
          <cell r="B537" t="str">
            <v>Drilling &amp; Mud Control Instruments,Gen</v>
          </cell>
        </row>
        <row r="538">
          <cell r="B538" t="str">
            <v>Prod Well Test &amp; Monitorg Instruments,Gen</v>
          </cell>
        </row>
        <row r="539">
          <cell r="B539" t="str">
            <v>Wellhead Eqpt &amp; Accessories,Onshore,Gen</v>
          </cell>
        </row>
        <row r="540">
          <cell r="B540" t="str">
            <v>X-Trees,Wellhead Assemblies,Onshore Gen</v>
          </cell>
        </row>
        <row r="541">
          <cell r="B541" t="str">
            <v>Wellhead Eqpt &amp; Accessories,Subsea,Gen</v>
          </cell>
        </row>
        <row r="542">
          <cell r="B542" t="str">
            <v>X-Tree,Wellhead  Assemblies,Subsea,Gen</v>
          </cell>
        </row>
        <row r="543">
          <cell r="B543" t="str">
            <v>Prod String Comp'S &amp; Subsurf Pumps,Gen</v>
          </cell>
        </row>
        <row r="544">
          <cell r="B544" t="str">
            <v>Chemicals, Drilling General</v>
          </cell>
        </row>
        <row r="545">
          <cell r="B545" t="str">
            <v>Production Chemicals General</v>
          </cell>
        </row>
        <row r="546">
          <cell r="B546" t="str">
            <v>Mining Specialised Materials &amp; Eqpt</v>
          </cell>
        </row>
        <row r="547">
          <cell r="B547" t="str">
            <v>Paints &amp; Varnishes, General</v>
          </cell>
        </row>
        <row r="548">
          <cell r="B548" t="str">
            <v>Abrasives,Polishes &amp; Compounds General</v>
          </cell>
        </row>
        <row r="549">
          <cell r="B549" t="str">
            <v>Goods, Others, Low Spend, Miscellaneous Items</v>
          </cell>
        </row>
        <row r="550">
          <cell r="B550" t="str">
            <v>Stock Movement</v>
          </cell>
        </row>
        <row r="551">
          <cell r="B551" t="str">
            <v>External Settlement-Mats &amp; Equipment</v>
          </cell>
        </row>
        <row r="552">
          <cell r="B552" t="str">
            <v>L0409 - Operating Expense EP</v>
          </cell>
        </row>
        <row r="553">
          <cell r="B553" t="str">
            <v>CO2 Tax</v>
          </cell>
        </row>
        <row r="554">
          <cell r="B554" t="str">
            <v>Government Fees</v>
          </cell>
        </row>
        <row r="555">
          <cell r="B555" t="str">
            <v>Comm. Expenditure-Public Health</v>
          </cell>
        </row>
        <row r="556">
          <cell r="B556" t="str">
            <v>Comm. Expenditure-Top Up Salary</v>
          </cell>
        </row>
        <row r="557">
          <cell r="B557" t="str">
            <v>Comm. Expenditure - Suppliers i.e Drugs etc</v>
          </cell>
        </row>
        <row r="558">
          <cell r="B558" t="str">
            <v>Comm. Expenditure - Hospitals, Equip &amp; Maint</v>
          </cell>
        </row>
        <row r="559">
          <cell r="B559" t="str">
            <v>Comm. Expenditure - Health Services and Training</v>
          </cell>
        </row>
        <row r="560">
          <cell r="B560" t="str">
            <v>Comm. Expenditure - Scholarship</v>
          </cell>
        </row>
        <row r="561">
          <cell r="B561" t="str">
            <v>Comm. Expenditure - Teachers Scheme</v>
          </cell>
        </row>
        <row r="562">
          <cell r="B562" t="str">
            <v>Comm. Expenditure - Textbook Support / Library</v>
          </cell>
        </row>
        <row r="563">
          <cell r="B563" t="str">
            <v>Comm. Expenditure - School Furniture</v>
          </cell>
        </row>
        <row r="564">
          <cell r="B564" t="str">
            <v>Comm. Expenditure - Science Equipment</v>
          </cell>
        </row>
        <row r="565">
          <cell r="B565" t="str">
            <v>Comm. Expenditure - School Blocks/Science Lab</v>
          </cell>
        </row>
        <row r="566">
          <cell r="B566" t="str">
            <v>Comm. Expenditure - Literacy Programme</v>
          </cell>
        </row>
        <row r="567">
          <cell r="B567" t="str">
            <v>Comm. Expenditure - Youth Development Programme</v>
          </cell>
        </row>
        <row r="568">
          <cell r="B568" t="str">
            <v>Comm. Expenditure - Extension Zones Est. &amp; Mtce</v>
          </cell>
        </row>
        <row r="569">
          <cell r="B569" t="str">
            <v>Comm. Expenditure - Agricultural Projects</v>
          </cell>
        </row>
        <row r="570">
          <cell r="B570" t="str">
            <v>Comm. Expenditure - Equipment Maintenance</v>
          </cell>
        </row>
        <row r="571">
          <cell r="B571" t="str">
            <v>Comm. Expenditure - Extension Personnel</v>
          </cell>
        </row>
        <row r="572">
          <cell r="B572" t="str">
            <v>Comm. Expenditure - Extension Services</v>
          </cell>
        </row>
        <row r="573">
          <cell r="B573" t="str">
            <v>Comm. Expenditure - Sanitation</v>
          </cell>
        </row>
        <row r="574">
          <cell r="B574" t="str">
            <v>Comm. Expenditure - Water Scheme</v>
          </cell>
        </row>
        <row r="575">
          <cell r="B575" t="str">
            <v>Comm. Expenditure - Maintenance</v>
          </cell>
        </row>
        <row r="576">
          <cell r="B576" t="str">
            <v>Comm. Expenditure-Comm. Managerial Training</v>
          </cell>
        </row>
        <row r="577">
          <cell r="B577" t="str">
            <v>Comm. Expenditure - Women Centres</v>
          </cell>
        </row>
        <row r="578">
          <cell r="B578" t="str">
            <v>Comm. Expenditure - Women Projects</v>
          </cell>
        </row>
        <row r="579">
          <cell r="B579" t="str">
            <v>Comm. Expenditure - CD Planning</v>
          </cell>
        </row>
        <row r="580">
          <cell r="B580" t="str">
            <v>Comm. Expenditure - Research and Development</v>
          </cell>
        </row>
        <row r="581">
          <cell r="B581" t="str">
            <v>Comm. Expenditure - Business Development</v>
          </cell>
        </row>
        <row r="582">
          <cell r="B582" t="str">
            <v>Comm. Expenditure - Micro Credit</v>
          </cell>
        </row>
        <row r="583">
          <cell r="B583" t="str">
            <v>Comm. Expenditure - Roads</v>
          </cell>
        </row>
        <row r="584">
          <cell r="B584" t="str">
            <v>Comm. Expenditure - Jetties</v>
          </cell>
        </row>
        <row r="585">
          <cell r="B585" t="str">
            <v>Comm. Expenditure - Sand Filling</v>
          </cell>
        </row>
        <row r="586">
          <cell r="B586" t="str">
            <v>Comm. Expenditure - Electricity</v>
          </cell>
        </row>
        <row r="587">
          <cell r="B587" t="str">
            <v>Comm. Expenditure - Drainage</v>
          </cell>
        </row>
        <row r="588">
          <cell r="B588" t="str">
            <v>Comm. Expenditure - Others</v>
          </cell>
        </row>
        <row r="589">
          <cell r="B589" t="str">
            <v>Comm. Expenditure - Market Stalls</v>
          </cell>
        </row>
        <row r="590">
          <cell r="B590" t="str">
            <v>Comm. Expenditure - Community Centres</v>
          </cell>
        </row>
        <row r="591">
          <cell r="B591" t="str">
            <v>Comm. Expenditure - Others Social Inf</v>
          </cell>
        </row>
        <row r="592">
          <cell r="B592" t="str">
            <v>Customer Fees &amp; Vendor Charges</v>
          </cell>
        </row>
        <row r="593">
          <cell r="B593" t="str">
            <v>L0409 - Operating Expense EP</v>
          </cell>
        </row>
        <row r="594">
          <cell r="B594" t="str">
            <v>PSC Training Fund</v>
          </cell>
        </row>
        <row r="595">
          <cell r="B595" t="str">
            <v>PSC Hydrocarbon Fund</v>
          </cell>
        </row>
        <row r="596">
          <cell r="B596" t="str">
            <v>Royalty in Kind</v>
          </cell>
        </row>
        <row r="597">
          <cell r="B597" t="str">
            <v>PSC Abandonment Contribution</v>
          </cell>
        </row>
        <row r="598">
          <cell r="B598" t="str">
            <v>PSC Gas Royalty</v>
          </cell>
        </row>
        <row r="599">
          <cell r="B599" t="str">
            <v>PSC Contract Payment</v>
          </cell>
        </row>
        <row r="600">
          <cell r="B600" t="str">
            <v>Net Profit Interest Tax</v>
          </cell>
        </row>
        <row r="601">
          <cell r="B601" t="str">
            <v>0705 - Royalty Payments</v>
          </cell>
        </row>
        <row r="602">
          <cell r="B602" t="str">
            <v>Patents/Licences</v>
          </cell>
        </row>
        <row r="603">
          <cell r="B603" t="str">
            <v>Technology Fees</v>
          </cell>
        </row>
        <row r="604">
          <cell r="B604" t="str">
            <v>Plant Liquid Compensation</v>
          </cell>
        </row>
        <row r="605">
          <cell r="B605" t="str">
            <v>Option Fees</v>
          </cell>
        </row>
        <row r="606">
          <cell r="B606" t="str">
            <v>Realised JV Foreign Currency Loss</v>
          </cell>
        </row>
        <row r="607">
          <cell r="B607" t="str">
            <v>Realised JV Foreign Currency Gain</v>
          </cell>
        </row>
        <row r="608">
          <cell r="B608" t="str">
            <v>Unrealised JV Foreign Currency Loss</v>
          </cell>
        </row>
        <row r="609">
          <cell r="B609" t="str">
            <v>Unrealised JV Foreign Currency Gain</v>
          </cell>
        </row>
        <row r="610">
          <cell r="B610" t="str">
            <v>3563 DIE trading</v>
          </cell>
        </row>
        <row r="611">
          <cell r="B611" t="str">
            <v>Donations &amp; Sponsorships</v>
          </cell>
        </row>
        <row r="612">
          <cell r="B612" t="str">
            <v>Grants / Donations - Non Deductable</v>
          </cell>
        </row>
        <row r="613">
          <cell r="B613" t="str">
            <v>General Administration Costs</v>
          </cell>
        </row>
        <row r="614">
          <cell r="B614" t="str">
            <v>Other Operating Costs</v>
          </cell>
        </row>
        <row r="615">
          <cell r="B615" t="str">
            <v>Cost of Operations</v>
          </cell>
        </row>
        <row r="616">
          <cell r="B616" t="str">
            <v>Multimedia</v>
          </cell>
        </row>
        <row r="617">
          <cell r="B617" t="str">
            <v>Instructor / Performer Fees</v>
          </cell>
        </row>
        <row r="618">
          <cell r="B618" t="str">
            <v>Planning Other</v>
          </cell>
        </row>
        <row r="619">
          <cell r="B619" t="str">
            <v>Gifts and Awards</v>
          </cell>
        </row>
        <row r="620">
          <cell r="B620" t="str">
            <v>Non-Investment Variation</v>
          </cell>
        </row>
        <row r="621">
          <cell r="B621" t="str">
            <v>Other expense - representation</v>
          </cell>
        </row>
        <row r="622">
          <cell r="B622" t="str">
            <v>Common Facilities-Charge</v>
          </cell>
        </row>
        <row r="623">
          <cell r="B623" t="str">
            <v>Tariff Fees</v>
          </cell>
        </row>
        <row r="624">
          <cell r="B624" t="str">
            <v>Gas processing costs paid to BLNG</v>
          </cell>
        </row>
        <row r="625">
          <cell r="B625" t="str">
            <v>LLG processing costs paid to BLNG</v>
          </cell>
        </row>
        <row r="626">
          <cell r="B626" t="str">
            <v>LPG processing costs paid to BLNG</v>
          </cell>
        </row>
        <row r="627">
          <cell r="B627" t="str">
            <v>FICO Recon Adjustment Account</v>
          </cell>
        </row>
        <row r="628">
          <cell r="B628" t="str">
            <v>External Settlement (Other Expenses)</v>
          </cell>
        </row>
        <row r="629">
          <cell r="B629" t="str">
            <v>Stock Expenses Capitalised (production)</v>
          </cell>
        </row>
        <row r="630">
          <cell r="B630" t="str">
            <v>Stock Expenses Capitalised (returns)</v>
          </cell>
        </row>
        <row r="631">
          <cell r="B631" t="str">
            <v>Recoveries - Pipeline Throughput Fees</v>
          </cell>
        </row>
        <row r="632">
          <cell r="B632" t="str">
            <v>Recoveries - Third Party</v>
          </cell>
        </row>
        <row r="633">
          <cell r="B633" t="str">
            <v>Recoveries - Overheads</v>
          </cell>
        </row>
        <row r="634">
          <cell r="B634" t="str">
            <v>Recoveries - Custom Duty</v>
          </cell>
        </row>
        <row r="635">
          <cell r="B635" t="str">
            <v>Recoveries - Others</v>
          </cell>
        </row>
        <row r="636">
          <cell r="B636" t="str">
            <v>Recoveries - Transportation</v>
          </cell>
        </row>
        <row r="637">
          <cell r="B637" t="str">
            <v>Recoveries - Insurance</v>
          </cell>
        </row>
        <row r="638">
          <cell r="B638" t="str">
            <v>Imputed Interest for Recovery</v>
          </cell>
        </row>
        <row r="639">
          <cell r="B639" t="str">
            <v>Recoveries - Imputed Interest</v>
          </cell>
        </row>
        <row r="640">
          <cell r="B640" t="str">
            <v>Recoveries - Invoiced VAT</v>
          </cell>
        </row>
        <row r="641">
          <cell r="B641" t="str">
            <v>Recoveries - Logistics</v>
          </cell>
        </row>
        <row r="642">
          <cell r="B642" t="str">
            <v>Recoveries - Audit</v>
          </cell>
        </row>
        <row r="643">
          <cell r="B643" t="str">
            <v>Recoveries - Rental</v>
          </cell>
        </row>
        <row r="644">
          <cell r="B644" t="str">
            <v xml:space="preserve"> 0409/0237/0238/1996 opex Expl seism, drill &amp; oth</v>
          </cell>
        </row>
      </sheetData>
      <sheetData sheetId="7" refreshError="1">
        <row r="2">
          <cell r="A2" t="str">
            <v>Dispersant/ Absorbent L/S</v>
          </cell>
          <cell r="B2" t="str">
            <v>Dispersant/ Absorbent L/S</v>
          </cell>
          <cell r="C2" t="str">
            <v>Dispersant/ Absorbent L/S</v>
          </cell>
          <cell r="D2" t="str">
            <v>HSE - EA</v>
          </cell>
          <cell r="E2" t="str">
            <v>HSE &amp; Consultancy-EA</v>
          </cell>
          <cell r="F2" t="str">
            <v>PREM</v>
          </cell>
          <cell r="G2" t="str">
            <v>OPEX</v>
          </cell>
          <cell r="H2" t="str">
            <v>APA25THSEC</v>
          </cell>
          <cell r="I2">
            <v>156</v>
          </cell>
          <cell r="J2">
            <v>2800</v>
          </cell>
          <cell r="K2">
            <v>107</v>
          </cell>
          <cell r="L2">
            <v>107</v>
          </cell>
          <cell r="M2">
            <v>2383.4762799999994</v>
          </cell>
          <cell r="N2">
            <v>106.82282999999998</v>
          </cell>
          <cell r="O2">
            <v>106.82282999999998</v>
          </cell>
          <cell r="P2">
            <v>8070.003999999999</v>
          </cell>
          <cell r="Q2">
            <v>50</v>
          </cell>
          <cell r="R2">
            <v>50</v>
          </cell>
          <cell r="T2">
            <v>0</v>
          </cell>
          <cell r="U2">
            <v>50</v>
          </cell>
          <cell r="V2">
            <v>50</v>
          </cell>
          <cell r="W2">
            <v>0</v>
          </cell>
          <cell r="X2" t="str">
            <v>JV</v>
          </cell>
          <cell r="Y2" t="str">
            <v>A7220910-HSE Services Generic</v>
          </cell>
          <cell r="Z2" t="str">
            <v>101173-GPO.GEN.Enviro Affairs</v>
          </cell>
          <cell r="AA2" t="str">
            <v>HSE Services Generic</v>
          </cell>
          <cell r="AB2" t="str">
            <v>A7220910</v>
          </cell>
          <cell r="AC2">
            <v>101173</v>
          </cell>
          <cell r="AD2" t="str">
            <v>GPO.GEN.Enviro Affairs</v>
          </cell>
          <cell r="AE2" t="str">
            <v>PAO</v>
          </cell>
          <cell r="AF2" t="str">
            <v>RECURRENT</v>
          </cell>
          <cell r="AG2">
            <v>0</v>
          </cell>
          <cell r="AI2" t="str">
            <v>Materials</v>
          </cell>
        </row>
        <row r="3">
          <cell r="A3" t="str">
            <v>Environmental monitoring of EA field</v>
          </cell>
          <cell r="B3" t="str">
            <v>Environmental monitoring of EA field</v>
          </cell>
          <cell r="C3" t="str">
            <v>Environmental monitoring of EA field</v>
          </cell>
          <cell r="D3" t="str">
            <v>HSE - EA</v>
          </cell>
          <cell r="E3" t="str">
            <v>HSE &amp; Consultancy-EA</v>
          </cell>
          <cell r="F3" t="str">
            <v>PREM</v>
          </cell>
          <cell r="G3" t="str">
            <v>OPEX</v>
          </cell>
          <cell r="H3" t="str">
            <v>APA25THSEC</v>
          </cell>
          <cell r="I3">
            <v>224.61666666666667</v>
          </cell>
          <cell r="J3">
            <v>7050</v>
          </cell>
          <cell r="L3">
            <v>56.397732754462197</v>
          </cell>
          <cell r="M3">
            <v>7023.9489999999996</v>
          </cell>
          <cell r="N3">
            <v>-27.826750000000001</v>
          </cell>
          <cell r="O3">
            <v>22.745679999999993</v>
          </cell>
          <cell r="P3">
            <v>8201.7337499999994</v>
          </cell>
          <cell r="Q3">
            <v>6</v>
          </cell>
          <cell r="R3">
            <v>66.306865808823517</v>
          </cell>
          <cell r="T3">
            <v>0</v>
          </cell>
          <cell r="U3">
            <v>66</v>
          </cell>
          <cell r="V3">
            <v>66</v>
          </cell>
          <cell r="W3">
            <v>0</v>
          </cell>
          <cell r="X3" t="str">
            <v>JV</v>
          </cell>
          <cell r="Y3" t="str">
            <v>A7220760-Environmental Management Services</v>
          </cell>
          <cell r="Z3" t="str">
            <v>101173-GPO.GEN.Enviro Affairs</v>
          </cell>
          <cell r="AA3" t="str">
            <v>Environmental Management Services</v>
          </cell>
          <cell r="AB3" t="str">
            <v>A7220760</v>
          </cell>
          <cell r="AC3">
            <v>101173</v>
          </cell>
          <cell r="AD3" t="str">
            <v>GPO.GEN.Enviro Affairs</v>
          </cell>
          <cell r="AE3" t="str">
            <v>PAO</v>
          </cell>
          <cell r="AF3" t="str">
            <v>RECURRENT</v>
          </cell>
          <cell r="AG3">
            <v>500</v>
          </cell>
          <cell r="AI3" t="str">
            <v>Contracts</v>
          </cell>
        </row>
        <row r="4">
          <cell r="A4" t="str">
            <v>Fire Equipment Maintenance</v>
          </cell>
          <cell r="B4" t="str">
            <v>Fire Equipment Maintenance</v>
          </cell>
          <cell r="C4" t="str">
            <v>Fire Equipment Maintenance</v>
          </cell>
          <cell r="D4" t="str">
            <v>HSE - EA</v>
          </cell>
          <cell r="E4" t="str">
            <v>HSE &amp; Consultancy-EA</v>
          </cell>
          <cell r="F4" t="str">
            <v>PREM</v>
          </cell>
          <cell r="G4" t="str">
            <v>OPEX</v>
          </cell>
          <cell r="H4" t="str">
            <v>APA25THSEC</v>
          </cell>
          <cell r="I4">
            <v>30</v>
          </cell>
          <cell r="J4">
            <v>305</v>
          </cell>
          <cell r="K4">
            <v>50</v>
          </cell>
          <cell r="L4">
            <v>2.4399019134909179</v>
          </cell>
          <cell r="M4">
            <v>301.875</v>
          </cell>
          <cell r="N4">
            <v>34.258000000000052</v>
          </cell>
          <cell r="O4">
            <v>2.3546299999999998</v>
          </cell>
          <cell r="P4">
            <v>0</v>
          </cell>
          <cell r="Q4">
            <v>28</v>
          </cell>
          <cell r="R4">
            <v>28</v>
          </cell>
          <cell r="T4">
            <v>0</v>
          </cell>
          <cell r="U4">
            <v>28</v>
          </cell>
          <cell r="V4">
            <v>28</v>
          </cell>
          <cell r="W4">
            <v>0</v>
          </cell>
          <cell r="X4" t="str">
            <v>JV</v>
          </cell>
          <cell r="Y4" t="str">
            <v>A7440090-Fire, Gas &amp; Smoke Detection Systems</v>
          </cell>
          <cell r="Z4" t="str">
            <v>101173-GPO.GEN.Enviro Affairs</v>
          </cell>
          <cell r="AA4" t="str">
            <v>Fire, Gas &amp; Smoke Detection Systems</v>
          </cell>
          <cell r="AB4" t="str">
            <v>A7440090</v>
          </cell>
          <cell r="AC4">
            <v>101173</v>
          </cell>
          <cell r="AD4" t="str">
            <v>GPO.GEN.Enviro Affairs</v>
          </cell>
          <cell r="AE4" t="str">
            <v>PAO</v>
          </cell>
          <cell r="AF4" t="str">
            <v>RECURRENT</v>
          </cell>
          <cell r="AG4">
            <v>500</v>
          </cell>
          <cell r="AI4" t="str">
            <v>General Charges</v>
          </cell>
        </row>
        <row r="5">
          <cell r="A5" t="str">
            <v>HSE General - EA</v>
          </cell>
          <cell r="B5" t="str">
            <v>HSE General - EA</v>
          </cell>
          <cell r="C5" t="str">
            <v xml:space="preserve">duty bags/ocean boom &amp; </v>
          </cell>
          <cell r="D5" t="str">
            <v>HSE - EA</v>
          </cell>
          <cell r="E5" t="str">
            <v>HSE &amp; Consultancy-EA</v>
          </cell>
          <cell r="F5" t="str">
            <v>PREM</v>
          </cell>
          <cell r="G5" t="str">
            <v>OPEX</v>
          </cell>
          <cell r="H5" t="str">
            <v>APA25THSEC</v>
          </cell>
          <cell r="I5">
            <v>139</v>
          </cell>
          <cell r="J5">
            <v>315</v>
          </cell>
          <cell r="K5">
            <v>105</v>
          </cell>
          <cell r="L5">
            <v>108</v>
          </cell>
          <cell r="M5">
            <v>312.5</v>
          </cell>
          <cell r="N5">
            <v>-3</v>
          </cell>
          <cell r="O5">
            <v>-1</v>
          </cell>
          <cell r="Q5">
            <v>48.3</v>
          </cell>
          <cell r="R5">
            <v>48.3</v>
          </cell>
          <cell r="T5">
            <v>0</v>
          </cell>
          <cell r="U5">
            <v>400</v>
          </cell>
          <cell r="V5">
            <v>400</v>
          </cell>
          <cell r="W5">
            <v>0</v>
          </cell>
          <cell r="X5" t="str">
            <v>JV</v>
          </cell>
          <cell r="Y5" t="str">
            <v>A7220910-HSE Services Generic</v>
          </cell>
          <cell r="Z5" t="str">
            <v>101173-GPO.GEN.Enviro Affairs</v>
          </cell>
          <cell r="AA5" t="str">
            <v>HSE Services Generic</v>
          </cell>
          <cell r="AB5" t="str">
            <v>A7220910</v>
          </cell>
          <cell r="AC5">
            <v>101173</v>
          </cell>
          <cell r="AD5" t="str">
            <v>GPO.GEN.Enviro Affairs</v>
          </cell>
          <cell r="AE5" t="str">
            <v>PAO</v>
          </cell>
          <cell r="AF5" t="str">
            <v>RECURRENT</v>
          </cell>
          <cell r="AG5">
            <v>500</v>
          </cell>
          <cell r="AI5" t="str">
            <v>General Charges</v>
          </cell>
        </row>
        <row r="6">
          <cell r="A6" t="str">
            <v>HSE Survival Training study - EA</v>
          </cell>
          <cell r="B6" t="str">
            <v>HSE Survival Training study - EA</v>
          </cell>
          <cell r="C6" t="str">
            <v>Offshore HSE Survival Training</v>
          </cell>
          <cell r="D6" t="str">
            <v>HSE - EA</v>
          </cell>
          <cell r="E6" t="str">
            <v>HSE &amp; Consultancy-EA</v>
          </cell>
          <cell r="F6" t="str">
            <v>PREM</v>
          </cell>
          <cell r="G6" t="str">
            <v>OPEX</v>
          </cell>
          <cell r="H6" t="str">
            <v>APA25THSEC</v>
          </cell>
          <cell r="I6">
            <v>474</v>
          </cell>
          <cell r="J6">
            <v>200</v>
          </cell>
          <cell r="K6">
            <v>75</v>
          </cell>
          <cell r="L6">
            <v>1.599935680977651</v>
          </cell>
          <cell r="M6">
            <v>190.68</v>
          </cell>
          <cell r="N6">
            <v>59</v>
          </cell>
          <cell r="O6">
            <v>1.3729</v>
          </cell>
          <cell r="Q6">
            <v>28</v>
          </cell>
          <cell r="R6">
            <v>28</v>
          </cell>
          <cell r="T6">
            <v>0</v>
          </cell>
          <cell r="U6">
            <v>100</v>
          </cell>
          <cell r="V6">
            <v>100</v>
          </cell>
          <cell r="W6">
            <v>0</v>
          </cell>
          <cell r="X6" t="str">
            <v>JV</v>
          </cell>
          <cell r="Y6" t="str">
            <v>A7220950-HSE Advisory Services</v>
          </cell>
          <cell r="Z6" t="str">
            <v>101173-GPO.GEN.Enviro Affairs</v>
          </cell>
          <cell r="AA6" t="str">
            <v>HSE Advisory Services</v>
          </cell>
          <cell r="AB6" t="str">
            <v>A7220950</v>
          </cell>
          <cell r="AC6">
            <v>101173</v>
          </cell>
          <cell r="AD6" t="str">
            <v>GPO.GEN.Enviro Affairs</v>
          </cell>
          <cell r="AE6" t="str">
            <v>PAO</v>
          </cell>
          <cell r="AF6" t="str">
            <v>RECURRENT</v>
          </cell>
          <cell r="AG6">
            <v>150</v>
          </cell>
          <cell r="AI6" t="str">
            <v>Contracts</v>
          </cell>
        </row>
        <row r="7">
          <cell r="A7" t="str">
            <v>ISO Certification - EA</v>
          </cell>
          <cell r="B7" t="str">
            <v>ISO Certification - EA</v>
          </cell>
          <cell r="C7" t="str">
            <v>ISO 14001 Certification - Ken Heap</v>
          </cell>
          <cell r="D7" t="str">
            <v>HSE - EA</v>
          </cell>
          <cell r="E7" t="str">
            <v>HSE &amp; Consultancy-EA</v>
          </cell>
          <cell r="F7" t="str">
            <v>PREM</v>
          </cell>
          <cell r="G7" t="str">
            <v>OPEX</v>
          </cell>
          <cell r="H7" t="str">
            <v>APA25THSEC</v>
          </cell>
          <cell r="I7">
            <v>91</v>
          </cell>
          <cell r="J7">
            <v>1368</v>
          </cell>
          <cell r="K7">
            <v>124</v>
          </cell>
          <cell r="L7">
            <v>134.94356005788714</v>
          </cell>
          <cell r="M7">
            <v>1376.5920000000001</v>
          </cell>
          <cell r="N7">
            <v>123.76</v>
          </cell>
          <cell r="O7">
            <v>133.67146000000002</v>
          </cell>
          <cell r="P7">
            <v>534.44159999999999</v>
          </cell>
          <cell r="Q7">
            <v>48.048000000000002</v>
          </cell>
          <cell r="R7">
            <v>51.977717647058824</v>
          </cell>
          <cell r="T7">
            <v>0</v>
          </cell>
          <cell r="U7">
            <v>202</v>
          </cell>
          <cell r="V7">
            <v>202</v>
          </cell>
          <cell r="W7">
            <v>0</v>
          </cell>
          <cell r="X7" t="str">
            <v>JV</v>
          </cell>
          <cell r="Y7" t="str">
            <v>A7212200-QA Syst Certif/Audit</v>
          </cell>
          <cell r="Z7" t="str">
            <v>101173-GPO.GEN.Enviro Affairs</v>
          </cell>
          <cell r="AA7" t="str">
            <v>QA Syst Certif/Audit</v>
          </cell>
          <cell r="AB7" t="str">
            <v>A7212200</v>
          </cell>
          <cell r="AC7">
            <v>101173</v>
          </cell>
          <cell r="AD7" t="str">
            <v>GPO.GEN.Enviro Affairs</v>
          </cell>
          <cell r="AE7" t="str">
            <v>PAO</v>
          </cell>
          <cell r="AF7" t="str">
            <v>RECURRENT</v>
          </cell>
          <cell r="AG7">
            <v>500</v>
          </cell>
          <cell r="AI7" t="str">
            <v>Contracts</v>
          </cell>
        </row>
        <row r="8">
          <cell r="A8" t="str">
            <v>Offshore Emergency Response Procedures - Update</v>
          </cell>
          <cell r="B8" t="str">
            <v>Offshore Emergency Response Procedures - Update</v>
          </cell>
          <cell r="C8" t="str">
            <v>Offshore Emergency Response Procedures - Update</v>
          </cell>
          <cell r="D8" t="str">
            <v>HSE - EA</v>
          </cell>
          <cell r="E8" t="str">
            <v>HSE &amp; Consultancy-EA</v>
          </cell>
          <cell r="F8" t="str">
            <v>PREM</v>
          </cell>
          <cell r="G8" t="str">
            <v>OPEX</v>
          </cell>
          <cell r="H8" t="str">
            <v>APA25THSEC</v>
          </cell>
          <cell r="I8">
            <v>96</v>
          </cell>
          <cell r="J8">
            <v>13500</v>
          </cell>
          <cell r="K8">
            <v>162</v>
          </cell>
          <cell r="L8">
            <v>162</v>
          </cell>
          <cell r="M8">
            <v>12863.232147499999</v>
          </cell>
          <cell r="N8">
            <v>162.07</v>
          </cell>
          <cell r="O8">
            <v>162.07</v>
          </cell>
          <cell r="P8">
            <v>0</v>
          </cell>
          <cell r="Q8">
            <v>0</v>
          </cell>
          <cell r="R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 t="str">
            <v>JV</v>
          </cell>
          <cell r="Y8" t="str">
            <v>A7220950-HSE Advisory Services</v>
          </cell>
          <cell r="Z8" t="str">
            <v>101173-GPO.GEN.Enviro Affairs</v>
          </cell>
          <cell r="AA8" t="str">
            <v>HSE Advisory Services</v>
          </cell>
          <cell r="AB8" t="str">
            <v>A7220950</v>
          </cell>
          <cell r="AC8">
            <v>101173</v>
          </cell>
          <cell r="AD8" t="str">
            <v>GPO.GEN.Enviro Affairs</v>
          </cell>
          <cell r="AE8" t="str">
            <v>PAO</v>
          </cell>
          <cell r="AF8" t="str">
            <v>RECURRENT</v>
          </cell>
          <cell r="AG8">
            <v>100</v>
          </cell>
          <cell r="AI8" t="str">
            <v>Contracts</v>
          </cell>
        </row>
        <row r="9">
          <cell r="A9" t="str">
            <v>PPE for EA staff-OPEX</v>
          </cell>
          <cell r="B9" t="str">
            <v>PPE for EA staff-OPEX</v>
          </cell>
          <cell r="C9" t="str">
            <v>PPE for EA staff-OPEX</v>
          </cell>
          <cell r="D9" t="str">
            <v>HSE - EA</v>
          </cell>
          <cell r="E9" t="str">
            <v>HSE &amp; Consultancy-EA</v>
          </cell>
          <cell r="F9" t="str">
            <v>PREM</v>
          </cell>
          <cell r="G9" t="str">
            <v>OPEX</v>
          </cell>
          <cell r="H9" t="str">
            <v>APA25THSEC</v>
          </cell>
          <cell r="I9">
            <v>40</v>
          </cell>
          <cell r="J9">
            <v>3200</v>
          </cell>
          <cell r="K9">
            <v>60</v>
          </cell>
          <cell r="L9">
            <v>85.598970895642424</v>
          </cell>
          <cell r="M9">
            <v>3198.375</v>
          </cell>
          <cell r="N9">
            <v>55.730459999999994</v>
          </cell>
          <cell r="O9">
            <v>79.412910072017397</v>
          </cell>
          <cell r="P9">
            <v>11084</v>
          </cell>
          <cell r="Q9">
            <v>100</v>
          </cell>
          <cell r="R9">
            <v>100</v>
          </cell>
          <cell r="S9">
            <v>931</v>
          </cell>
          <cell r="T9">
            <v>0</v>
          </cell>
          <cell r="U9">
            <v>100</v>
          </cell>
          <cell r="V9">
            <v>100</v>
          </cell>
          <cell r="W9">
            <v>0</v>
          </cell>
          <cell r="X9" t="str">
            <v>JV</v>
          </cell>
          <cell r="Y9" t="str">
            <v>A7220970-HSE Equipment</v>
          </cell>
          <cell r="Z9" t="str">
            <v>101173-GPO.GEN.Enviro Affairs</v>
          </cell>
          <cell r="AA9" t="str">
            <v>HSE Equipment</v>
          </cell>
          <cell r="AB9" t="str">
            <v>A7220970</v>
          </cell>
          <cell r="AC9">
            <v>101173</v>
          </cell>
          <cell r="AD9" t="str">
            <v>GPO.GEN.Enviro Affairs</v>
          </cell>
          <cell r="AE9" t="str">
            <v>PAO</v>
          </cell>
          <cell r="AF9" t="str">
            <v>RECURRENT</v>
          </cell>
          <cell r="AG9">
            <v>300</v>
          </cell>
          <cell r="AI9" t="str">
            <v>Materials</v>
          </cell>
        </row>
        <row r="10">
          <cell r="A10" t="str">
            <v>Safety &amp; Life Management Systems - EA</v>
          </cell>
          <cell r="B10" t="str">
            <v>Safety &amp; Life Management Systems - EA</v>
          </cell>
          <cell r="C10" t="str">
            <v>Safety &amp; Life Management Systems - EA</v>
          </cell>
          <cell r="D10" t="str">
            <v>HSE - EA</v>
          </cell>
          <cell r="E10" t="str">
            <v>HSE &amp; Consultancy-EA</v>
          </cell>
          <cell r="F10" t="str">
            <v>PREM</v>
          </cell>
          <cell r="G10" t="str">
            <v>OPEX</v>
          </cell>
          <cell r="H10" t="str">
            <v>APA25THSEC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3600</v>
          </cell>
          <cell r="Q10">
            <v>10</v>
          </cell>
          <cell r="R10">
            <v>10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 t="str">
            <v>JV</v>
          </cell>
          <cell r="Y10" t="str">
            <v>A7220950-HSE Advisory Services</v>
          </cell>
          <cell r="Z10" t="str">
            <v>101173-GPO.GEN.Enviro Affairs</v>
          </cell>
          <cell r="AA10" t="str">
            <v>HSE Advisory Services</v>
          </cell>
          <cell r="AB10" t="str">
            <v>A7220950</v>
          </cell>
          <cell r="AC10">
            <v>101173</v>
          </cell>
          <cell r="AD10" t="str">
            <v>GPO.GEN.Enviro Affairs</v>
          </cell>
          <cell r="AE10" t="str">
            <v>PAO</v>
          </cell>
          <cell r="AF10" t="str">
            <v>RECURRENT</v>
          </cell>
          <cell r="AG10">
            <v>320.83300000000003</v>
          </cell>
          <cell r="AI10" t="str">
            <v>Contracts</v>
          </cell>
        </row>
        <row r="11">
          <cell r="A11" t="str">
            <v>ISO Certification - OGGS</v>
          </cell>
          <cell r="B11" t="str">
            <v>ISO Certification - OGGS</v>
          </cell>
          <cell r="C11" t="str">
            <v>ISO Certification - OGGS</v>
          </cell>
          <cell r="D11" t="str">
            <v>HSE - OGGS</v>
          </cell>
          <cell r="E11" t="str">
            <v>HSE &amp; Consultancy-EA</v>
          </cell>
          <cell r="F11" t="str">
            <v>PRSM</v>
          </cell>
          <cell r="G11" t="str">
            <v>OPEX</v>
          </cell>
          <cell r="H11" t="str">
            <v>APA25THSEC</v>
          </cell>
          <cell r="I11">
            <v>1901</v>
          </cell>
          <cell r="J11">
            <v>15000</v>
          </cell>
          <cell r="L11">
            <v>119.99517607332382</v>
          </cell>
          <cell r="M11">
            <v>10144.618219999998</v>
          </cell>
          <cell r="O11">
            <v>73.31753182873976</v>
          </cell>
          <cell r="P11">
            <v>1032.444</v>
          </cell>
          <cell r="Q11">
            <v>92.82</v>
          </cell>
          <cell r="R11">
            <v>100.41149999999999</v>
          </cell>
          <cell r="T11">
            <v>0</v>
          </cell>
          <cell r="U11">
            <v>50</v>
          </cell>
          <cell r="V11">
            <v>50</v>
          </cell>
          <cell r="W11">
            <v>0</v>
          </cell>
          <cell r="X11" t="str">
            <v>JV</v>
          </cell>
          <cell r="Y11" t="str">
            <v>A7212200-QA Syst Certif/Audit</v>
          </cell>
          <cell r="Z11" t="str">
            <v>101173-GPO.GEN.Enviro Affairs</v>
          </cell>
          <cell r="AA11" t="str">
            <v>QA Syst Certif/Audit</v>
          </cell>
          <cell r="AB11" t="str">
            <v>A7212200</v>
          </cell>
          <cell r="AC11">
            <v>101173</v>
          </cell>
          <cell r="AD11" t="str">
            <v>GPO.GEN.Enviro Affairs</v>
          </cell>
          <cell r="AE11" t="str">
            <v>PSO</v>
          </cell>
          <cell r="AF11" t="str">
            <v>RECURRENT</v>
          </cell>
          <cell r="AG11">
            <v>0</v>
          </cell>
          <cell r="AI11" t="str">
            <v>Contracts</v>
          </cell>
        </row>
        <row r="12">
          <cell r="A12" t="str">
            <v>Maintain 5Km Exclusion zone-Diesel for Security Patrol Vessel</v>
          </cell>
          <cell r="B12" t="str">
            <v>Maintain 5Km Exclusion zone-Diesel for Security Patrol Vessel</v>
          </cell>
          <cell r="C12" t="str">
            <v>Maintain 5Km Exclusion zone-Diesel for Security Patrol Vessel</v>
          </cell>
          <cell r="D12" t="str">
            <v>SECURITY/CD/CA - EA</v>
          </cell>
          <cell r="E12" t="str">
            <v>EA field security</v>
          </cell>
          <cell r="F12" t="str">
            <v>PREM</v>
          </cell>
          <cell r="G12" t="str">
            <v>OPEX</v>
          </cell>
          <cell r="H12" t="str">
            <v>APA65FEAXP</v>
          </cell>
          <cell r="J12">
            <v>40548.284557980289</v>
          </cell>
          <cell r="L12">
            <v>324.37323633373882</v>
          </cell>
          <cell r="M12">
            <v>29730.556789999999</v>
          </cell>
          <cell r="N12">
            <v>8.7539999999999996</v>
          </cell>
          <cell r="O12">
            <v>218.02189000000001</v>
          </cell>
          <cell r="P12">
            <v>7549.2</v>
          </cell>
          <cell r="Q12">
            <v>301</v>
          </cell>
          <cell r="R12">
            <v>301</v>
          </cell>
          <cell r="T12">
            <v>0</v>
          </cell>
          <cell r="U12">
            <v>655</v>
          </cell>
          <cell r="V12">
            <v>655</v>
          </cell>
          <cell r="W12">
            <v>0</v>
          </cell>
          <cell r="X12" t="str">
            <v>JV</v>
          </cell>
          <cell r="Y12" t="str">
            <v>A7490010-Fuel, Gasoline/Diesel/Vaporising</v>
          </cell>
          <cell r="Z12" t="str">
            <v>101172-GPO.GEN.Security</v>
          </cell>
          <cell r="AA12" t="str">
            <v>Fuel, Gasoline/Diesel/Vaporising</v>
          </cell>
          <cell r="AB12" t="str">
            <v>A7490010</v>
          </cell>
          <cell r="AC12" t="str">
            <v>101172</v>
          </cell>
          <cell r="AD12" t="str">
            <v>GPO.GEN.Security</v>
          </cell>
          <cell r="AE12" t="str">
            <v>PAO</v>
          </cell>
          <cell r="AF12" t="str">
            <v>RECURRENT</v>
          </cell>
          <cell r="AG12">
            <v>0</v>
          </cell>
          <cell r="AI12" t="str">
            <v>Diesel</v>
          </cell>
        </row>
        <row r="13">
          <cell r="A13" t="str">
            <v xml:space="preserve">Maintain 5Km Exclusion zone-Security Patrol </v>
          </cell>
          <cell r="B13" t="str">
            <v xml:space="preserve">Maintain 5Km Exclusion zone-Security Patrol </v>
          </cell>
          <cell r="C13" t="str">
            <v xml:space="preserve">Maintain 5Km Exclusion zone-Security Patrol </v>
          </cell>
          <cell r="D13" t="str">
            <v>SECURITY/CD/CA - EA</v>
          </cell>
          <cell r="E13" t="str">
            <v>EA field security</v>
          </cell>
          <cell r="F13" t="str">
            <v>PREM</v>
          </cell>
          <cell r="G13" t="str">
            <v>OPEX</v>
          </cell>
          <cell r="H13" t="str">
            <v>APA65FEAXP</v>
          </cell>
          <cell r="J13">
            <v>14962.715442019711</v>
          </cell>
          <cell r="K13">
            <v>1648</v>
          </cell>
          <cell r="L13">
            <v>1767.6969116000132</v>
          </cell>
          <cell r="M13">
            <v>6504.3180900000016</v>
          </cell>
          <cell r="N13">
            <v>1239.7662</v>
          </cell>
          <cell r="O13">
            <v>1288.5927600000002</v>
          </cell>
          <cell r="P13">
            <v>13530.911749999999</v>
          </cell>
          <cell r="Q13">
            <v>3458</v>
          </cell>
          <cell r="R13">
            <v>3557.4919981617645</v>
          </cell>
          <cell r="T13">
            <v>0</v>
          </cell>
          <cell r="U13">
            <v>3203</v>
          </cell>
          <cell r="V13">
            <v>3203</v>
          </cell>
          <cell r="W13">
            <v>369</v>
          </cell>
          <cell r="X13" t="str">
            <v>JV</v>
          </cell>
          <cell r="Y13" t="str">
            <v>A7220980-HSE Protection Services</v>
          </cell>
          <cell r="Z13" t="str">
            <v>101172-GPO.GEN.Security</v>
          </cell>
          <cell r="AA13" t="str">
            <v>HSE Protection Services</v>
          </cell>
          <cell r="AB13" t="str">
            <v>A7220980</v>
          </cell>
          <cell r="AC13" t="str">
            <v>101172</v>
          </cell>
          <cell r="AD13" t="str">
            <v>GPO.GEN.Security</v>
          </cell>
          <cell r="AE13" t="str">
            <v>PAO</v>
          </cell>
          <cell r="AF13" t="str">
            <v>RECURRENT</v>
          </cell>
          <cell r="AG13">
            <v>0</v>
          </cell>
          <cell r="AI13" t="str">
            <v>Contracts</v>
          </cell>
        </row>
        <row r="14">
          <cell r="A14" t="str">
            <v>Security Surveillance contracts with communities</v>
          </cell>
          <cell r="B14" t="str">
            <v>Security Surveillance contracts with communities</v>
          </cell>
          <cell r="C14" t="str">
            <v>Security Surveillance contracts with communities</v>
          </cell>
          <cell r="D14" t="str">
            <v>SECURITY/CD/CA - EA</v>
          </cell>
          <cell r="E14" t="str">
            <v>Community affairs/development</v>
          </cell>
          <cell r="F14" t="str">
            <v>PREM</v>
          </cell>
          <cell r="G14" t="str">
            <v>OPEX</v>
          </cell>
          <cell r="H14" t="str">
            <v>APA65FEAXP</v>
          </cell>
          <cell r="I14">
            <v>1776</v>
          </cell>
          <cell r="J14">
            <v>31420</v>
          </cell>
          <cell r="K14">
            <v>715</v>
          </cell>
          <cell r="L14">
            <v>251.34989548158896</v>
          </cell>
          <cell r="M14">
            <v>17575.130730000019</v>
          </cell>
          <cell r="N14">
            <v>712.86318999999992</v>
          </cell>
          <cell r="O14">
            <v>141.25775158068595</v>
          </cell>
          <cell r="P14">
            <v>60881.885977500009</v>
          </cell>
          <cell r="Q14">
            <v>730.6</v>
          </cell>
          <cell r="R14">
            <v>447.66092630514714</v>
          </cell>
          <cell r="T14">
            <v>0</v>
          </cell>
          <cell r="U14">
            <v>448</v>
          </cell>
          <cell r="V14">
            <v>448</v>
          </cell>
          <cell r="W14">
            <v>0</v>
          </cell>
          <cell r="X14" t="str">
            <v>JV</v>
          </cell>
          <cell r="Y14" t="str">
            <v>A7911580-Comm. Expenditure - Others</v>
          </cell>
          <cell r="Z14" t="str">
            <v>101172-GPO.GEN.Security</v>
          </cell>
          <cell r="AA14" t="str">
            <v>Comm. Expenditure - Others</v>
          </cell>
          <cell r="AB14" t="str">
            <v>A7911580</v>
          </cell>
          <cell r="AC14" t="str">
            <v>101172</v>
          </cell>
          <cell r="AD14" t="str">
            <v>GPO.GEN.Security</v>
          </cell>
          <cell r="AE14" t="str">
            <v>PAO</v>
          </cell>
          <cell r="AF14" t="str">
            <v>RECURRENT</v>
          </cell>
          <cell r="AG14">
            <v>1500</v>
          </cell>
          <cell r="AI14" t="str">
            <v>Contracts</v>
          </cell>
        </row>
        <row r="15">
          <cell r="A15" t="str">
            <v>Corrosion Inhibitor Injection</v>
          </cell>
          <cell r="B15" t="str">
            <v>OGGS Maintainance: Corrosion Inhibitor Injection</v>
          </cell>
          <cell r="C15" t="str">
            <v>Corrosion Inhibitor (Dense Phase)Injection of CI for 1st 3 months</v>
          </cell>
          <cell r="D15" t="str">
            <v>OGGS MAINTENANCE</v>
          </cell>
          <cell r="E15" t="str">
            <v>OGGS- Maintenance</v>
          </cell>
          <cell r="F15" t="str">
            <v>PRSM</v>
          </cell>
          <cell r="G15" t="str">
            <v>OPEX</v>
          </cell>
          <cell r="H15" t="str">
            <v>APF15COGGS</v>
          </cell>
          <cell r="I15">
            <v>987</v>
          </cell>
          <cell r="J15">
            <v>1000</v>
          </cell>
          <cell r="K15">
            <v>118</v>
          </cell>
          <cell r="L15">
            <v>125.99967840488826</v>
          </cell>
          <cell r="M15">
            <v>7402.9815600000002</v>
          </cell>
          <cell r="N15">
            <v>181.19891000000004</v>
          </cell>
          <cell r="O15">
            <v>236.59460000000004</v>
          </cell>
          <cell r="P15">
            <v>9700</v>
          </cell>
          <cell r="Q15">
            <v>35</v>
          </cell>
          <cell r="R15">
            <v>35</v>
          </cell>
          <cell r="T15">
            <v>0</v>
          </cell>
          <cell r="U15">
            <v>40</v>
          </cell>
          <cell r="V15">
            <v>40</v>
          </cell>
          <cell r="W15">
            <v>0</v>
          </cell>
          <cell r="X15" t="str">
            <v>JV</v>
          </cell>
          <cell r="Y15" t="str">
            <v>A7212060-Corrosion Inspection</v>
          </cell>
          <cell r="Z15" t="str">
            <v>O.NG.PSO.RPP.FAC.71300-OGGS Riser Platform Facil O</v>
          </cell>
          <cell r="AA15" t="str">
            <v>Corrosion Inspection</v>
          </cell>
          <cell r="AB15" t="str">
            <v>A7212060</v>
          </cell>
          <cell r="AC15" t="str">
            <v>O.NG.PSO.RPP.FAC.71300</v>
          </cell>
          <cell r="AD15" t="str">
            <v>OGGS Riser Platform Facil O</v>
          </cell>
          <cell r="AE15" t="str">
            <v>PSO</v>
          </cell>
          <cell r="AF15" t="str">
            <v>RECURRENT</v>
          </cell>
          <cell r="AG15">
            <v>0</v>
          </cell>
          <cell r="AI15" t="str">
            <v>Contracts</v>
          </cell>
        </row>
        <row r="16">
          <cell r="A16" t="str">
            <v>Corrosion Injection Skid (RPA)</v>
          </cell>
          <cell r="B16" t="str">
            <v>OGGS Maintainance: Corrosion Injection Skid (RPA)</v>
          </cell>
          <cell r="C16" t="str">
            <v>OGGS Maintainance: Corrosion Injection Skid (RPA)</v>
          </cell>
          <cell r="D16" t="str">
            <v>OGGS MAINTENANCE</v>
          </cell>
          <cell r="E16" t="str">
            <v>OGGS- Maintenance</v>
          </cell>
          <cell r="F16" t="str">
            <v>PRSM</v>
          </cell>
          <cell r="G16" t="str">
            <v>OPEX</v>
          </cell>
          <cell r="H16" t="str">
            <v>APF15COGGS</v>
          </cell>
          <cell r="I16">
            <v>347.5</v>
          </cell>
          <cell r="J16">
            <v>15000</v>
          </cell>
          <cell r="K16">
            <v>53</v>
          </cell>
          <cell r="L16">
            <v>172.99517607332382</v>
          </cell>
          <cell r="M16">
            <v>13901.719310000002</v>
          </cell>
          <cell r="N16">
            <v>-16.667000000000002</v>
          </cell>
          <cell r="O16">
            <v>107.66508</v>
          </cell>
          <cell r="P16">
            <v>0</v>
          </cell>
          <cell r="Q16">
            <v>58</v>
          </cell>
          <cell r="R16">
            <v>0</v>
          </cell>
          <cell r="T16">
            <v>0</v>
          </cell>
          <cell r="U16">
            <v>460</v>
          </cell>
          <cell r="V16">
            <v>460</v>
          </cell>
          <cell r="W16">
            <v>0</v>
          </cell>
          <cell r="X16" t="str">
            <v>JV</v>
          </cell>
          <cell r="Y16" t="str">
            <v>A7212060-Corrosion Inspection</v>
          </cell>
          <cell r="Z16" t="str">
            <v>O.NG.PSO.RPP.FAC.71300-OGGS Riser Platform Facil O</v>
          </cell>
          <cell r="AA16" t="str">
            <v>Corrosion Inspection</v>
          </cell>
          <cell r="AB16" t="str">
            <v>A7212060</v>
          </cell>
          <cell r="AC16" t="str">
            <v>O.NG.PSO.RPP.FAC.71300</v>
          </cell>
          <cell r="AD16" t="str">
            <v>OGGS Riser Platform Facil O</v>
          </cell>
          <cell r="AE16" t="str">
            <v>PSO</v>
          </cell>
          <cell r="AF16" t="str">
            <v>RECURRENT</v>
          </cell>
          <cell r="AG16">
            <v>10</v>
          </cell>
          <cell r="AH16" t="str">
            <v>PSO</v>
          </cell>
          <cell r="AI16" t="str">
            <v>Contracts</v>
          </cell>
        </row>
        <row r="17">
          <cell r="A17" t="str">
            <v>External subsea insp and tech support</v>
          </cell>
          <cell r="B17" t="str">
            <v>OGGS Maintainance: External subsea insp and tech support</v>
          </cell>
          <cell r="C17" t="str">
            <v>OGGS Maintainance: External subsea insp and tech support</v>
          </cell>
          <cell r="D17" t="str">
            <v>OGGS MAINTENANCE</v>
          </cell>
          <cell r="E17" t="str">
            <v>OGGS- Maintenance</v>
          </cell>
          <cell r="F17" t="str">
            <v>PRSM</v>
          </cell>
          <cell r="G17" t="str">
            <v>OPEX</v>
          </cell>
          <cell r="H17" t="str">
            <v>APF15COGGS</v>
          </cell>
          <cell r="I17">
            <v>400</v>
          </cell>
          <cell r="J17">
            <v>1000</v>
          </cell>
          <cell r="K17">
            <v>400</v>
          </cell>
          <cell r="L17">
            <v>407.99967840488824</v>
          </cell>
          <cell r="M17">
            <v>476</v>
          </cell>
          <cell r="O17">
            <v>3.4272005130324517</v>
          </cell>
          <cell r="P17">
            <v>9148</v>
          </cell>
          <cell r="Q17">
            <v>247</v>
          </cell>
          <cell r="R17">
            <v>247</v>
          </cell>
          <cell r="T17">
            <v>0</v>
          </cell>
          <cell r="U17">
            <v>650</v>
          </cell>
          <cell r="V17">
            <v>650</v>
          </cell>
          <cell r="W17">
            <v>0</v>
          </cell>
          <cell r="X17" t="str">
            <v>JV</v>
          </cell>
          <cell r="Y17" t="str">
            <v>A7210090-Substructure Services</v>
          </cell>
          <cell r="Z17" t="str">
            <v>O.NG.PSO.RPP.FAC.71300-OGGS Riser Platform Facil O</v>
          </cell>
          <cell r="AA17" t="str">
            <v>Substructure Services</v>
          </cell>
          <cell r="AB17" t="str">
            <v>A7210090</v>
          </cell>
          <cell r="AC17" t="str">
            <v>O.NG.PSO.RPP.FAC.71300</v>
          </cell>
          <cell r="AD17" t="str">
            <v>OGGS Riser Platform Facil O</v>
          </cell>
          <cell r="AE17" t="str">
            <v>PSO</v>
          </cell>
          <cell r="AF17" t="str">
            <v>RECURRENT</v>
          </cell>
          <cell r="AG17">
            <v>250</v>
          </cell>
          <cell r="AH17" t="str">
            <v>PSO</v>
          </cell>
          <cell r="AI17" t="str">
            <v>Contracts</v>
          </cell>
        </row>
        <row r="18">
          <cell r="A18" t="str">
            <v>Line pigging (cleaning) and consumables.</v>
          </cell>
          <cell r="B18" t="str">
            <v>OGGS Maintainance: Line pigging (cleaning) and consumables.</v>
          </cell>
          <cell r="C18" t="str">
            <v>OGGS Maintainance: Line pigging (cleaning) and consumables.</v>
          </cell>
          <cell r="D18" t="str">
            <v>OGGS MAINTENANCE</v>
          </cell>
          <cell r="E18" t="str">
            <v>OGGS- Maintenance</v>
          </cell>
          <cell r="F18" t="str">
            <v>PRSM</v>
          </cell>
          <cell r="G18" t="str">
            <v>OPEX</v>
          </cell>
          <cell r="H18" t="str">
            <v>APF15COGGS</v>
          </cell>
          <cell r="I18">
            <v>175</v>
          </cell>
          <cell r="J18">
            <v>9000</v>
          </cell>
          <cell r="K18">
            <v>175</v>
          </cell>
          <cell r="L18">
            <v>246.9971056439943</v>
          </cell>
          <cell r="M18">
            <v>8962.5258000000013</v>
          </cell>
          <cell r="N18">
            <v>101.90324</v>
          </cell>
          <cell r="O18">
            <v>168.88201526133099</v>
          </cell>
          <cell r="Q18">
            <v>9</v>
          </cell>
          <cell r="R18">
            <v>9</v>
          </cell>
          <cell r="T18">
            <v>56</v>
          </cell>
          <cell r="U18">
            <v>230</v>
          </cell>
          <cell r="V18">
            <v>230.41176470588235</v>
          </cell>
          <cell r="W18">
            <v>56</v>
          </cell>
          <cell r="X18" t="str">
            <v>JV</v>
          </cell>
          <cell r="Y18" t="str">
            <v>A7211320-Pigging Services</v>
          </cell>
          <cell r="Z18" t="str">
            <v>O.NG.PSO.RPP.FAC.71300-OGGS Riser Platform Facil O</v>
          </cell>
          <cell r="AA18" t="str">
            <v>Pigging Services</v>
          </cell>
          <cell r="AB18" t="str">
            <v>A7211320</v>
          </cell>
          <cell r="AC18" t="str">
            <v>O.NG.PSO.RPP.FAC.71300</v>
          </cell>
          <cell r="AD18" t="str">
            <v>OGGS Riser Platform Facil O</v>
          </cell>
          <cell r="AE18" t="str">
            <v>PSO</v>
          </cell>
          <cell r="AF18" t="str">
            <v>RECURRENT</v>
          </cell>
          <cell r="AG18">
            <v>0</v>
          </cell>
          <cell r="AI18" t="str">
            <v>Contracts</v>
          </cell>
        </row>
        <row r="19">
          <cell r="A19" t="str">
            <v>Pacer development - pipeline module.</v>
          </cell>
          <cell r="B19" t="str">
            <v>OGGS Maintainance: Pacer development - pipeline module.</v>
          </cell>
          <cell r="C19" t="str">
            <v>OGGS Maintainance: Pacer development - pipeline module.</v>
          </cell>
          <cell r="D19" t="str">
            <v>OGGS MAINTENANCE</v>
          </cell>
          <cell r="E19" t="str">
            <v>OGGS- Maintenance</v>
          </cell>
          <cell r="F19" t="str">
            <v>PRSM</v>
          </cell>
          <cell r="G19" t="str">
            <v>OPEX</v>
          </cell>
          <cell r="H19" t="str">
            <v>APF15COGGS</v>
          </cell>
          <cell r="I19">
            <v>32</v>
          </cell>
          <cell r="J19">
            <v>1000</v>
          </cell>
          <cell r="K19">
            <v>32</v>
          </cell>
          <cell r="L19">
            <v>32</v>
          </cell>
          <cell r="M19">
            <v>989.6664300000001</v>
          </cell>
          <cell r="N19">
            <v>32</v>
          </cell>
          <cell r="O19">
            <v>32</v>
          </cell>
          <cell r="P19">
            <v>0</v>
          </cell>
          <cell r="Q19">
            <v>40</v>
          </cell>
          <cell r="R19">
            <v>40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 t="str">
            <v>JV</v>
          </cell>
          <cell r="Y19" t="str">
            <v>A7211310-Pipeline Services Generic</v>
          </cell>
          <cell r="Z19" t="str">
            <v>O.NG.PSO.RPP.FAC.71300-OGGS Riser Platform Facil O</v>
          </cell>
          <cell r="AA19" t="str">
            <v>Pipeline Services Generic</v>
          </cell>
          <cell r="AB19" t="str">
            <v>A7211310</v>
          </cell>
          <cell r="AC19" t="str">
            <v>O.NG.PSO.RPP.FAC.71300</v>
          </cell>
          <cell r="AD19" t="str">
            <v>OGGS Riser Platform Facil O</v>
          </cell>
          <cell r="AE19" t="str">
            <v>PSO</v>
          </cell>
          <cell r="AF19" t="str">
            <v>RECURRENT</v>
          </cell>
          <cell r="AG19">
            <v>0</v>
          </cell>
          <cell r="AI19" t="str">
            <v>Contracts</v>
          </cell>
        </row>
        <row r="20">
          <cell r="A20" t="str">
            <v>Eng and Dev - Emergency pipeline Repair System (EPRS)</v>
          </cell>
          <cell r="B20" t="str">
            <v>OGGS operations: Eng and Dev - Emergency pipeline Repair System (EPRS)</v>
          </cell>
          <cell r="C20" t="str">
            <v>OGGS operations: Eng and Dev - Emergency pipeline Repair System (EPRS)</v>
          </cell>
          <cell r="D20" t="str">
            <v>OGGS OPERATIONS</v>
          </cell>
          <cell r="E20" t="str">
            <v>OGGS- Operations</v>
          </cell>
          <cell r="F20" t="str">
            <v>PRSM</v>
          </cell>
          <cell r="G20" t="str">
            <v>OPEX</v>
          </cell>
          <cell r="H20" t="str">
            <v>APF15COGGS</v>
          </cell>
          <cell r="I20">
            <v>0</v>
          </cell>
          <cell r="J20">
            <v>2000</v>
          </cell>
          <cell r="K20">
            <v>56</v>
          </cell>
          <cell r="L20">
            <v>56</v>
          </cell>
          <cell r="M20">
            <v>842.41656999999998</v>
          </cell>
          <cell r="N20">
            <v>50.697000000000003</v>
          </cell>
          <cell r="O20">
            <v>50.697000000000003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500</v>
          </cell>
          <cell r="V20">
            <v>500</v>
          </cell>
          <cell r="W20">
            <v>0</v>
          </cell>
          <cell r="X20" t="str">
            <v>JV</v>
          </cell>
          <cell r="Y20" t="str">
            <v>A7211390-Pipeline Maintenance</v>
          </cell>
          <cell r="Z20" t="str">
            <v>O.NG.PSO.RPP.FAC.71300-OGGS Riser Platform Facil O</v>
          </cell>
          <cell r="AA20" t="str">
            <v>Pipeline Maintenance</v>
          </cell>
          <cell r="AB20" t="str">
            <v>A7211390</v>
          </cell>
          <cell r="AC20" t="str">
            <v>O.NG.PSO.RPP.FAC.71300</v>
          </cell>
          <cell r="AD20" t="str">
            <v>OGGS Riser Platform Facil O</v>
          </cell>
          <cell r="AE20" t="str">
            <v>PSO</v>
          </cell>
          <cell r="AF20" t="str">
            <v>RECURRENT</v>
          </cell>
          <cell r="AG20">
            <v>100</v>
          </cell>
          <cell r="AH20" t="str">
            <v>PSO</v>
          </cell>
          <cell r="AI20" t="str">
            <v>Contracts</v>
          </cell>
        </row>
        <row r="21">
          <cell r="A21" t="str">
            <v>NLNG service agreement</v>
          </cell>
          <cell r="B21" t="str">
            <v>OGGS operations: NLNG service agreement</v>
          </cell>
          <cell r="C21" t="str">
            <v>NLNG ContractOGGS Facilties at NLNG (Service Agreement)</v>
          </cell>
          <cell r="D21" t="str">
            <v>OGGS OPERATIONS</v>
          </cell>
          <cell r="E21" t="str">
            <v>OGGS- Operations</v>
          </cell>
          <cell r="F21" t="str">
            <v>PRSM</v>
          </cell>
          <cell r="G21" t="str">
            <v>OPEX</v>
          </cell>
          <cell r="H21" t="str">
            <v>APF15COGGS</v>
          </cell>
          <cell r="I21">
            <v>288.5</v>
          </cell>
          <cell r="J21">
            <v>26101</v>
          </cell>
          <cell r="K21">
            <v>541</v>
          </cell>
          <cell r="L21">
            <v>749.79960604598841</v>
          </cell>
          <cell r="M21">
            <v>8563.883719999998</v>
          </cell>
          <cell r="N21">
            <v>478.25028000000003</v>
          </cell>
          <cell r="O21">
            <v>543.13587000000007</v>
          </cell>
          <cell r="P21">
            <v>7200</v>
          </cell>
          <cell r="Q21">
            <v>517</v>
          </cell>
          <cell r="R21">
            <v>569.94117647058829</v>
          </cell>
          <cell r="S21">
            <v>0</v>
          </cell>
          <cell r="T21">
            <v>110</v>
          </cell>
          <cell r="U21">
            <v>650</v>
          </cell>
          <cell r="V21">
            <v>650.80882352941171</v>
          </cell>
          <cell r="W21">
            <v>110</v>
          </cell>
          <cell r="X21" t="str">
            <v>JV</v>
          </cell>
          <cell r="Y21" t="str">
            <v>A7212080-Oil &amp; Gas Facility Integrity Management</v>
          </cell>
          <cell r="Z21" t="str">
            <v>O.NG.PSO.RPP.FAC.71300-OGGS Riser Platform Facil O</v>
          </cell>
          <cell r="AA21" t="str">
            <v>Oil &amp; Gas Facility Integrity Management</v>
          </cell>
          <cell r="AB21" t="str">
            <v>A7212080</v>
          </cell>
          <cell r="AC21" t="str">
            <v>O.NG.PSO.RPP.FAC.71300</v>
          </cell>
          <cell r="AD21" t="str">
            <v>OGGS Riser Platform Facil O</v>
          </cell>
          <cell r="AE21" t="str">
            <v>PSO</v>
          </cell>
          <cell r="AF21" t="str">
            <v>RECURRENT</v>
          </cell>
          <cell r="AG21">
            <v>684</v>
          </cell>
          <cell r="AH21" t="str">
            <v>PSO</v>
          </cell>
          <cell r="AI21" t="str">
            <v>Contracts</v>
          </cell>
        </row>
        <row r="22">
          <cell r="A22" t="str">
            <v>OGGS Offshore Consumables - Fuel, Lube Oil</v>
          </cell>
          <cell r="B22" t="str">
            <v>OGGS operations: Offshore Consumables - Fuel, Lube Oil</v>
          </cell>
          <cell r="C22" t="str">
            <v>Offshore Ops (3 months) Fuel, Lube Oil, Cleaning Pig, Valve Maint', etc</v>
          </cell>
          <cell r="D22" t="str">
            <v>OGGS OPERATIONS</v>
          </cell>
          <cell r="E22" t="str">
            <v>OGGS- Operations</v>
          </cell>
          <cell r="F22" t="str">
            <v>PRSM</v>
          </cell>
          <cell r="G22" t="str">
            <v>OPEX</v>
          </cell>
          <cell r="H22" t="str">
            <v>APF15COGGS</v>
          </cell>
          <cell r="I22">
            <v>288.5</v>
          </cell>
          <cell r="J22">
            <v>4000</v>
          </cell>
          <cell r="K22">
            <v>282</v>
          </cell>
          <cell r="L22">
            <v>313.99871361955303</v>
          </cell>
          <cell r="N22">
            <v>194.565</v>
          </cell>
          <cell r="O22">
            <v>194.565</v>
          </cell>
          <cell r="Q22">
            <v>0</v>
          </cell>
          <cell r="R22">
            <v>0</v>
          </cell>
          <cell r="T22">
            <v>10</v>
          </cell>
          <cell r="U22">
            <v>20</v>
          </cell>
          <cell r="V22">
            <v>20.073529411764707</v>
          </cell>
          <cell r="W22">
            <v>10</v>
          </cell>
          <cell r="X22" t="str">
            <v>JV</v>
          </cell>
          <cell r="Y22" t="str">
            <v>A7490010-Fuel, Gasoline/Diesel/Vaporising</v>
          </cell>
          <cell r="Z22" t="str">
            <v>O.NG.PSO.RPP.FAC.71300-OGGS Riser Platform Facil O</v>
          </cell>
          <cell r="AA22" t="str">
            <v>Fuel, Gasoline/Diesel/Vaporising</v>
          </cell>
          <cell r="AB22" t="str">
            <v>A7490010</v>
          </cell>
          <cell r="AC22" t="str">
            <v>O.NG.PSO.RPP.FAC.71300</v>
          </cell>
          <cell r="AD22" t="str">
            <v>OGGS Riser Platform Facil O</v>
          </cell>
          <cell r="AE22" t="str">
            <v>PSO</v>
          </cell>
          <cell r="AF22" t="str">
            <v>RECURRENT</v>
          </cell>
          <cell r="AG22">
            <v>10</v>
          </cell>
          <cell r="AH22" t="str">
            <v>PSO</v>
          </cell>
          <cell r="AI22" t="str">
            <v>Materials</v>
          </cell>
        </row>
        <row r="23">
          <cell r="A23" t="str">
            <v>Studies - transient modelling, variation in gas composition</v>
          </cell>
          <cell r="B23" t="str">
            <v>OGGS operations: Studies - transient modelling, variation in gas composition</v>
          </cell>
          <cell r="C23" t="str">
            <v>OGGS operations: Studies - transient modelling, variation in gas composition</v>
          </cell>
          <cell r="D23" t="str">
            <v>OGGS OPERATIONS</v>
          </cell>
          <cell r="E23" t="str">
            <v>OGGS- Operations</v>
          </cell>
          <cell r="F23" t="str">
            <v>PRSM</v>
          </cell>
          <cell r="G23" t="str">
            <v>OPEX</v>
          </cell>
          <cell r="H23" t="str">
            <v>APF15COGGS</v>
          </cell>
          <cell r="I23">
            <v>649</v>
          </cell>
          <cell r="J23">
            <v>4780</v>
          </cell>
          <cell r="K23">
            <v>258</v>
          </cell>
          <cell r="L23">
            <v>296.2384627753658</v>
          </cell>
          <cell r="M23">
            <v>3622.5</v>
          </cell>
          <cell r="N23">
            <v>0</v>
          </cell>
          <cell r="O23">
            <v>28.255500000000001</v>
          </cell>
          <cell r="P23">
            <v>0</v>
          </cell>
          <cell r="Q23">
            <v>28</v>
          </cell>
          <cell r="R23">
            <v>0</v>
          </cell>
          <cell r="S23">
            <v>0</v>
          </cell>
          <cell r="T23">
            <v>50</v>
          </cell>
          <cell r="U23">
            <v>80</v>
          </cell>
          <cell r="V23">
            <v>80.367647058823536</v>
          </cell>
          <cell r="W23">
            <v>50</v>
          </cell>
          <cell r="X23" t="str">
            <v>JV</v>
          </cell>
          <cell r="Y23" t="str">
            <v>A7212080-Oil &amp; Gas Facility Integrity Management</v>
          </cell>
          <cell r="Z23" t="str">
            <v>O.NG.PSO.RPP.FAC.71300-OGGS Riser Platform Facil O</v>
          </cell>
          <cell r="AA23" t="str">
            <v>Oil &amp; Gas Facility Integrity Management</v>
          </cell>
          <cell r="AB23" t="str">
            <v>A7212080</v>
          </cell>
          <cell r="AC23" t="str">
            <v>O.NG.PSO.RPP.FAC.71300</v>
          </cell>
          <cell r="AD23" t="str">
            <v>OGGS Riser Platform Facil O</v>
          </cell>
          <cell r="AE23" t="str">
            <v>PSO</v>
          </cell>
          <cell r="AF23" t="str">
            <v>RECURRENT</v>
          </cell>
          <cell r="AG23">
            <v>50</v>
          </cell>
          <cell r="AH23" t="str">
            <v>PSO</v>
          </cell>
          <cell r="AI23" t="str">
            <v>General Charges</v>
          </cell>
        </row>
        <row r="24">
          <cell r="A24" t="str">
            <v>X-over Heater Ops (Manpower, Rental, Diesel)</v>
          </cell>
          <cell r="B24" t="str">
            <v>OGGS operations: X-over Heater Ops (Manpower, Rental, Diesel)</v>
          </cell>
          <cell r="C24" t="str">
            <v>OGGS operations: X-over Heater Ops (Manpower, Rental, Diesel)</v>
          </cell>
          <cell r="D24" t="str">
            <v>OGGS OPERATIONS</v>
          </cell>
          <cell r="E24" t="str">
            <v>OGGS- Operations</v>
          </cell>
          <cell r="F24" t="str">
            <v>PRSM</v>
          </cell>
          <cell r="G24" t="str">
            <v>OPEX</v>
          </cell>
          <cell r="H24" t="str">
            <v>APF15COGGS</v>
          </cell>
          <cell r="I24">
            <v>54.915200000000006</v>
          </cell>
          <cell r="J24">
            <v>250</v>
          </cell>
          <cell r="K24">
            <v>55</v>
          </cell>
          <cell r="L24">
            <v>56.999919601222061</v>
          </cell>
          <cell r="M24">
            <v>243.18615000000003</v>
          </cell>
          <cell r="N24">
            <v>54.915200000000006</v>
          </cell>
          <cell r="O24">
            <v>56.822529999999993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700</v>
          </cell>
          <cell r="U24">
            <v>0</v>
          </cell>
          <cell r="V24">
            <v>5.1470588235294121</v>
          </cell>
          <cell r="W24">
            <v>700</v>
          </cell>
          <cell r="X24" t="str">
            <v>JV</v>
          </cell>
          <cell r="Y24" t="str">
            <v>A7420140-Heaters, Heat Exchangers/Condensors</v>
          </cell>
          <cell r="Z24" t="str">
            <v>O.NG.PSO.RPP.FAC.71300-OGGS Riser Platform Facil O</v>
          </cell>
          <cell r="AA24" t="str">
            <v>Heaters, Heat Exchangers/Condensors</v>
          </cell>
          <cell r="AB24" t="str">
            <v>A7420140</v>
          </cell>
          <cell r="AC24" t="str">
            <v>O.NG.PSO.RPP.FAC.71300</v>
          </cell>
          <cell r="AD24" t="str">
            <v>OGGS Riser Platform Facil O</v>
          </cell>
          <cell r="AE24" t="str">
            <v>PSO</v>
          </cell>
          <cell r="AF24" t="str">
            <v>RECURRENT</v>
          </cell>
          <cell r="AG24">
            <v>0</v>
          </cell>
          <cell r="AI24" t="str">
            <v>Contracts</v>
          </cell>
        </row>
        <row r="25">
          <cell r="A25" t="str">
            <v>Chemicals, Lubes, inert gases &amp; Prod Chemicals EAFPSO</v>
          </cell>
          <cell r="B25" t="str">
            <v>Chemicals, Lubes, inert gases &amp; Prod Chemicals EAFPSO</v>
          </cell>
          <cell r="C25" t="str">
            <v>Chemicals, Lubes, inert gases &amp; Prod Chemicals EAFPSO</v>
          </cell>
          <cell r="D25" t="str">
            <v>EA PRODUCTION OPERATIONS</v>
          </cell>
          <cell r="E25" t="str">
            <v>Production Facilities Operations</v>
          </cell>
          <cell r="F25" t="str">
            <v>PREM</v>
          </cell>
          <cell r="G25" t="str">
            <v>OPEX</v>
          </cell>
          <cell r="H25" t="str">
            <v>APF20FEAXP</v>
          </cell>
          <cell r="I25">
            <v>1776</v>
          </cell>
          <cell r="J25">
            <v>16900</v>
          </cell>
          <cell r="K25">
            <v>715</v>
          </cell>
          <cell r="L25">
            <v>850.19456504261154</v>
          </cell>
          <cell r="M25">
            <v>14370.225299999996</v>
          </cell>
          <cell r="N25">
            <v>712.86318999999992</v>
          </cell>
          <cell r="O25">
            <v>836.83390333283739</v>
          </cell>
          <cell r="P25">
            <v>23663.9</v>
          </cell>
          <cell r="Q25">
            <v>730.6</v>
          </cell>
          <cell r="R25">
            <v>904.59926470588243</v>
          </cell>
          <cell r="T25">
            <v>0</v>
          </cell>
          <cell r="U25">
            <v>600</v>
          </cell>
          <cell r="V25">
            <v>600</v>
          </cell>
          <cell r="W25">
            <v>0</v>
          </cell>
          <cell r="X25" t="str">
            <v>JV</v>
          </cell>
          <cell r="Y25" t="str">
            <v>A7510170-Production Chemicals General</v>
          </cell>
          <cell r="Z25" t="str">
            <v>O.NG.PAO.EAF.FAC.71300-EA Sea Eagle FPSO Facilitie</v>
          </cell>
          <cell r="AA25" t="str">
            <v>Production Chemicals General</v>
          </cell>
          <cell r="AB25" t="str">
            <v>A7510170</v>
          </cell>
          <cell r="AC25" t="str">
            <v>O.NG.PAO.EAF.FAC.71300</v>
          </cell>
          <cell r="AD25" t="str">
            <v>EA Sea Eagle FPSO Facilitie</v>
          </cell>
          <cell r="AE25" t="str">
            <v>PAO</v>
          </cell>
          <cell r="AF25" t="str">
            <v>RECURRENT</v>
          </cell>
          <cell r="AG25">
            <v>600</v>
          </cell>
          <cell r="AH25" t="str">
            <v>PAO</v>
          </cell>
          <cell r="AI25" t="str">
            <v>Chemicals</v>
          </cell>
        </row>
        <row r="26">
          <cell r="A26" t="str">
            <v>Clampon sand probes &amp; Testing equip</v>
          </cell>
          <cell r="B26" t="str">
            <v>Clampon sand probes &amp; Testing equip (WDT contract)</v>
          </cell>
          <cell r="C26" t="str">
            <v>Clampon sand probes &amp; Testing equip (WDT contract)</v>
          </cell>
          <cell r="D26" t="str">
            <v>EA PRODUCTION OPERATIONS</v>
          </cell>
          <cell r="E26" t="str">
            <v>Production Facilities Operations</v>
          </cell>
          <cell r="F26" t="str">
            <v>PREM</v>
          </cell>
          <cell r="G26" t="str">
            <v>OPEX</v>
          </cell>
          <cell r="H26" t="str">
            <v>APF20FEAXP</v>
          </cell>
          <cell r="I26">
            <v>341.66666666666669</v>
          </cell>
          <cell r="J26">
            <v>1000</v>
          </cell>
          <cell r="K26">
            <v>550</v>
          </cell>
          <cell r="L26">
            <v>550</v>
          </cell>
          <cell r="M26">
            <v>989.6664300000001</v>
          </cell>
          <cell r="N26">
            <v>622.42662000000007</v>
          </cell>
          <cell r="O26">
            <v>622.42662000000007</v>
          </cell>
          <cell r="P26">
            <v>0</v>
          </cell>
          <cell r="Q26">
            <v>506</v>
          </cell>
          <cell r="R26">
            <v>506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 t="str">
            <v>JV</v>
          </cell>
          <cell r="Y26" t="str">
            <v>A7212100-Prod/Sample Analyse</v>
          </cell>
          <cell r="Z26" t="str">
            <v>O.NG.PAO.EAF.FAC.71300-EA Sea Eagle FPSO Facilitie</v>
          </cell>
          <cell r="AA26" t="str">
            <v>Prod/Sample Analyse</v>
          </cell>
          <cell r="AB26" t="str">
            <v>A7212100</v>
          </cell>
          <cell r="AC26" t="str">
            <v>O.NG.PAO.EAF.FAC.71300</v>
          </cell>
          <cell r="AD26" t="str">
            <v>EA Sea Eagle FPSO Facilitie</v>
          </cell>
          <cell r="AE26" t="str">
            <v>PAO</v>
          </cell>
          <cell r="AF26" t="str">
            <v>RECURRENT</v>
          </cell>
          <cell r="AG26">
            <v>50</v>
          </cell>
          <cell r="AI26" t="str">
            <v>Contracts</v>
          </cell>
        </row>
        <row r="27">
          <cell r="A27" t="str">
            <v>EA Crude testing / analysis at Hague</v>
          </cell>
          <cell r="B27" t="str">
            <v>EA Crude testing / analysis at Hague</v>
          </cell>
          <cell r="C27" t="str">
            <v>EA Crude testing / analysis at Hague</v>
          </cell>
          <cell r="D27" t="str">
            <v>EA PRODUCTION OPERATIONS</v>
          </cell>
          <cell r="E27" t="str">
            <v>Production Facilities Operations</v>
          </cell>
          <cell r="F27" t="str">
            <v>PREM</v>
          </cell>
          <cell r="G27" t="str">
            <v>OPEX</v>
          </cell>
          <cell r="H27" t="str">
            <v>APF20FEAXP</v>
          </cell>
          <cell r="I27">
            <v>154</v>
          </cell>
          <cell r="K27">
            <v>75</v>
          </cell>
          <cell r="L27">
            <v>75</v>
          </cell>
          <cell r="N27">
            <v>-16</v>
          </cell>
          <cell r="O27">
            <v>-16</v>
          </cell>
          <cell r="Q27">
            <v>50</v>
          </cell>
          <cell r="R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 t="str">
            <v>JV</v>
          </cell>
          <cell r="Y27" t="str">
            <v>A7212100-Prod/Sample Analyse</v>
          </cell>
          <cell r="Z27" t="str">
            <v>O.NG.PAO.EAF.FAC.71300-EA Sea Eagle FPSO Facilitie</v>
          </cell>
          <cell r="AA27" t="str">
            <v>Prod/Sample Analyse</v>
          </cell>
          <cell r="AB27" t="str">
            <v>A7212100</v>
          </cell>
          <cell r="AC27" t="str">
            <v>O.NG.PAO.EAF.FAC.71300</v>
          </cell>
          <cell r="AD27" t="str">
            <v>EA Sea Eagle FPSO Facilitie</v>
          </cell>
          <cell r="AE27" t="str">
            <v>PAO</v>
          </cell>
          <cell r="AF27" t="str">
            <v>RECURRENT</v>
          </cell>
          <cell r="AG27">
            <v>0</v>
          </cell>
          <cell r="AI27" t="str">
            <v>General Charges</v>
          </cell>
        </row>
        <row r="28">
          <cell r="A28" t="str">
            <v>EA EP Proms Disk Upgrade</v>
          </cell>
          <cell r="B28" t="str">
            <v>EA EP Proms Disk Upgrade</v>
          </cell>
          <cell r="C28" t="str">
            <v>EA EP Proms Disk Upgrade</v>
          </cell>
          <cell r="D28" t="str">
            <v>EA PRODUCTION OPERATIONS</v>
          </cell>
          <cell r="E28" t="str">
            <v>Production Facilities Operations</v>
          </cell>
          <cell r="F28" t="str">
            <v>PREM</v>
          </cell>
          <cell r="G28" t="str">
            <v>OPEX</v>
          </cell>
          <cell r="H28" t="str">
            <v>APF20FEAXP</v>
          </cell>
          <cell r="I28">
            <v>42.333333333333336</v>
          </cell>
          <cell r="J28">
            <v>29167</v>
          </cell>
          <cell r="L28">
            <v>233.32662003537573</v>
          </cell>
          <cell r="M28">
            <v>37096.70092000001</v>
          </cell>
          <cell r="N28">
            <v>-4.867</v>
          </cell>
          <cell r="O28">
            <v>-4.867</v>
          </cell>
          <cell r="Q28">
            <v>0</v>
          </cell>
          <cell r="R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 t="str">
            <v>JV</v>
          </cell>
          <cell r="Y28" t="str">
            <v>A7220330-IT General</v>
          </cell>
          <cell r="Z28" t="str">
            <v>O.NG.PAO.EAF.FAC.71300-EA Sea Eagle FPSO Facilitie</v>
          </cell>
          <cell r="AA28" t="str">
            <v>IT General</v>
          </cell>
          <cell r="AB28" t="str">
            <v>A7220330</v>
          </cell>
          <cell r="AC28" t="str">
            <v>O.NG.PAO.EAF.FAC.71300</v>
          </cell>
          <cell r="AD28" t="str">
            <v>EA Sea Eagle FPSO Facilitie</v>
          </cell>
          <cell r="AE28" t="str">
            <v>PAO</v>
          </cell>
          <cell r="AF28" t="str">
            <v>RECURRENT</v>
          </cell>
          <cell r="AG28">
            <v>1800</v>
          </cell>
          <cell r="AI28" t="str">
            <v>General Charges</v>
          </cell>
        </row>
        <row r="29">
          <cell r="A29" t="str">
            <v>EA Staff Medicals cost</v>
          </cell>
          <cell r="B29" t="str">
            <v>EA Staff Medicals cost</v>
          </cell>
          <cell r="C29" t="str">
            <v>EA Staff Medicals charges</v>
          </cell>
          <cell r="D29" t="str">
            <v>EA PRODUCTION OPERATIONS</v>
          </cell>
          <cell r="E29" t="str">
            <v>Medical supplies</v>
          </cell>
          <cell r="F29" t="str">
            <v>PREM</v>
          </cell>
          <cell r="G29" t="str">
            <v>OPEX</v>
          </cell>
          <cell r="H29" t="str">
            <v>APF20FEAXP</v>
          </cell>
          <cell r="I29">
            <v>63</v>
          </cell>
          <cell r="J29">
            <v>1600</v>
          </cell>
          <cell r="K29">
            <v>10</v>
          </cell>
          <cell r="L29">
            <v>22.799485447821208</v>
          </cell>
          <cell r="M29">
            <v>51.81</v>
          </cell>
          <cell r="N29">
            <v>63.441000000000003</v>
          </cell>
          <cell r="O29">
            <v>0.40411999999999998</v>
          </cell>
          <cell r="P29">
            <v>3399.8</v>
          </cell>
          <cell r="Q29">
            <v>25</v>
          </cell>
          <cell r="R29">
            <v>49.998529411764707</v>
          </cell>
          <cell r="T29">
            <v>0</v>
          </cell>
          <cell r="U29">
            <v>50</v>
          </cell>
          <cell r="V29">
            <v>50</v>
          </cell>
          <cell r="W29">
            <v>0</v>
          </cell>
          <cell r="X29" t="str">
            <v>JV</v>
          </cell>
          <cell r="Y29" t="str">
            <v>A7460020-Medical Eqpt &amp; Supplies</v>
          </cell>
          <cell r="Z29" t="str">
            <v>O.NG.PAO.EAF.FAC.71300-EA Sea Eagle FPSO Facilitie</v>
          </cell>
          <cell r="AA29" t="str">
            <v>Medical Eqpt &amp; Supplies</v>
          </cell>
          <cell r="AB29" t="str">
            <v>A7460020</v>
          </cell>
          <cell r="AC29" t="str">
            <v>O.NG.PAO.EAF.FAC.71300</v>
          </cell>
          <cell r="AD29" t="str">
            <v>EA Sea Eagle FPSO Facilitie</v>
          </cell>
          <cell r="AE29" t="str">
            <v>PAO</v>
          </cell>
          <cell r="AF29" t="str">
            <v>RECURRENT</v>
          </cell>
          <cell r="AG29">
            <v>0</v>
          </cell>
          <cell r="AI29" t="str">
            <v>Medical supplies</v>
          </cell>
        </row>
        <row r="30">
          <cell r="A30" t="str">
            <v>Lifting &amp; Deck Management Serv-EA</v>
          </cell>
          <cell r="B30" t="str">
            <v>Lifting &amp; Deck Management Serv-EA</v>
          </cell>
          <cell r="C30" t="str">
            <v>Lifting &amp; Deck Management Serv-EA</v>
          </cell>
          <cell r="D30" t="str">
            <v>EA PRODUCTION OPERATIONS</v>
          </cell>
          <cell r="E30" t="str">
            <v>Production Facilities Operations</v>
          </cell>
          <cell r="F30" t="str">
            <v>PREM</v>
          </cell>
          <cell r="G30" t="str">
            <v>OPEX</v>
          </cell>
          <cell r="H30" t="str">
            <v>APF20FEAXP</v>
          </cell>
          <cell r="I30">
            <v>815.30833333333328</v>
          </cell>
          <cell r="J30">
            <v>123000</v>
          </cell>
          <cell r="K30">
            <v>300</v>
          </cell>
          <cell r="L30">
            <v>1283.9604438012552</v>
          </cell>
          <cell r="M30">
            <v>104527.75949000001</v>
          </cell>
          <cell r="N30">
            <v>308.67664666666661</v>
          </cell>
          <cell r="O30">
            <v>1113.2146766666669</v>
          </cell>
          <cell r="P30">
            <v>87983</v>
          </cell>
          <cell r="Q30">
            <v>328.4</v>
          </cell>
          <cell r="R30">
            <v>975.33382352941169</v>
          </cell>
          <cell r="T30">
            <v>0</v>
          </cell>
          <cell r="U30">
            <v>600</v>
          </cell>
          <cell r="V30">
            <v>921.4</v>
          </cell>
          <cell r="W30">
            <v>0</v>
          </cell>
          <cell r="X30" t="str">
            <v>JV</v>
          </cell>
          <cell r="Y30" t="str">
            <v>A7211110-Offshore Crane Services</v>
          </cell>
          <cell r="Z30" t="str">
            <v>O.NG.PAO.EAF.FAC.71300-EA Sea Eagle FPSO Facilitie</v>
          </cell>
          <cell r="AA30" t="str">
            <v>Offshore Crane Services</v>
          </cell>
          <cell r="AB30" t="str">
            <v>A7211110</v>
          </cell>
          <cell r="AC30" t="str">
            <v>O.NG.PAO.EAF.FAC.71300</v>
          </cell>
          <cell r="AD30" t="str">
            <v>EA Sea Eagle FPSO Facilitie</v>
          </cell>
          <cell r="AE30" t="str">
            <v>PAO</v>
          </cell>
          <cell r="AF30" t="str">
            <v>RECURRENT</v>
          </cell>
          <cell r="AG30">
            <v>0</v>
          </cell>
          <cell r="AI30" t="str">
            <v>Contracts</v>
          </cell>
        </row>
        <row r="31">
          <cell r="A31" t="str">
            <v>Marine support specialist S. Potter</v>
          </cell>
          <cell r="B31" t="str">
            <v>Marine support specialist S. Potter</v>
          </cell>
          <cell r="C31" t="str">
            <v>Marine support specialist S. Potter</v>
          </cell>
          <cell r="D31" t="str">
            <v>EA PRODUCTION OPERATIONS</v>
          </cell>
          <cell r="E31" t="str">
            <v>Contract Staff Salaries</v>
          </cell>
          <cell r="F31" t="str">
            <v>PREM</v>
          </cell>
          <cell r="G31" t="str">
            <v>OPEX</v>
          </cell>
          <cell r="H31" t="str">
            <v>APF20FEAXP</v>
          </cell>
          <cell r="I31">
            <v>62.73</v>
          </cell>
          <cell r="J31">
            <v>15000</v>
          </cell>
          <cell r="K31">
            <v>57</v>
          </cell>
          <cell r="L31">
            <v>57</v>
          </cell>
          <cell r="M31">
            <v>12564.63055</v>
          </cell>
          <cell r="N31">
            <v>56.723959999999991</v>
          </cell>
          <cell r="O31">
            <v>56.724440000000001</v>
          </cell>
          <cell r="P31">
            <v>0</v>
          </cell>
          <cell r="Q31">
            <v>0</v>
          </cell>
          <cell r="R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 t="str">
            <v>JV</v>
          </cell>
          <cell r="Y31" t="str">
            <v>A7260110-Manpower Services Generic</v>
          </cell>
          <cell r="Z31" t="str">
            <v>O.NG.PAO.EAF.FAC.71300-EA Sea Eagle FPSO Facilitie</v>
          </cell>
          <cell r="AA31" t="str">
            <v>Manpower Services Generic</v>
          </cell>
          <cell r="AB31" t="str">
            <v>A7260110</v>
          </cell>
          <cell r="AC31" t="str">
            <v>O.NG.PAO.EAF.FAC.71300</v>
          </cell>
          <cell r="AD31" t="str">
            <v>EA Sea Eagle FPSO Facilitie</v>
          </cell>
          <cell r="AE31" t="str">
            <v>PAO</v>
          </cell>
          <cell r="AF31" t="str">
            <v>RECURRENT</v>
          </cell>
          <cell r="AG31">
            <v>1451</v>
          </cell>
          <cell r="AI31" t="str">
            <v>Contracts</v>
          </cell>
        </row>
        <row r="32">
          <cell r="A32" t="str">
            <v xml:space="preserve">OCS HEA Choke inspection </v>
          </cell>
          <cell r="B32" t="str">
            <v>OCS HEA Choke inspection (WDT charge out contract)</v>
          </cell>
          <cell r="C32" t="str">
            <v>OCS HEA Choke inspection (WDT charge out contract)</v>
          </cell>
          <cell r="D32" t="str">
            <v>EA PRODUCTION OPERATIONS</v>
          </cell>
          <cell r="E32" t="str">
            <v>Production Facilities Operations</v>
          </cell>
          <cell r="F32" t="str">
            <v>PREM</v>
          </cell>
          <cell r="G32" t="str">
            <v>OPEX</v>
          </cell>
          <cell r="H32" t="str">
            <v>APF20FEAXP</v>
          </cell>
          <cell r="I32">
            <v>872</v>
          </cell>
          <cell r="J32">
            <v>75000</v>
          </cell>
          <cell r="K32">
            <v>180</v>
          </cell>
          <cell r="L32">
            <v>180</v>
          </cell>
          <cell r="M32">
            <v>63356.487401612889</v>
          </cell>
          <cell r="N32">
            <v>206.18324999999999</v>
          </cell>
          <cell r="O32">
            <v>206.18324999999999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100</v>
          </cell>
          <cell r="U32">
            <v>51</v>
          </cell>
          <cell r="V32">
            <v>51.735294117647058</v>
          </cell>
          <cell r="W32">
            <v>0</v>
          </cell>
          <cell r="X32" t="str">
            <v>JV</v>
          </cell>
          <cell r="Y32" t="str">
            <v>A7212010-Inspection Test Generic</v>
          </cell>
          <cell r="Z32" t="str">
            <v>O.NG.PAO.EAF.FAC.71300-EA Sea Eagle FPSO Facilitie</v>
          </cell>
          <cell r="AA32" t="str">
            <v>Inspection Test Generic</v>
          </cell>
          <cell r="AB32" t="str">
            <v>A7212010</v>
          </cell>
          <cell r="AC32" t="str">
            <v>O.NG.PAO.EAF.FAC.71300</v>
          </cell>
          <cell r="AD32" t="str">
            <v>EA Sea Eagle FPSO Facilitie</v>
          </cell>
          <cell r="AE32" t="str">
            <v>PAO</v>
          </cell>
          <cell r="AF32" t="str">
            <v>RECURRENT</v>
          </cell>
          <cell r="AG32">
            <v>0</v>
          </cell>
          <cell r="AI32" t="str">
            <v>Contracts</v>
          </cell>
        </row>
        <row r="33">
          <cell r="A33" t="str">
            <v>Offshore Laboratory Services</v>
          </cell>
          <cell r="B33" t="str">
            <v>Offshore Laboratory Services</v>
          </cell>
          <cell r="C33" t="str">
            <v>Offshore Laboratory Services</v>
          </cell>
          <cell r="D33" t="str">
            <v>EA PRODUCTION OPERATIONS</v>
          </cell>
          <cell r="E33" t="str">
            <v>Production Facilities Operations</v>
          </cell>
          <cell r="F33" t="str">
            <v>PREM</v>
          </cell>
          <cell r="G33" t="str">
            <v>OPEX</v>
          </cell>
          <cell r="H33" t="str">
            <v>APF20FEAXP</v>
          </cell>
          <cell r="I33">
            <v>59.455799999999996</v>
          </cell>
          <cell r="J33">
            <v>8120</v>
          </cell>
          <cell r="K33">
            <v>14</v>
          </cell>
          <cell r="L33">
            <v>78.957388647692625</v>
          </cell>
          <cell r="M33">
            <v>8032.5235500000026</v>
          </cell>
          <cell r="N33">
            <v>13.581</v>
          </cell>
          <cell r="O33">
            <v>74.777514272725909</v>
          </cell>
          <cell r="P33">
            <v>6504</v>
          </cell>
          <cell r="Q33">
            <v>12</v>
          </cell>
          <cell r="R33">
            <v>59.823529411764703</v>
          </cell>
          <cell r="S33">
            <v>0</v>
          </cell>
          <cell r="T33">
            <v>65</v>
          </cell>
          <cell r="U33">
            <v>100</v>
          </cell>
          <cell r="V33">
            <v>100.47794117647059</v>
          </cell>
          <cell r="W33">
            <v>65</v>
          </cell>
          <cell r="X33" t="str">
            <v>JV</v>
          </cell>
          <cell r="Y33" t="str">
            <v>A7212190-Prod Laboratory Services</v>
          </cell>
          <cell r="Z33" t="str">
            <v>O.NG.PAO.EAF.FAC.71300-EA Sea Eagle FPSO Facilitie</v>
          </cell>
          <cell r="AA33" t="str">
            <v>Prod Laboratory Services</v>
          </cell>
          <cell r="AB33" t="str">
            <v>A7212190</v>
          </cell>
          <cell r="AC33" t="str">
            <v>O.NG.PAO.EAF.FAC.71300</v>
          </cell>
          <cell r="AD33" t="str">
            <v>EA Sea Eagle FPSO Facilitie</v>
          </cell>
          <cell r="AE33" t="str">
            <v>PAO</v>
          </cell>
          <cell r="AF33" t="str">
            <v>RECURRENT</v>
          </cell>
          <cell r="AG33">
            <v>0</v>
          </cell>
          <cell r="AI33" t="str">
            <v>Contracts</v>
          </cell>
        </row>
        <row r="34">
          <cell r="A34" t="str">
            <v>Oil test sampling (WDT contract)</v>
          </cell>
          <cell r="B34" t="str">
            <v>Oil test sampling (WDT contract)</v>
          </cell>
          <cell r="C34" t="str">
            <v>Oil test sampling (WDT contract)</v>
          </cell>
          <cell r="D34" t="str">
            <v>EA PRODUCTION OPERATIONS</v>
          </cell>
          <cell r="E34" t="str">
            <v>Production Facilities Operations</v>
          </cell>
          <cell r="F34" t="str">
            <v>PREM</v>
          </cell>
          <cell r="G34" t="str">
            <v>OPEX</v>
          </cell>
          <cell r="H34" t="str">
            <v>APF20FEAXP</v>
          </cell>
          <cell r="I34">
            <v>96</v>
          </cell>
          <cell r="J34">
            <v>37000</v>
          </cell>
          <cell r="K34">
            <v>50</v>
          </cell>
          <cell r="L34">
            <v>345.98810098086545</v>
          </cell>
          <cell r="M34">
            <v>35248.035029999999</v>
          </cell>
          <cell r="N34">
            <v>51.466010000000011</v>
          </cell>
          <cell r="O34">
            <v>326.40068581859072</v>
          </cell>
          <cell r="P34">
            <v>0</v>
          </cell>
          <cell r="Q34">
            <v>58</v>
          </cell>
          <cell r="R34">
            <v>0</v>
          </cell>
          <cell r="S34">
            <v>0</v>
          </cell>
          <cell r="T34">
            <v>217</v>
          </cell>
          <cell r="U34">
            <v>0</v>
          </cell>
          <cell r="V34">
            <v>1.5955882352941178</v>
          </cell>
          <cell r="W34">
            <v>0</v>
          </cell>
          <cell r="X34" t="str">
            <v>JV</v>
          </cell>
          <cell r="Y34" t="str">
            <v>A7212100-Prod/Sample Analyse</v>
          </cell>
          <cell r="Z34" t="str">
            <v>O.NG.PAO.EAF.FAC.71300-EA Sea Eagle FPSO Facilitie</v>
          </cell>
          <cell r="AA34" t="str">
            <v>Prod/Sample Analyse</v>
          </cell>
          <cell r="AB34" t="str">
            <v>A7212100</v>
          </cell>
          <cell r="AC34" t="str">
            <v>O.NG.PAO.EAF.FAC.71300</v>
          </cell>
          <cell r="AD34" t="str">
            <v>EA Sea Eagle FPSO Facilitie</v>
          </cell>
          <cell r="AE34" t="str">
            <v>PAO</v>
          </cell>
          <cell r="AF34" t="str">
            <v>RECURRENT</v>
          </cell>
          <cell r="AG34">
            <v>0</v>
          </cell>
          <cell r="AI34" t="str">
            <v>Contracts</v>
          </cell>
        </row>
        <row r="35">
          <cell r="A35" t="str">
            <v xml:space="preserve">Helicopter flights to Sea Eagle </v>
          </cell>
          <cell r="B35" t="str">
            <v xml:space="preserve">Helicopter flights to Sea Eagle </v>
          </cell>
          <cell r="C35" t="str">
            <v xml:space="preserve">Helicopter flights to Sea Eagle </v>
          </cell>
          <cell r="D35" t="str">
            <v>EA AIR LOGISTICS</v>
          </cell>
          <cell r="E35" t="str">
            <v>Air Logistics</v>
          </cell>
          <cell r="F35" t="str">
            <v>PRLO</v>
          </cell>
          <cell r="G35" t="str">
            <v>OPEX</v>
          </cell>
          <cell r="H35" t="str">
            <v>APF28TSULG</v>
          </cell>
          <cell r="I35">
            <v>2078</v>
          </cell>
          <cell r="J35">
            <v>15000</v>
          </cell>
          <cell r="K35">
            <v>2400</v>
          </cell>
          <cell r="L35">
            <v>2519.9951760733238</v>
          </cell>
          <cell r="M35">
            <v>12564.63055</v>
          </cell>
          <cell r="N35">
            <v>2383.9805895951222</v>
          </cell>
          <cell r="O35">
            <v>2475.5853395951226</v>
          </cell>
          <cell r="P35">
            <v>13413.296012159999</v>
          </cell>
          <cell r="Q35">
            <v>1380.6594242259641</v>
          </cell>
          <cell r="R35">
            <v>1479.2866007859641</v>
          </cell>
          <cell r="T35">
            <v>0</v>
          </cell>
          <cell r="U35">
            <v>1479</v>
          </cell>
          <cell r="V35">
            <v>1479</v>
          </cell>
          <cell r="W35">
            <v>0</v>
          </cell>
          <cell r="X35" t="str">
            <v>JV</v>
          </cell>
          <cell r="Y35" t="str">
            <v>A7240440-Aircraft Lease</v>
          </cell>
          <cell r="Z35" t="str">
            <v>101177-GPO.GEN.TRANSPORT</v>
          </cell>
          <cell r="AA35" t="str">
            <v>Aircraft Lease</v>
          </cell>
          <cell r="AB35" t="str">
            <v>A7240440</v>
          </cell>
          <cell r="AC35">
            <v>101177</v>
          </cell>
          <cell r="AD35" t="str">
            <v>GPO.GEN.TRANSPORT</v>
          </cell>
          <cell r="AE35" t="str">
            <v>PLO</v>
          </cell>
          <cell r="AF35" t="str">
            <v>RECURRENT</v>
          </cell>
          <cell r="AG35">
            <v>1451</v>
          </cell>
          <cell r="AH35" t="str">
            <v>PLO</v>
          </cell>
          <cell r="AI35" t="str">
            <v>Contracts</v>
          </cell>
        </row>
        <row r="36">
          <cell r="A36" t="str">
            <v>Diesel for field support vessels</v>
          </cell>
          <cell r="B36" t="str">
            <v>Diesel for field support vessels</v>
          </cell>
          <cell r="C36" t="str">
            <v>Diesel for field support vessels</v>
          </cell>
          <cell r="D36" t="str">
            <v>EA MARINE LOGISTICS</v>
          </cell>
          <cell r="E36" t="str">
            <v>Marine Logistics</v>
          </cell>
          <cell r="F36" t="str">
            <v>PRLO</v>
          </cell>
          <cell r="G36" t="str">
            <v>OPEX</v>
          </cell>
          <cell r="H36" t="str">
            <v>APF28TSULG</v>
          </cell>
          <cell r="I36">
            <v>2264</v>
          </cell>
          <cell r="J36">
            <v>6000</v>
          </cell>
          <cell r="K36">
            <v>3250</v>
          </cell>
          <cell r="L36">
            <v>3297.9980704293293</v>
          </cell>
          <cell r="M36">
            <v>5937.5110000000004</v>
          </cell>
          <cell r="N36">
            <v>3325.7826060696921</v>
          </cell>
          <cell r="O36">
            <v>3372.0951960696916</v>
          </cell>
          <cell r="Q36">
            <v>3293</v>
          </cell>
          <cell r="R36">
            <v>3293</v>
          </cell>
          <cell r="S36">
            <v>0</v>
          </cell>
          <cell r="T36">
            <v>0</v>
          </cell>
          <cell r="U36">
            <v>3293</v>
          </cell>
          <cell r="V36">
            <v>3293</v>
          </cell>
          <cell r="W36">
            <v>0</v>
          </cell>
          <cell r="X36" t="str">
            <v>JV</v>
          </cell>
          <cell r="Y36" t="str">
            <v>A7490010-Fuel, Gasoline/Diesel/Vaporising</v>
          </cell>
          <cell r="Z36" t="str">
            <v>101177-GPO.GEN.TRANSPORT</v>
          </cell>
          <cell r="AA36" t="str">
            <v>Fuel, Gasoline/Diesel/Vaporising</v>
          </cell>
          <cell r="AB36" t="str">
            <v>A7490010</v>
          </cell>
          <cell r="AC36">
            <v>101177</v>
          </cell>
          <cell r="AD36" t="str">
            <v>GPO.GEN.TRANSPORT</v>
          </cell>
          <cell r="AE36" t="str">
            <v>PLO</v>
          </cell>
          <cell r="AF36" t="str">
            <v>RECURRENT</v>
          </cell>
          <cell r="AG36">
            <v>600</v>
          </cell>
          <cell r="AH36" t="str">
            <v>PLO</v>
          </cell>
          <cell r="AI36" t="str">
            <v>Diesel</v>
          </cell>
        </row>
        <row r="37">
          <cell r="A37" t="str">
            <v xml:space="preserve">Field  Support/stand by Vessel for EA FPSO </v>
          </cell>
          <cell r="B37" t="str">
            <v xml:space="preserve">Field  Support/stand by Vessel for EA FPSO </v>
          </cell>
          <cell r="C37" t="str">
            <v xml:space="preserve">Field  Support/stand by Vessel for EA FPSO </v>
          </cell>
          <cell r="D37" t="str">
            <v>EA MARINE LOGISTICS</v>
          </cell>
          <cell r="E37" t="str">
            <v>Marine Logistics</v>
          </cell>
          <cell r="F37" t="str">
            <v>PRLO</v>
          </cell>
          <cell r="G37" t="str">
            <v>OPEX</v>
          </cell>
          <cell r="H37" t="str">
            <v>APF28TSULG</v>
          </cell>
          <cell r="I37">
            <v>9208.5447274999988</v>
          </cell>
          <cell r="J37">
            <v>87000</v>
          </cell>
          <cell r="K37">
            <v>7505</v>
          </cell>
          <cell r="L37">
            <v>8200.9720212252778</v>
          </cell>
          <cell r="M37">
            <v>86131.145630000028</v>
          </cell>
          <cell r="N37">
            <v>7504.3930551102094</v>
          </cell>
          <cell r="O37">
            <v>8138.305655110209</v>
          </cell>
          <cell r="P37">
            <v>103330.777</v>
          </cell>
          <cell r="Q37">
            <v>8885.8758749999997</v>
          </cell>
          <cell r="R37">
            <v>9645.6610000000001</v>
          </cell>
          <cell r="S37">
            <v>411</v>
          </cell>
          <cell r="T37">
            <v>0</v>
          </cell>
          <cell r="U37">
            <v>9646</v>
          </cell>
          <cell r="V37">
            <v>9646</v>
          </cell>
          <cell r="W37">
            <v>0</v>
          </cell>
          <cell r="X37" t="str">
            <v>JV</v>
          </cell>
          <cell r="Y37" t="str">
            <v>A7240240-Stand-by Vessels</v>
          </cell>
          <cell r="Z37" t="str">
            <v>101177-GPO.GEN.TRANSPORT</v>
          </cell>
          <cell r="AA37" t="str">
            <v>Stand-by Vessels</v>
          </cell>
          <cell r="AB37" t="str">
            <v>A7240240</v>
          </cell>
          <cell r="AC37">
            <v>101177</v>
          </cell>
          <cell r="AD37" t="str">
            <v>GPO.GEN.TRANSPORT</v>
          </cell>
          <cell r="AE37" t="str">
            <v>PLO</v>
          </cell>
          <cell r="AF37" t="str">
            <v>RECURRENT</v>
          </cell>
          <cell r="AG37">
            <v>1881</v>
          </cell>
          <cell r="AH37" t="str">
            <v>PLO</v>
          </cell>
          <cell r="AI37" t="str">
            <v>Contracts</v>
          </cell>
        </row>
        <row r="38">
          <cell r="A38" t="str">
            <v>Container rental FPSO</v>
          </cell>
          <cell r="B38" t="str">
            <v>Container rental FPSO</v>
          </cell>
          <cell r="C38" t="str">
            <v>Container rental FPSO</v>
          </cell>
          <cell r="D38" t="str">
            <v>EA PRODUCTION OPERATIONS</v>
          </cell>
          <cell r="E38" t="str">
            <v>Production Facilities Operations</v>
          </cell>
          <cell r="F38" t="str">
            <v>PREM</v>
          </cell>
          <cell r="G38" t="str">
            <v>OPEX</v>
          </cell>
          <cell r="H38" t="str">
            <v>APF28TSULG</v>
          </cell>
          <cell r="I38">
            <v>110.30833333333334</v>
          </cell>
          <cell r="J38">
            <v>2000</v>
          </cell>
          <cell r="K38">
            <v>50</v>
          </cell>
          <cell r="L38">
            <v>65.999356809776515</v>
          </cell>
          <cell r="M38">
            <v>842.41656999999998</v>
          </cell>
          <cell r="N38">
            <v>49.981920808080808</v>
          </cell>
          <cell r="O38">
            <v>56.362694956949738</v>
          </cell>
          <cell r="P38">
            <v>2040.2</v>
          </cell>
          <cell r="Q38">
            <v>93</v>
          </cell>
          <cell r="R38">
            <v>108.00147058823529</v>
          </cell>
          <cell r="S38">
            <v>0</v>
          </cell>
          <cell r="T38">
            <v>0</v>
          </cell>
          <cell r="U38">
            <v>120</v>
          </cell>
          <cell r="V38">
            <v>120</v>
          </cell>
          <cell r="W38">
            <v>0</v>
          </cell>
          <cell r="X38" t="str">
            <v>JV</v>
          </cell>
          <cell r="Y38" t="str">
            <v>A7240520-Container Lease/Rental</v>
          </cell>
          <cell r="Z38" t="str">
            <v>101177-GPO.GEN.TRANSPORT</v>
          </cell>
          <cell r="AA38" t="str">
            <v>Container Lease/Rental</v>
          </cell>
          <cell r="AB38" t="str">
            <v>A7240520</v>
          </cell>
          <cell r="AC38">
            <v>101177</v>
          </cell>
          <cell r="AD38" t="str">
            <v>GPO.GEN.TRANSPORT</v>
          </cell>
          <cell r="AE38" t="str">
            <v>PAO</v>
          </cell>
          <cell r="AF38" t="str">
            <v>RECURRENT</v>
          </cell>
          <cell r="AG38">
            <v>0</v>
          </cell>
          <cell r="AI38" t="str">
            <v>Contracts</v>
          </cell>
        </row>
        <row r="39">
          <cell r="A39" t="str">
            <v>Waste Management Services</v>
          </cell>
          <cell r="B39" t="str">
            <v>Waste Management Services</v>
          </cell>
          <cell r="C39" t="str">
            <v>Waste Management Services</v>
          </cell>
          <cell r="D39" t="str">
            <v>EA PRODUCTION OPERATIONS</v>
          </cell>
          <cell r="E39" t="str">
            <v>Production Facilities Operations</v>
          </cell>
          <cell r="F39" t="str">
            <v>PREM</v>
          </cell>
          <cell r="G39" t="str">
            <v>OPEX</v>
          </cell>
          <cell r="H39" t="str">
            <v>APF28TSULG</v>
          </cell>
          <cell r="I39">
            <v>158</v>
          </cell>
          <cell r="J39">
            <v>3500</v>
          </cell>
          <cell r="K39">
            <v>133</v>
          </cell>
          <cell r="L39">
            <v>160.99887441710888</v>
          </cell>
          <cell r="M39">
            <v>3269.46605</v>
          </cell>
          <cell r="N39">
            <v>132.94791999999998</v>
          </cell>
          <cell r="O39">
            <v>157.93184564981638</v>
          </cell>
          <cell r="P39">
            <v>2992</v>
          </cell>
          <cell r="Q39">
            <v>134</v>
          </cell>
          <cell r="R39">
            <v>156</v>
          </cell>
          <cell r="T39">
            <v>0</v>
          </cell>
          <cell r="U39">
            <v>160</v>
          </cell>
          <cell r="V39">
            <v>160</v>
          </cell>
          <cell r="W39">
            <v>0</v>
          </cell>
          <cell r="X39" t="str">
            <v>JV</v>
          </cell>
          <cell r="Y39" t="str">
            <v>A7220710-Waste Management Services Generic</v>
          </cell>
          <cell r="Z39" t="str">
            <v>101177-GPO.GEN.TRANSPORT</v>
          </cell>
          <cell r="AA39" t="str">
            <v>Waste Management Services Generic</v>
          </cell>
          <cell r="AB39" t="str">
            <v>A7220710</v>
          </cell>
          <cell r="AC39">
            <v>101177</v>
          </cell>
          <cell r="AD39" t="str">
            <v>GPO.GEN.TRANSPORT</v>
          </cell>
          <cell r="AE39" t="str">
            <v>PAO</v>
          </cell>
          <cell r="AF39" t="str">
            <v>RECURRENT</v>
          </cell>
          <cell r="AG39">
            <v>0</v>
          </cell>
          <cell r="AI39" t="str">
            <v>Contracts</v>
          </cell>
        </row>
        <row r="40">
          <cell r="A40" t="str">
            <v>Lifting Eqpt Inspections Services</v>
          </cell>
          <cell r="B40" t="str">
            <v>Lifting Eqpt Inspections Services</v>
          </cell>
          <cell r="C40" t="str">
            <v>Lifting Eqpt Inspections Services</v>
          </cell>
          <cell r="D40" t="str">
            <v>EA SUPPLY BASE/ CARGO HANDLING</v>
          </cell>
          <cell r="E40" t="str">
            <v>Supply base</v>
          </cell>
          <cell r="F40" t="str">
            <v>PRLO</v>
          </cell>
          <cell r="G40" t="str">
            <v>OPEX</v>
          </cell>
          <cell r="H40" t="str">
            <v>APF28TSULG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148</v>
          </cell>
          <cell r="R40">
            <v>148</v>
          </cell>
          <cell r="T40">
            <v>151</v>
          </cell>
          <cell r="U40">
            <v>148</v>
          </cell>
          <cell r="V40">
            <v>148</v>
          </cell>
          <cell r="W40">
            <v>0</v>
          </cell>
          <cell r="X40" t="str">
            <v>JV</v>
          </cell>
          <cell r="Y40" t="str">
            <v>A7240220-Marine Maintenance Services</v>
          </cell>
          <cell r="Z40" t="str">
            <v>101177-GPO.GEN.TRANSPORT</v>
          </cell>
          <cell r="AA40" t="str">
            <v>Marine Maintenance Services</v>
          </cell>
          <cell r="AB40" t="str">
            <v>A7240220</v>
          </cell>
          <cell r="AC40">
            <v>101177</v>
          </cell>
          <cell r="AD40" t="str">
            <v>GPO.GEN.TRANSPORT</v>
          </cell>
          <cell r="AE40" t="str">
            <v>PLO</v>
          </cell>
          <cell r="AF40" t="str">
            <v>RECURRENT</v>
          </cell>
          <cell r="AG40">
            <v>151.25</v>
          </cell>
          <cell r="AI40" t="str">
            <v>Contracts</v>
          </cell>
        </row>
        <row r="41">
          <cell r="A41" t="str">
            <v>Miscellaneous Logistics costs</v>
          </cell>
          <cell r="B41" t="str">
            <v>Miscellaneous Logistics costs</v>
          </cell>
          <cell r="C41" t="str">
            <v>Miscellaneous Logistics costs</v>
          </cell>
          <cell r="D41" t="str">
            <v>EA SUPPLY BASE/ CARGO HANDLING</v>
          </cell>
          <cell r="E41" t="str">
            <v>Land Logistics</v>
          </cell>
          <cell r="F41" t="str">
            <v>PRLO</v>
          </cell>
          <cell r="G41" t="str">
            <v>OPEX</v>
          </cell>
          <cell r="H41" t="str">
            <v>APF28TSULG</v>
          </cell>
          <cell r="I41">
            <v>14.7</v>
          </cell>
          <cell r="J41">
            <v>4500</v>
          </cell>
          <cell r="K41">
            <v>88</v>
          </cell>
          <cell r="L41">
            <v>123.99855282199715</v>
          </cell>
          <cell r="M41">
            <v>4083.4530100000015</v>
          </cell>
          <cell r="N41">
            <v>86.660700442583689</v>
          </cell>
          <cell r="O41">
            <v>116.63491091066021</v>
          </cell>
          <cell r="P41">
            <v>0</v>
          </cell>
          <cell r="Q41">
            <v>32</v>
          </cell>
          <cell r="R41">
            <v>32</v>
          </cell>
          <cell r="T41">
            <v>0</v>
          </cell>
          <cell r="U41">
            <v>30</v>
          </cell>
          <cell r="V41">
            <v>30</v>
          </cell>
          <cell r="W41">
            <v>0</v>
          </cell>
          <cell r="X41" t="str">
            <v>JV</v>
          </cell>
          <cell r="Y41" t="str">
            <v>A7240510-Logistics General Services Generic</v>
          </cell>
          <cell r="Z41" t="str">
            <v>101177-GPO.GEN.TRANSPORT</v>
          </cell>
          <cell r="AA41" t="str">
            <v>Logistics General Services Generic</v>
          </cell>
          <cell r="AB41" t="str">
            <v>A7240510</v>
          </cell>
          <cell r="AC41">
            <v>101177</v>
          </cell>
          <cell r="AD41" t="str">
            <v>GPO.GEN.TRANSPORT</v>
          </cell>
          <cell r="AE41" t="str">
            <v>PLO</v>
          </cell>
          <cell r="AF41" t="str">
            <v>RECURRENT</v>
          </cell>
          <cell r="AG41">
            <v>0</v>
          </cell>
          <cell r="AI41" t="str">
            <v>General Charges</v>
          </cell>
        </row>
        <row r="42">
          <cell r="A42" t="str">
            <v>Supply Base - Internal Fence</v>
          </cell>
          <cell r="B42" t="str">
            <v>Supply Base - Internal Fence</v>
          </cell>
          <cell r="C42" t="str">
            <v>Supply Base - Internal Fence</v>
          </cell>
          <cell r="D42" t="str">
            <v>EA SUPPLY BASE/ CARGO HANDLING</v>
          </cell>
          <cell r="E42" t="str">
            <v>Supply base</v>
          </cell>
          <cell r="F42" t="str">
            <v>PRLO</v>
          </cell>
          <cell r="G42" t="str">
            <v>OPEX</v>
          </cell>
          <cell r="H42" t="str">
            <v>APF28TSULG</v>
          </cell>
          <cell r="I42">
            <v>436</v>
          </cell>
          <cell r="J42">
            <v>2500</v>
          </cell>
          <cell r="K42">
            <v>160</v>
          </cell>
          <cell r="L42">
            <v>179.99919601222064</v>
          </cell>
          <cell r="M42">
            <v>1446</v>
          </cell>
          <cell r="N42">
            <v>56.00508</v>
          </cell>
          <cell r="O42">
            <v>66.41628</v>
          </cell>
          <cell r="P42">
            <v>0</v>
          </cell>
          <cell r="Q42">
            <v>42</v>
          </cell>
          <cell r="R42">
            <v>42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 t="str">
            <v>JV</v>
          </cell>
          <cell r="Y42" t="str">
            <v>A7240750-Storage/Warehouse Services</v>
          </cell>
          <cell r="Z42" t="str">
            <v>101177-GPO.GEN.TRANSPORT</v>
          </cell>
          <cell r="AA42" t="str">
            <v>Storage/Warehouse Services</v>
          </cell>
          <cell r="AB42" t="str">
            <v>A7240750</v>
          </cell>
          <cell r="AC42">
            <v>101177</v>
          </cell>
          <cell r="AD42" t="str">
            <v>GPO.GEN.TRANSPORT</v>
          </cell>
          <cell r="AE42" t="str">
            <v>PLO</v>
          </cell>
          <cell r="AF42" t="str">
            <v>RECURRENT</v>
          </cell>
          <cell r="AG42">
            <v>41.904000000000003</v>
          </cell>
          <cell r="AH42" t="str">
            <v>PLO</v>
          </cell>
          <cell r="AI42" t="str">
            <v>Contracts</v>
          </cell>
        </row>
        <row r="43">
          <cell r="A43" t="str">
            <v>Supply base annual lease &amp; stacking area</v>
          </cell>
          <cell r="B43" t="str">
            <v>Supply base annual lease &amp; stacking area</v>
          </cell>
          <cell r="C43" t="str">
            <v>Supply base annual lease &amp; stacking area</v>
          </cell>
          <cell r="D43" t="str">
            <v>EA SUPPLY BASE/ CARGO HANDLING</v>
          </cell>
          <cell r="E43" t="str">
            <v>Supply base</v>
          </cell>
          <cell r="F43" t="str">
            <v>PRLO</v>
          </cell>
          <cell r="G43" t="str">
            <v>OPEX</v>
          </cell>
          <cell r="H43" t="str">
            <v>APF28TSULG</v>
          </cell>
          <cell r="I43">
            <v>781</v>
          </cell>
          <cell r="J43">
            <v>70</v>
          </cell>
          <cell r="K43">
            <v>290</v>
          </cell>
          <cell r="L43">
            <v>290.55997748834216</v>
          </cell>
          <cell r="M43">
            <v>65.090400000000002</v>
          </cell>
          <cell r="N43">
            <v>285.95272</v>
          </cell>
          <cell r="O43">
            <v>286.46693999999997</v>
          </cell>
          <cell r="P43">
            <v>0</v>
          </cell>
          <cell r="Q43">
            <v>554</v>
          </cell>
          <cell r="R43">
            <v>554</v>
          </cell>
          <cell r="S43">
            <v>0</v>
          </cell>
          <cell r="T43">
            <v>0</v>
          </cell>
          <cell r="U43">
            <v>554</v>
          </cell>
          <cell r="V43">
            <v>554</v>
          </cell>
          <cell r="W43">
            <v>0</v>
          </cell>
          <cell r="X43" t="str">
            <v>JV</v>
          </cell>
          <cell r="Y43" t="str">
            <v>A7240710-Storage Handling Services Generic</v>
          </cell>
          <cell r="Z43" t="str">
            <v>101177-GPO.GEN.TRANSPORT</v>
          </cell>
          <cell r="AA43" t="str">
            <v>Storage Handling Services Generic</v>
          </cell>
          <cell r="AB43" t="str">
            <v>A7240710</v>
          </cell>
          <cell r="AC43">
            <v>101177</v>
          </cell>
          <cell r="AD43" t="str">
            <v>GPO.GEN.TRANSPORT</v>
          </cell>
          <cell r="AE43" t="str">
            <v>PLO</v>
          </cell>
          <cell r="AF43" t="str">
            <v>RECURRENT</v>
          </cell>
          <cell r="AG43">
            <v>150</v>
          </cell>
          <cell r="AI43" t="str">
            <v>Contracts</v>
          </cell>
        </row>
        <row r="44">
          <cell r="A44" t="str">
            <v>Supply base external fence</v>
          </cell>
          <cell r="B44" t="str">
            <v>Supply base external fence</v>
          </cell>
          <cell r="C44" t="str">
            <v>Supply base external fence</v>
          </cell>
          <cell r="D44" t="str">
            <v>EA SUPPLY BASE/ CARGO HANDLING</v>
          </cell>
          <cell r="E44" t="str">
            <v>Supply base</v>
          </cell>
          <cell r="F44" t="str">
            <v>PRLO</v>
          </cell>
          <cell r="G44" t="str">
            <v>OPEX</v>
          </cell>
          <cell r="H44" t="str">
            <v>APF28TSULG</v>
          </cell>
          <cell r="I44">
            <v>218</v>
          </cell>
          <cell r="K44">
            <v>468</v>
          </cell>
          <cell r="L44">
            <v>468</v>
          </cell>
          <cell r="N44">
            <v>451.05407000000019</v>
          </cell>
          <cell r="O44">
            <v>451.05407000000019</v>
          </cell>
          <cell r="P44">
            <v>0</v>
          </cell>
          <cell r="Q44">
            <v>150</v>
          </cell>
          <cell r="R44">
            <v>150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 t="str">
            <v>JV</v>
          </cell>
          <cell r="Y44" t="str">
            <v>A7240750-Storage/Warehouse Services</v>
          </cell>
          <cell r="Z44" t="str">
            <v>101177-GPO.GEN.TRANSPORT</v>
          </cell>
          <cell r="AA44" t="str">
            <v>Storage/Warehouse Services</v>
          </cell>
          <cell r="AB44" t="str">
            <v>A7240750</v>
          </cell>
          <cell r="AC44">
            <v>101177</v>
          </cell>
          <cell r="AD44" t="str">
            <v>GPO.GEN.TRANSPORT</v>
          </cell>
          <cell r="AE44" t="str">
            <v>PLO</v>
          </cell>
          <cell r="AF44" t="str">
            <v>RECURRENT</v>
          </cell>
          <cell r="AG44">
            <v>400</v>
          </cell>
          <cell r="AI44" t="str">
            <v>Contracts</v>
          </cell>
        </row>
        <row r="45">
          <cell r="A45" t="str">
            <v>Supply base operating cost</v>
          </cell>
          <cell r="B45" t="str">
            <v>Supply base operating cost</v>
          </cell>
          <cell r="C45" t="str">
            <v>Supply base operating cost</v>
          </cell>
          <cell r="D45" t="str">
            <v>EA SUPPLY BASE/ CARGO HANDLING</v>
          </cell>
          <cell r="E45" t="str">
            <v>Supply base</v>
          </cell>
          <cell r="F45" t="str">
            <v>PRLO</v>
          </cell>
          <cell r="G45" t="str">
            <v>OPEX</v>
          </cell>
          <cell r="H45" t="str">
            <v>APF28TSULG</v>
          </cell>
          <cell r="I45">
            <v>458.11957706666664</v>
          </cell>
          <cell r="J45">
            <v>750</v>
          </cell>
          <cell r="K45">
            <v>351</v>
          </cell>
          <cell r="L45">
            <v>356.99975880366617</v>
          </cell>
          <cell r="M45">
            <v>667.81945999999994</v>
          </cell>
          <cell r="N45">
            <v>351.27038086180414</v>
          </cell>
          <cell r="O45">
            <v>355.95950086180414</v>
          </cell>
          <cell r="P45">
            <v>5999.8</v>
          </cell>
          <cell r="Q45">
            <v>615</v>
          </cell>
          <cell r="R45">
            <v>659.11617647058824</v>
          </cell>
          <cell r="T45">
            <v>200</v>
          </cell>
          <cell r="U45">
            <v>700</v>
          </cell>
          <cell r="V45">
            <v>700</v>
          </cell>
          <cell r="W45">
            <v>0</v>
          </cell>
          <cell r="X45" t="str">
            <v>JV</v>
          </cell>
          <cell r="Y45" t="str">
            <v>A7240710-Storage Handling Services Generic</v>
          </cell>
          <cell r="Z45" t="str">
            <v>101177-GPO.GEN.TRANSPORT</v>
          </cell>
          <cell r="AA45" t="str">
            <v>Storage Handling Services Generic</v>
          </cell>
          <cell r="AB45" t="str">
            <v>A7240710</v>
          </cell>
          <cell r="AC45">
            <v>101177</v>
          </cell>
          <cell r="AD45" t="str">
            <v>GPO.GEN.TRANSPORT</v>
          </cell>
          <cell r="AE45" t="str">
            <v>PLO</v>
          </cell>
          <cell r="AF45" t="str">
            <v>RECURRENT</v>
          </cell>
          <cell r="AG45">
            <v>47</v>
          </cell>
          <cell r="AH45" t="str">
            <v>PLO</v>
          </cell>
          <cell r="AI45" t="str">
            <v>Contracts</v>
          </cell>
        </row>
        <row r="46">
          <cell r="A46" t="str">
            <v>Demurrage</v>
          </cell>
          <cell r="B46" t="str">
            <v>Demurrage</v>
          </cell>
          <cell r="C46" t="str">
            <v>Demurrage</v>
          </cell>
          <cell r="D46" t="str">
            <v>EA TERMINAL OPERATIONS</v>
          </cell>
          <cell r="E46" t="str">
            <v>Terminal Faciities Operations</v>
          </cell>
          <cell r="F46" t="str">
            <v>PREM</v>
          </cell>
          <cell r="G46" t="str">
            <v>OPEX</v>
          </cell>
          <cell r="H46" t="str">
            <v>APF28TSULG</v>
          </cell>
          <cell r="I46">
            <v>709</v>
          </cell>
          <cell r="J46">
            <v>18000</v>
          </cell>
          <cell r="K46">
            <v>450</v>
          </cell>
          <cell r="L46">
            <v>593.99421128798861</v>
          </cell>
          <cell r="M46">
            <v>15195.328732857142</v>
          </cell>
          <cell r="N46">
            <v>427.81132714285712</v>
          </cell>
          <cell r="O46">
            <v>542.6701071428572</v>
          </cell>
          <cell r="P46">
            <v>0</v>
          </cell>
          <cell r="Q46">
            <v>250</v>
          </cell>
          <cell r="R46">
            <v>250</v>
          </cell>
          <cell r="S46">
            <v>0</v>
          </cell>
          <cell r="T46">
            <v>250</v>
          </cell>
          <cell r="U46">
            <v>250</v>
          </cell>
          <cell r="V46">
            <v>251.83823529411765</v>
          </cell>
          <cell r="W46">
            <v>250</v>
          </cell>
          <cell r="X46" t="str">
            <v>JV</v>
          </cell>
          <cell r="Y46" t="str">
            <v>A7240300-Demurrage Ships</v>
          </cell>
          <cell r="Z46" t="str">
            <v>101177-GPO.GEN.TRANSPORT</v>
          </cell>
          <cell r="AA46" t="str">
            <v>Demurrage Ships</v>
          </cell>
          <cell r="AB46" t="str">
            <v>A7240300</v>
          </cell>
          <cell r="AC46">
            <v>101177</v>
          </cell>
          <cell r="AD46" t="str">
            <v>GPO.GEN.TRANSPORT</v>
          </cell>
          <cell r="AE46" t="str">
            <v>PAO</v>
          </cell>
          <cell r="AF46" t="str">
            <v>RECURRENT</v>
          </cell>
          <cell r="AG46">
            <v>250</v>
          </cell>
          <cell r="AH46" t="str">
            <v>PAO</v>
          </cell>
          <cell r="AI46" t="str">
            <v>General Charges</v>
          </cell>
        </row>
        <row r="47">
          <cell r="A47" t="str">
            <v>Diesel FPSO</v>
          </cell>
          <cell r="B47" t="str">
            <v>Diesel FPSO</v>
          </cell>
          <cell r="C47" t="str">
            <v>Diesel FPSO</v>
          </cell>
          <cell r="D47" t="str">
            <v>EA TERMINAL OPERATIONS</v>
          </cell>
          <cell r="E47" t="str">
            <v>Production Facilities Operations</v>
          </cell>
          <cell r="F47" t="str">
            <v>PREM</v>
          </cell>
          <cell r="G47" t="str">
            <v>OPEX</v>
          </cell>
          <cell r="H47" t="str">
            <v>APF28TSULG</v>
          </cell>
          <cell r="I47">
            <v>4494</v>
          </cell>
          <cell r="K47">
            <v>4700.5</v>
          </cell>
          <cell r="L47">
            <v>4700.5</v>
          </cell>
          <cell r="N47">
            <v>4602.2689139303084</v>
          </cell>
          <cell r="O47">
            <v>4602.2689139303084</v>
          </cell>
          <cell r="P47">
            <v>0</v>
          </cell>
          <cell r="Q47">
            <v>669</v>
          </cell>
          <cell r="R47">
            <v>669</v>
          </cell>
          <cell r="S47">
            <v>400</v>
          </cell>
          <cell r="T47">
            <v>411</v>
          </cell>
          <cell r="U47">
            <v>1000</v>
          </cell>
          <cell r="V47">
            <v>1003.0220588235294</v>
          </cell>
          <cell r="W47">
            <v>1998.4739999999999</v>
          </cell>
          <cell r="X47" t="str">
            <v>JV</v>
          </cell>
          <cell r="Y47" t="str">
            <v>A7490010-Fuel, Gasoline/Diesel/Vaporising</v>
          </cell>
          <cell r="Z47" t="str">
            <v>101177-GPO.GEN.TRANSPORT</v>
          </cell>
          <cell r="AA47" t="str">
            <v>Fuel, Gasoline/Diesel/Vaporising</v>
          </cell>
          <cell r="AB47" t="str">
            <v>A7490010</v>
          </cell>
          <cell r="AC47">
            <v>101177</v>
          </cell>
          <cell r="AD47" t="str">
            <v>GPO.GEN.TRANSPORT</v>
          </cell>
          <cell r="AE47" t="str">
            <v>PAO</v>
          </cell>
          <cell r="AF47" t="str">
            <v>RECURRENT</v>
          </cell>
          <cell r="AG47">
            <v>1998.4739999999999</v>
          </cell>
          <cell r="AH47" t="str">
            <v>PAO</v>
          </cell>
          <cell r="AI47" t="str">
            <v>Diesel</v>
          </cell>
        </row>
        <row r="48">
          <cell r="A48" t="str">
            <v>EA demo lifting activities Tanker loading</v>
          </cell>
          <cell r="B48" t="str">
            <v>EA demo lifting activities Tanker loading</v>
          </cell>
          <cell r="C48" t="str">
            <v>EA demo lifting activities Tanker loading</v>
          </cell>
          <cell r="D48" t="str">
            <v>EA TERMINAL OPERATIONS</v>
          </cell>
          <cell r="E48" t="str">
            <v>Terminal Faciities Operations</v>
          </cell>
          <cell r="F48" t="str">
            <v>PREM</v>
          </cell>
          <cell r="G48" t="str">
            <v>OPEX</v>
          </cell>
          <cell r="H48" t="str">
            <v>APF28TSULG</v>
          </cell>
          <cell r="I48">
            <v>43.981000000000002</v>
          </cell>
          <cell r="J48">
            <v>3000</v>
          </cell>
          <cell r="K48">
            <v>44</v>
          </cell>
          <cell r="L48">
            <v>44</v>
          </cell>
          <cell r="M48">
            <v>3890.5552499999999</v>
          </cell>
          <cell r="N48">
            <v>43.982100000000003</v>
          </cell>
          <cell r="O48">
            <v>43.982100000000003</v>
          </cell>
          <cell r="P48">
            <v>0</v>
          </cell>
          <cell r="Q48">
            <v>0</v>
          </cell>
          <cell r="R48">
            <v>0</v>
          </cell>
          <cell r="T48">
            <v>350</v>
          </cell>
          <cell r="U48">
            <v>0</v>
          </cell>
          <cell r="V48">
            <v>0</v>
          </cell>
          <cell r="W48">
            <v>0</v>
          </cell>
          <cell r="X48" t="str">
            <v>JV</v>
          </cell>
          <cell r="Y48" t="str">
            <v>A7240040-Heavy Vehicles And Lifting Services</v>
          </cell>
          <cell r="Z48" t="str">
            <v>101177-GPO.GEN.TRANSPORT</v>
          </cell>
          <cell r="AA48" t="str">
            <v>Heavy Vehicles And Lifting Services</v>
          </cell>
          <cell r="AB48" t="str">
            <v>A7240040</v>
          </cell>
          <cell r="AC48">
            <v>101177</v>
          </cell>
          <cell r="AD48" t="str">
            <v>GPO.GEN.TRANSPORT</v>
          </cell>
          <cell r="AE48" t="str">
            <v>PAO</v>
          </cell>
          <cell r="AF48" t="str">
            <v>RECURRENT</v>
          </cell>
          <cell r="AG48">
            <v>350</v>
          </cell>
          <cell r="AI48" t="str">
            <v>General Charges</v>
          </cell>
        </row>
        <row r="49">
          <cell r="A49" t="str">
            <v>Hose &amp; Marine Eqpt Mtce</v>
          </cell>
          <cell r="B49" t="str">
            <v>Hose &amp; Marine Eqpt Mtce</v>
          </cell>
          <cell r="C49" t="str">
            <v>Hose &amp; Marine Eqpt Mtce</v>
          </cell>
          <cell r="D49" t="str">
            <v>EA TERMINAL OPERATIONS</v>
          </cell>
          <cell r="E49" t="str">
            <v>Terminal Faciities Operations</v>
          </cell>
          <cell r="F49" t="str">
            <v>PREM</v>
          </cell>
          <cell r="G49" t="str">
            <v>OPEX</v>
          </cell>
          <cell r="H49" t="str">
            <v>APF28TSULG</v>
          </cell>
          <cell r="I49">
            <v>479</v>
          </cell>
          <cell r="J49">
            <v>33286</v>
          </cell>
          <cell r="K49">
            <v>795</v>
          </cell>
          <cell r="L49">
            <v>1061.2772953851104</v>
          </cell>
          <cell r="M49">
            <v>23782.447399999997</v>
          </cell>
          <cell r="N49">
            <v>456.34824999999989</v>
          </cell>
          <cell r="O49">
            <v>631.49857999999983</v>
          </cell>
          <cell r="P49">
            <v>2720</v>
          </cell>
          <cell r="Q49">
            <v>69</v>
          </cell>
          <cell r="R49">
            <v>69</v>
          </cell>
          <cell r="S49">
            <v>300</v>
          </cell>
          <cell r="T49">
            <v>400</v>
          </cell>
          <cell r="U49">
            <v>0</v>
          </cell>
          <cell r="V49">
            <v>0</v>
          </cell>
          <cell r="W49">
            <v>0</v>
          </cell>
          <cell r="X49" t="str">
            <v>JV</v>
          </cell>
          <cell r="Y49" t="str">
            <v>A7240220-Marine Maintenance Services</v>
          </cell>
          <cell r="Z49" t="str">
            <v>101177-GPO.GEN.TRANSPORT</v>
          </cell>
          <cell r="AA49" t="str">
            <v>Marine Maintenance Services</v>
          </cell>
          <cell r="AB49" t="str">
            <v>A7240220</v>
          </cell>
          <cell r="AC49">
            <v>101177</v>
          </cell>
          <cell r="AD49" t="str">
            <v>GPO.GEN.TRANSPORT</v>
          </cell>
          <cell r="AE49" t="str">
            <v>PAO</v>
          </cell>
          <cell r="AF49" t="str">
            <v>RECURRENT</v>
          </cell>
          <cell r="AG49">
            <v>400</v>
          </cell>
          <cell r="AI49" t="str">
            <v>Contracts</v>
          </cell>
        </row>
        <row r="50">
          <cell r="A50" t="str">
            <v>Hose Handling vessel - Lease &amp; port dues</v>
          </cell>
          <cell r="B50" t="str">
            <v>Hose Handling vessel - Lease &amp; port dues</v>
          </cell>
          <cell r="C50" t="str">
            <v>Hose Handling vessel - Lease &amp; Diesel</v>
          </cell>
          <cell r="D50" t="str">
            <v>EA TERMINAL OPERATIONS</v>
          </cell>
          <cell r="E50" t="str">
            <v>Terminal Faciities Operations</v>
          </cell>
          <cell r="F50" t="str">
            <v>PREM</v>
          </cell>
          <cell r="G50" t="str">
            <v>OPEX</v>
          </cell>
          <cell r="H50" t="str">
            <v>APF28TSULG</v>
          </cell>
          <cell r="I50">
            <v>1252.7528968253971</v>
          </cell>
          <cell r="J50">
            <v>12000</v>
          </cell>
          <cell r="K50">
            <v>618</v>
          </cell>
          <cell r="L50">
            <v>713.99614085865903</v>
          </cell>
          <cell r="M50">
            <v>11465.48242</v>
          </cell>
          <cell r="N50">
            <v>616.94776999999999</v>
          </cell>
          <cell r="O50">
            <v>700.3081028610402</v>
          </cell>
          <cell r="P50">
            <v>2671.8</v>
          </cell>
          <cell r="Q50">
            <v>704.30399999999997</v>
          </cell>
          <cell r="R50">
            <v>723.94958823529407</v>
          </cell>
          <cell r="T50">
            <v>257</v>
          </cell>
          <cell r="U50">
            <v>0</v>
          </cell>
          <cell r="V50">
            <v>1.8897058823529411</v>
          </cell>
          <cell r="W50">
            <v>257</v>
          </cell>
          <cell r="X50" t="str">
            <v>JV</v>
          </cell>
          <cell r="Y50" t="str">
            <v>A7240310-Marine Service Vessels</v>
          </cell>
          <cell r="Z50" t="str">
            <v>101177-GPO.GEN.TRANSPORT</v>
          </cell>
          <cell r="AA50" t="str">
            <v>Marine Service Vessels</v>
          </cell>
          <cell r="AB50" t="str">
            <v>A7240310</v>
          </cell>
          <cell r="AC50">
            <v>101177</v>
          </cell>
          <cell r="AD50" t="str">
            <v>GPO.GEN.TRANSPORT</v>
          </cell>
          <cell r="AE50" t="str">
            <v>PAO</v>
          </cell>
          <cell r="AF50" t="str">
            <v>RECURRENT</v>
          </cell>
          <cell r="AG50">
            <v>257</v>
          </cell>
          <cell r="AH50" t="str">
            <v>PLO</v>
          </cell>
          <cell r="AI50" t="str">
            <v>Contracts</v>
          </cell>
        </row>
        <row r="51">
          <cell r="A51" t="str">
            <v xml:space="preserve">Pilottage &amp; Mooring For FPSO. </v>
          </cell>
          <cell r="B51" t="str">
            <v xml:space="preserve">Pilottage &amp; Mooring For FPSO. </v>
          </cell>
          <cell r="C51" t="str">
            <v xml:space="preserve">Pilottage &amp; Mooring For FPSO. </v>
          </cell>
          <cell r="D51" t="str">
            <v>EA TERMINAL OPERATIONS</v>
          </cell>
          <cell r="E51" t="str">
            <v>Terminal Faciities Operations</v>
          </cell>
          <cell r="F51" t="str">
            <v>PREM</v>
          </cell>
          <cell r="G51" t="str">
            <v>OPEX</v>
          </cell>
          <cell r="H51" t="str">
            <v>APF28TSULG</v>
          </cell>
          <cell r="I51">
            <v>188.9473684210526</v>
          </cell>
          <cell r="J51">
            <v>9368</v>
          </cell>
          <cell r="K51">
            <v>559</v>
          </cell>
          <cell r="L51">
            <v>633.94098729699317</v>
          </cell>
          <cell r="M51">
            <v>8097.8675999999978</v>
          </cell>
          <cell r="N51">
            <v>877.04327999999998</v>
          </cell>
          <cell r="O51">
            <v>937.87959795773327</v>
          </cell>
          <cell r="P51">
            <v>6233.684210526314</v>
          </cell>
          <cell r="Q51">
            <v>711.18213473684216</v>
          </cell>
          <cell r="R51">
            <v>757.01804804953554</v>
          </cell>
          <cell r="S51">
            <v>306</v>
          </cell>
          <cell r="T51">
            <v>222</v>
          </cell>
          <cell r="U51">
            <v>1800</v>
          </cell>
          <cell r="V51">
            <v>757.01804804953554</v>
          </cell>
          <cell r="W51">
            <v>221.6</v>
          </cell>
          <cell r="X51" t="str">
            <v>JV</v>
          </cell>
          <cell r="Y51" t="str">
            <v>A7240320-Sbm Terminal Operations</v>
          </cell>
          <cell r="Z51" t="str">
            <v>101177-GPO.GEN.TRANSPORT</v>
          </cell>
          <cell r="AA51" t="str">
            <v>Sbm Terminal Operations</v>
          </cell>
          <cell r="AB51" t="str">
            <v>A7240320</v>
          </cell>
          <cell r="AC51">
            <v>101177</v>
          </cell>
          <cell r="AD51" t="str">
            <v>GPO.GEN.TRANSPORT</v>
          </cell>
          <cell r="AE51" t="str">
            <v>PAO</v>
          </cell>
          <cell r="AF51" t="str">
            <v>RECURRENT</v>
          </cell>
          <cell r="AG51">
            <v>221.6</v>
          </cell>
          <cell r="AH51" t="str">
            <v>PAO</v>
          </cell>
          <cell r="AI51" t="str">
            <v>Contracts</v>
          </cell>
        </row>
        <row r="52">
          <cell r="A52" t="str">
            <v>Procurement of Export hose</v>
          </cell>
          <cell r="B52" t="str">
            <v>Procurement of Export hose</v>
          </cell>
          <cell r="C52" t="str">
            <v>Procurement of Export hose</v>
          </cell>
          <cell r="D52" t="str">
            <v>EA TERMINAL OPERATIONS</v>
          </cell>
          <cell r="E52" t="str">
            <v>Terminal Faciities Operations</v>
          </cell>
          <cell r="F52" t="str">
            <v>PREM</v>
          </cell>
          <cell r="G52" t="str">
            <v>OPEX</v>
          </cell>
          <cell r="H52" t="str">
            <v>APF28TSULG</v>
          </cell>
          <cell r="I52">
            <v>5974</v>
          </cell>
          <cell r="J52">
            <v>0</v>
          </cell>
          <cell r="K52">
            <v>5900</v>
          </cell>
          <cell r="L52">
            <v>5900</v>
          </cell>
          <cell r="M52">
            <v>0</v>
          </cell>
          <cell r="N52">
            <v>5778.7045300000036</v>
          </cell>
          <cell r="O52">
            <v>5778.7045300000036</v>
          </cell>
          <cell r="P52">
            <v>0</v>
          </cell>
          <cell r="Q52">
            <v>0</v>
          </cell>
          <cell r="R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 t="str">
            <v>JV</v>
          </cell>
          <cell r="Y52" t="str">
            <v>A7240320-Sbm Terminal Operations</v>
          </cell>
          <cell r="Z52" t="str">
            <v>101177-GPO.GEN.TRANSPORT</v>
          </cell>
          <cell r="AA52" t="str">
            <v>Sbm Terminal Operations</v>
          </cell>
          <cell r="AB52" t="str">
            <v>A7240320</v>
          </cell>
          <cell r="AC52">
            <v>101177</v>
          </cell>
          <cell r="AD52" t="str">
            <v>GPO.GEN.TRANSPORT</v>
          </cell>
          <cell r="AE52" t="str">
            <v>PAO</v>
          </cell>
          <cell r="AF52" t="str">
            <v>RECURRENT</v>
          </cell>
          <cell r="AG52">
            <v>150</v>
          </cell>
          <cell r="AH52" t="str">
            <v>PAO</v>
          </cell>
          <cell r="AI52" t="str">
            <v>Materials</v>
          </cell>
        </row>
        <row r="53">
          <cell r="A53" t="str">
            <v>Class certification for the Sea Eagle (Llyods)</v>
          </cell>
          <cell r="B53" t="str">
            <v>Class certification for the Sea Eagle (Llyods)EAFPSO</v>
          </cell>
          <cell r="C53" t="str">
            <v>Class certification for the Sea Eagle (Llyods)EAFPSO</v>
          </cell>
          <cell r="D53" t="str">
            <v>EA MAINTENANCE</v>
          </cell>
          <cell r="E53" t="str">
            <v>Production Facilities - Asset Integrity</v>
          </cell>
          <cell r="F53" t="str">
            <v>PREM</v>
          </cell>
          <cell r="G53" t="str">
            <v>OPEX</v>
          </cell>
          <cell r="H53" t="str">
            <v>APF50FEAXP</v>
          </cell>
          <cell r="I53">
            <v>96</v>
          </cell>
          <cell r="J53">
            <v>836</v>
          </cell>
          <cell r="K53">
            <v>22</v>
          </cell>
          <cell r="L53">
            <v>28.687731146486581</v>
          </cell>
          <cell r="M53">
            <v>59645.905269999988</v>
          </cell>
          <cell r="N53">
            <v>-16.667000000000002</v>
          </cell>
          <cell r="O53">
            <v>-16.667000000000002</v>
          </cell>
          <cell r="P53">
            <v>0</v>
          </cell>
          <cell r="Q53">
            <v>58</v>
          </cell>
          <cell r="R53">
            <v>58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 t="str">
            <v>JV</v>
          </cell>
          <cell r="Y53" t="str">
            <v>A7212200-QA Syst Certif/Audit</v>
          </cell>
          <cell r="Z53" t="str">
            <v>O.NG.PAO.EAW.WEL.724WC-EA Wells Corr. Mtc</v>
          </cell>
          <cell r="AA53" t="str">
            <v>QA Syst Certif/Audit</v>
          </cell>
          <cell r="AB53" t="str">
            <v>A7212200</v>
          </cell>
          <cell r="AC53" t="str">
            <v>O.NG.PAO.EAW.WEL.724WC</v>
          </cell>
          <cell r="AD53" t="str">
            <v>EA Wells Corr. Mtc</v>
          </cell>
          <cell r="AE53" t="str">
            <v>PAO</v>
          </cell>
          <cell r="AF53" t="str">
            <v>RECURRENT</v>
          </cell>
          <cell r="AG53">
            <v>0</v>
          </cell>
          <cell r="AI53" t="str">
            <v>Contracts</v>
          </cell>
        </row>
        <row r="54">
          <cell r="A54" t="str">
            <v>Compressor Maintenance</v>
          </cell>
          <cell r="B54" t="str">
            <v>Compressor Maintenance</v>
          </cell>
          <cell r="C54" t="str">
            <v>Compressor Maintenance</v>
          </cell>
          <cell r="D54" t="str">
            <v>EA MAINTENANCE</v>
          </cell>
          <cell r="E54" t="str">
            <v>Production Facilities Maintenance</v>
          </cell>
          <cell r="F54" t="str">
            <v>PREM</v>
          </cell>
          <cell r="G54" t="str">
            <v>OPEX</v>
          </cell>
          <cell r="H54" t="str">
            <v>APF50FEAXP</v>
          </cell>
          <cell r="I54">
            <v>660</v>
          </cell>
          <cell r="J54">
            <v>625</v>
          </cell>
          <cell r="K54">
            <v>100</v>
          </cell>
          <cell r="L54">
            <v>100</v>
          </cell>
          <cell r="M54">
            <v>3904.3655899999999</v>
          </cell>
          <cell r="O54">
            <v>28.111431425970085</v>
          </cell>
          <cell r="P54">
            <v>0</v>
          </cell>
          <cell r="Q54">
            <v>200</v>
          </cell>
          <cell r="R54">
            <v>200</v>
          </cell>
          <cell r="T54">
            <v>0</v>
          </cell>
          <cell r="U54">
            <v>330</v>
          </cell>
          <cell r="V54">
            <v>330</v>
          </cell>
          <cell r="W54">
            <v>0</v>
          </cell>
          <cell r="X54" t="str">
            <v>JV</v>
          </cell>
          <cell r="Y54" t="str">
            <v>A7211050-Compressor Services</v>
          </cell>
          <cell r="Z54" t="str">
            <v>O.NG.PAO.EAW.WEL.724WC-EA Wells Corr. Mtc</v>
          </cell>
          <cell r="AA54" t="str">
            <v>Compressor Services</v>
          </cell>
          <cell r="AB54" t="str">
            <v>A7211050</v>
          </cell>
          <cell r="AC54" t="str">
            <v>O.NG.PAO.EAW.WEL.724WC</v>
          </cell>
          <cell r="AD54" t="str">
            <v>EA Wells Corr. Mtc</v>
          </cell>
          <cell r="AE54" t="str">
            <v>PAO</v>
          </cell>
          <cell r="AF54" t="str">
            <v>RECURRENT</v>
          </cell>
          <cell r="AG54">
            <v>465</v>
          </cell>
          <cell r="AH54" t="str">
            <v>PAO</v>
          </cell>
          <cell r="AI54" t="str">
            <v>Contracts</v>
          </cell>
        </row>
        <row r="55">
          <cell r="A55" t="str">
            <v>Contracts with Revere - IMMPOWER</v>
          </cell>
          <cell r="B55" t="str">
            <v>Contracts with Revere - IMMPOWER</v>
          </cell>
          <cell r="C55" t="str">
            <v>Contracts with Revere - IMMPOWER</v>
          </cell>
          <cell r="D55" t="str">
            <v>EA MAINTENANCE</v>
          </cell>
          <cell r="E55" t="str">
            <v>Production Facilities Maintenance</v>
          </cell>
          <cell r="F55" t="str">
            <v>PREM</v>
          </cell>
          <cell r="G55" t="str">
            <v>OPEX</v>
          </cell>
          <cell r="H55" t="str">
            <v>APF50FEAXP</v>
          </cell>
          <cell r="I55">
            <v>48</v>
          </cell>
          <cell r="K55">
            <v>150</v>
          </cell>
          <cell r="L55">
            <v>150</v>
          </cell>
          <cell r="N55">
            <v>76.007889999999989</v>
          </cell>
          <cell r="O55">
            <v>76.007889999999989</v>
          </cell>
          <cell r="Q55">
            <v>61</v>
          </cell>
          <cell r="R55">
            <v>61</v>
          </cell>
          <cell r="T55">
            <v>300</v>
          </cell>
          <cell r="U55">
            <v>0</v>
          </cell>
          <cell r="V55">
            <v>0</v>
          </cell>
          <cell r="W55">
            <v>0</v>
          </cell>
          <cell r="X55" t="str">
            <v>JV</v>
          </cell>
          <cell r="Y55" t="str">
            <v>A7260160-Consultants General</v>
          </cell>
          <cell r="Z55" t="str">
            <v>O.NG.PAO.EAW.WEL.724WC-EA Wells Corr. Mtc</v>
          </cell>
          <cell r="AA55" t="str">
            <v>Consultants General</v>
          </cell>
          <cell r="AB55" t="str">
            <v>A7260160</v>
          </cell>
          <cell r="AC55" t="str">
            <v>O.NG.PAO.EAW.WEL.724WC</v>
          </cell>
          <cell r="AD55" t="str">
            <v>EA Wells Corr. Mtc</v>
          </cell>
          <cell r="AE55" t="str">
            <v>PAO</v>
          </cell>
          <cell r="AF55" t="str">
            <v>RECURRENT</v>
          </cell>
          <cell r="AG55">
            <v>1300</v>
          </cell>
          <cell r="AI55" t="str">
            <v>Contracts</v>
          </cell>
        </row>
        <row r="56">
          <cell r="A56" t="str">
            <v>Corrosion &amp; chemical Management service</v>
          </cell>
          <cell r="B56" t="str">
            <v>Corrosion &amp; chemical Management service</v>
          </cell>
          <cell r="C56" t="str">
            <v>Corrosion &amp; chemical Management service</v>
          </cell>
          <cell r="D56" t="str">
            <v>EA MAINTENANCE</v>
          </cell>
          <cell r="E56" t="str">
            <v>Production Facilities - Asset Integrity</v>
          </cell>
          <cell r="F56" t="str">
            <v>PREM</v>
          </cell>
          <cell r="G56" t="str">
            <v>OPEX</v>
          </cell>
          <cell r="H56" t="str">
            <v>APF50FEAXP</v>
          </cell>
          <cell r="I56">
            <v>43</v>
          </cell>
          <cell r="J56">
            <v>6000</v>
          </cell>
          <cell r="K56">
            <v>43</v>
          </cell>
          <cell r="L56">
            <v>43</v>
          </cell>
          <cell r="M56">
            <v>5937.5110000000004</v>
          </cell>
          <cell r="N56">
            <v>10.48082</v>
          </cell>
          <cell r="O56">
            <v>10.48082</v>
          </cell>
          <cell r="Q56">
            <v>100</v>
          </cell>
          <cell r="R56">
            <v>100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 t="str">
            <v>JV</v>
          </cell>
          <cell r="Y56" t="str">
            <v>A7212060-Corrosion Inspection</v>
          </cell>
          <cell r="Z56" t="str">
            <v>O.NG.PAO.EAW.WEL.724WC-EA Wells Corr. Mtc</v>
          </cell>
          <cell r="AA56" t="str">
            <v>Corrosion Inspection</v>
          </cell>
          <cell r="AB56" t="str">
            <v>A7212060</v>
          </cell>
          <cell r="AC56" t="str">
            <v>O.NG.PAO.EAW.WEL.724WC</v>
          </cell>
          <cell r="AD56" t="str">
            <v>EA Wells Corr. Mtc</v>
          </cell>
          <cell r="AE56" t="str">
            <v>PAO</v>
          </cell>
          <cell r="AF56" t="str">
            <v>RECURRENT</v>
          </cell>
          <cell r="AG56">
            <v>600</v>
          </cell>
          <cell r="AI56" t="str">
            <v>Contracts</v>
          </cell>
        </row>
        <row r="57">
          <cell r="A57" t="str">
            <v>Development Of Asset Integrity System For EA</v>
          </cell>
          <cell r="B57" t="str">
            <v>Development Of Asset Integrity System For EA</v>
          </cell>
          <cell r="C57" t="str">
            <v>Asset Integrity Inspections &amp; Devpt of asset integrity inspections</v>
          </cell>
          <cell r="D57" t="str">
            <v>EA MAINTENANCE</v>
          </cell>
          <cell r="E57" t="str">
            <v>Production Facilities - Asset Integrity</v>
          </cell>
          <cell r="F57" t="str">
            <v>PREM</v>
          </cell>
          <cell r="G57" t="str">
            <v>OPEX</v>
          </cell>
          <cell r="H57" t="str">
            <v>APF50FEAXP</v>
          </cell>
          <cell r="I57">
            <v>406</v>
          </cell>
          <cell r="J57">
            <v>87000</v>
          </cell>
          <cell r="K57">
            <v>370</v>
          </cell>
          <cell r="L57">
            <v>370</v>
          </cell>
          <cell r="M57">
            <v>86131.145630000028</v>
          </cell>
          <cell r="N57">
            <v>199</v>
          </cell>
          <cell r="O57">
            <v>199</v>
          </cell>
          <cell r="P57">
            <v>0</v>
          </cell>
          <cell r="Q57">
            <v>0</v>
          </cell>
          <cell r="R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 t="str">
            <v>JV</v>
          </cell>
          <cell r="Y57" t="str">
            <v>A7260160-Consultants General</v>
          </cell>
          <cell r="Z57" t="str">
            <v>O.NG.PAO.EAW.WEL.724WC-EA Wells Corr. Mtc</v>
          </cell>
          <cell r="AA57" t="str">
            <v>Consultants General</v>
          </cell>
          <cell r="AB57" t="str">
            <v>A7260160</v>
          </cell>
          <cell r="AC57" t="str">
            <v>O.NG.PAO.EAW.WEL.724WC</v>
          </cell>
          <cell r="AD57" t="str">
            <v>EA Wells Corr. Mtc</v>
          </cell>
          <cell r="AE57" t="str">
            <v>PAO</v>
          </cell>
          <cell r="AF57" t="str">
            <v>RECURRENT</v>
          </cell>
          <cell r="AG57">
            <v>1881</v>
          </cell>
          <cell r="AI57" t="str">
            <v>Contracts</v>
          </cell>
        </row>
        <row r="58">
          <cell r="A58" t="str">
            <v>Diesel Engine Maintenance Services EAFPSO</v>
          </cell>
          <cell r="B58" t="str">
            <v>Diesel Engine Maintenance Services EAFPSO</v>
          </cell>
          <cell r="C58" t="str">
            <v>Diesel Engine Maintenance Services EAFPSO</v>
          </cell>
          <cell r="D58" t="str">
            <v>EA MAINTENANCE</v>
          </cell>
          <cell r="E58" t="str">
            <v>Production Facilities Maintenance</v>
          </cell>
          <cell r="F58" t="str">
            <v>PREM</v>
          </cell>
          <cell r="G58" t="str">
            <v>OPEX</v>
          </cell>
          <cell r="H58" t="str">
            <v>APF50FEAXP</v>
          </cell>
          <cell r="I58">
            <v>96</v>
          </cell>
          <cell r="J58">
            <v>1950.989978213508</v>
          </cell>
          <cell r="K58">
            <v>79.741750181554096</v>
          </cell>
          <cell r="L58">
            <v>95.3490425784221</v>
          </cell>
          <cell r="M58">
            <v>1476.6738599999999</v>
          </cell>
          <cell r="N58">
            <v>73.157540000000012</v>
          </cell>
          <cell r="O58">
            <v>84.309850000000012</v>
          </cell>
          <cell r="P58">
            <v>816</v>
          </cell>
          <cell r="Q58">
            <v>24</v>
          </cell>
          <cell r="R58">
            <v>30</v>
          </cell>
          <cell r="T58">
            <v>0</v>
          </cell>
          <cell r="U58">
            <v>30</v>
          </cell>
          <cell r="V58">
            <v>30</v>
          </cell>
          <cell r="W58">
            <v>0</v>
          </cell>
          <cell r="X58" t="str">
            <v>JV</v>
          </cell>
          <cell r="Y58" t="str">
            <v>A7211030-Engines Services</v>
          </cell>
          <cell r="Z58" t="str">
            <v>O.NG.PAO.EAW.WEL.724WC-EA Wells Corr. Mtc</v>
          </cell>
          <cell r="AA58" t="str">
            <v>Engines Services</v>
          </cell>
          <cell r="AB58" t="str">
            <v>A7211030</v>
          </cell>
          <cell r="AC58" t="str">
            <v>O.NG.PAO.EAW.WEL.724WC</v>
          </cell>
          <cell r="AD58" t="str">
            <v>EA Wells Corr. Mtc</v>
          </cell>
          <cell r="AE58" t="str">
            <v>PAO</v>
          </cell>
          <cell r="AF58" t="str">
            <v>RECURRENT</v>
          </cell>
          <cell r="AG58">
            <v>0</v>
          </cell>
          <cell r="AI58" t="str">
            <v>Contracts</v>
          </cell>
        </row>
        <row r="59">
          <cell r="A59" t="str">
            <v>Gas Turbine Maintenance</v>
          </cell>
          <cell r="B59" t="str">
            <v>Gas Turbine Maintenance</v>
          </cell>
          <cell r="C59" t="str">
            <v>Gas Turbine Maintenance</v>
          </cell>
          <cell r="D59" t="str">
            <v>EA MAINTENANCE</v>
          </cell>
          <cell r="E59" t="str">
            <v>Production Facilities Maintenance</v>
          </cell>
          <cell r="F59" t="str">
            <v>PREM</v>
          </cell>
          <cell r="G59" t="str">
            <v>OPEX</v>
          </cell>
          <cell r="H59" t="str">
            <v>APF50FEAXP</v>
          </cell>
          <cell r="I59">
            <v>1776</v>
          </cell>
          <cell r="J59">
            <v>16900</v>
          </cell>
          <cell r="K59">
            <v>715</v>
          </cell>
          <cell r="L59">
            <v>850.19456504261154</v>
          </cell>
          <cell r="M59">
            <v>14370.225299999996</v>
          </cell>
          <cell r="N59">
            <v>712.86318999999992</v>
          </cell>
          <cell r="O59">
            <v>836.83390333283739</v>
          </cell>
          <cell r="P59">
            <v>0</v>
          </cell>
          <cell r="Q59">
            <v>500</v>
          </cell>
          <cell r="R59">
            <v>500</v>
          </cell>
          <cell r="S59">
            <v>0</v>
          </cell>
          <cell r="T59">
            <v>151</v>
          </cell>
          <cell r="U59">
            <v>551</v>
          </cell>
          <cell r="V59">
            <v>552.11029411764707</v>
          </cell>
          <cell r="W59">
            <v>151.25</v>
          </cell>
          <cell r="X59" t="str">
            <v>JV</v>
          </cell>
          <cell r="Y59" t="str">
            <v>A7211040-Gas Turbine Services</v>
          </cell>
          <cell r="Z59" t="str">
            <v>O.NG.PAO.EAW.WEL.724WC-EA Wells Corr. Mtc</v>
          </cell>
          <cell r="AA59" t="str">
            <v>Gas Turbine Services</v>
          </cell>
          <cell r="AB59" t="str">
            <v>A7211040</v>
          </cell>
          <cell r="AC59" t="str">
            <v>O.NG.PAO.EAW.WEL.724WC</v>
          </cell>
          <cell r="AD59" t="str">
            <v>EA Wells Corr. Mtc</v>
          </cell>
          <cell r="AE59" t="str">
            <v>PAO</v>
          </cell>
          <cell r="AF59" t="str">
            <v>RECURRENT</v>
          </cell>
          <cell r="AG59">
            <v>151.25</v>
          </cell>
          <cell r="AH59" t="str">
            <v>PAO</v>
          </cell>
          <cell r="AI59" t="str">
            <v>Contracts</v>
          </cell>
        </row>
        <row r="60">
          <cell r="A60" t="str">
            <v>General Mtce - Other contract (GAC etc)</v>
          </cell>
          <cell r="B60" t="str">
            <v>General Mtce - Other contract (GAC etc)</v>
          </cell>
          <cell r="C60" t="str">
            <v>General Mtce - Other contract (GAC etc)</v>
          </cell>
          <cell r="D60" t="str">
            <v>EA MAINTENANCE</v>
          </cell>
          <cell r="E60" t="str">
            <v>Production Facilities Maintenance</v>
          </cell>
          <cell r="F60" t="str">
            <v>PREM</v>
          </cell>
          <cell r="G60" t="str">
            <v>OPEX</v>
          </cell>
          <cell r="H60" t="str">
            <v>APF50FEAXP</v>
          </cell>
          <cell r="I60">
            <v>574</v>
          </cell>
          <cell r="J60">
            <v>3500</v>
          </cell>
          <cell r="K60">
            <v>450</v>
          </cell>
          <cell r="L60">
            <v>477.99887441710888</v>
          </cell>
          <cell r="M60">
            <v>2148.3848700000003</v>
          </cell>
          <cell r="N60">
            <v>371.43124999999998</v>
          </cell>
          <cell r="O60">
            <v>387.34111999999999</v>
          </cell>
          <cell r="P60">
            <v>0</v>
          </cell>
          <cell r="Q60">
            <v>0</v>
          </cell>
          <cell r="R60">
            <v>0</v>
          </cell>
          <cell r="T60">
            <v>0</v>
          </cell>
          <cell r="U60">
            <v>700</v>
          </cell>
          <cell r="V60">
            <v>700</v>
          </cell>
          <cell r="W60">
            <v>0</v>
          </cell>
          <cell r="X60" t="str">
            <v>JV</v>
          </cell>
          <cell r="Y60" t="str">
            <v>A7211170-General Machinery Maintenance</v>
          </cell>
          <cell r="Z60" t="str">
            <v>O.NG.PAO.EAW.WEL.724WC-EA Wells Corr. Mtc</v>
          </cell>
          <cell r="AA60" t="str">
            <v>General Machinery Maintenance</v>
          </cell>
          <cell r="AB60" t="str">
            <v>A7211170</v>
          </cell>
          <cell r="AC60" t="str">
            <v>O.NG.PAO.EAW.WEL.724WC</v>
          </cell>
          <cell r="AD60" t="str">
            <v>EA Wells Corr. Mtc</v>
          </cell>
          <cell r="AE60" t="str">
            <v>PAO</v>
          </cell>
          <cell r="AF60" t="str">
            <v>RECURRENT</v>
          </cell>
          <cell r="AG60">
            <v>0</v>
          </cell>
          <cell r="AI60" t="str">
            <v>Contracts</v>
          </cell>
        </row>
        <row r="61">
          <cell r="A61" t="str">
            <v>General Mtce- Pumps, Valves etc</v>
          </cell>
          <cell r="B61" t="str">
            <v>General Mtce- Compressor, Pumps, Valves &amp; Gas Turbine</v>
          </cell>
          <cell r="C61" t="str">
            <v>General Mtce- Compressor, Pumps, Valves &amp; Gas Turbine</v>
          </cell>
          <cell r="D61" t="str">
            <v>EA MAINTENANCE</v>
          </cell>
          <cell r="E61" t="str">
            <v>Production Facilities Maintenance</v>
          </cell>
          <cell r="F61" t="str">
            <v>PREM</v>
          </cell>
          <cell r="G61" t="str">
            <v>OPEX</v>
          </cell>
          <cell r="H61" t="str">
            <v>APF50FEAXP</v>
          </cell>
          <cell r="I61">
            <v>436</v>
          </cell>
          <cell r="J61">
            <v>2500</v>
          </cell>
          <cell r="K61">
            <v>160</v>
          </cell>
          <cell r="L61">
            <v>179.99919601222064</v>
          </cell>
          <cell r="M61">
            <v>1446</v>
          </cell>
          <cell r="N61">
            <v>56.00508</v>
          </cell>
          <cell r="O61">
            <v>66.41628</v>
          </cell>
          <cell r="P61">
            <v>0</v>
          </cell>
          <cell r="Q61">
            <v>0</v>
          </cell>
          <cell r="R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 t="str">
            <v>JV</v>
          </cell>
          <cell r="Y61" t="str">
            <v>A7211060-Pump Maintenance Services</v>
          </cell>
          <cell r="Z61" t="str">
            <v>O.NG.PAO.EAW.WEL.724WC-EA Wells Corr. Mtc</v>
          </cell>
          <cell r="AA61" t="str">
            <v>Pump Maintenance Services</v>
          </cell>
          <cell r="AB61" t="str">
            <v>A7211060</v>
          </cell>
          <cell r="AC61" t="str">
            <v>O.NG.PAO.EAW.WEL.724WC</v>
          </cell>
          <cell r="AD61" t="str">
            <v>EA Wells Corr. Mtc</v>
          </cell>
          <cell r="AE61" t="str">
            <v>PAO</v>
          </cell>
          <cell r="AF61" t="str">
            <v>RECURRENT</v>
          </cell>
          <cell r="AG61">
            <v>0</v>
          </cell>
          <cell r="AI61" t="str">
            <v>Contracts</v>
          </cell>
        </row>
        <row r="62">
          <cell r="A62" t="str">
            <v>GT exhaust trunking replacement</v>
          </cell>
          <cell r="B62" t="str">
            <v>GT exhaust trunking replacement</v>
          </cell>
          <cell r="C62" t="str">
            <v>GT exhaust trunking replacement</v>
          </cell>
          <cell r="D62" t="str">
            <v>EA MAINTENANCE</v>
          </cell>
          <cell r="E62" t="str">
            <v>Production Facilities Maintenance</v>
          </cell>
          <cell r="F62" t="str">
            <v>PREM</v>
          </cell>
          <cell r="G62" t="str">
            <v>OPEX</v>
          </cell>
          <cell r="H62" t="str">
            <v>APF50FEAXP</v>
          </cell>
          <cell r="N62">
            <v>-16</v>
          </cell>
          <cell r="O62">
            <v>-16</v>
          </cell>
          <cell r="P62">
            <v>0</v>
          </cell>
          <cell r="Q62">
            <v>0</v>
          </cell>
          <cell r="R62">
            <v>0</v>
          </cell>
          <cell r="T62">
            <v>0</v>
          </cell>
          <cell r="U62">
            <v>0</v>
          </cell>
          <cell r="V62">
            <v>0</v>
          </cell>
          <cell r="W62">
            <v>150</v>
          </cell>
          <cell r="X62" t="str">
            <v>JV</v>
          </cell>
          <cell r="Y62" t="str">
            <v>A7211170-General Machinery Maintenance</v>
          </cell>
          <cell r="Z62" t="str">
            <v>O.NG.PAO.EAW.WEL.724WC-EA Wells Corr. Mtc</v>
          </cell>
          <cell r="AA62" t="str">
            <v>General Machinery Maintenance</v>
          </cell>
          <cell r="AB62" t="str">
            <v>A7211170</v>
          </cell>
          <cell r="AC62" t="str">
            <v>O.NG.PAO.EAW.WEL.724WC</v>
          </cell>
          <cell r="AD62" t="str">
            <v>EA Wells Corr. Mtc</v>
          </cell>
          <cell r="AE62" t="str">
            <v>PAO</v>
          </cell>
          <cell r="AF62" t="str">
            <v>RECURRENT</v>
          </cell>
          <cell r="AG62">
            <v>150</v>
          </cell>
          <cell r="AH62" t="str">
            <v>PAO</v>
          </cell>
          <cell r="AI62" t="str">
            <v>Contracts</v>
          </cell>
        </row>
        <row r="63">
          <cell r="A63" t="str">
            <v>Hull and Tops side General fabric maintenance. Including Scaffolding , Painting.</v>
          </cell>
          <cell r="B63" t="str">
            <v>Hull and Tops side General fabric maintenance. Including Scaffolding , Painting.</v>
          </cell>
          <cell r="C63" t="str">
            <v>Hull and Tops side General fabric maintenance. Including Scaffolding , Painting.</v>
          </cell>
          <cell r="D63" t="str">
            <v>EA MAINTENANCE</v>
          </cell>
          <cell r="E63" t="str">
            <v>Production Facilities Maintenance</v>
          </cell>
          <cell r="F63" t="str">
            <v>PREM</v>
          </cell>
          <cell r="G63" t="str">
            <v>OPEX</v>
          </cell>
          <cell r="H63" t="str">
            <v>APF50FEAXP</v>
          </cell>
          <cell r="N63">
            <v>-4.867</v>
          </cell>
          <cell r="O63">
            <v>-4.867</v>
          </cell>
          <cell r="P63">
            <v>0</v>
          </cell>
          <cell r="Q63">
            <v>0</v>
          </cell>
          <cell r="R63">
            <v>0</v>
          </cell>
          <cell r="T63">
            <v>0</v>
          </cell>
          <cell r="U63">
            <v>0</v>
          </cell>
          <cell r="V63">
            <v>0</v>
          </cell>
          <cell r="W63">
            <v>400</v>
          </cell>
          <cell r="X63" t="str">
            <v>JV</v>
          </cell>
          <cell r="Y63" t="str">
            <v>A7211170-General Machinery Maintenance</v>
          </cell>
          <cell r="Z63" t="str">
            <v>O.NG.PAO.EAW.WEL.724WC-EA Wells Corr. Mtc</v>
          </cell>
          <cell r="AA63" t="str">
            <v>General Machinery Maintenance</v>
          </cell>
          <cell r="AB63" t="str">
            <v>A7211170</v>
          </cell>
          <cell r="AC63" t="str">
            <v>O.NG.PAO.EAW.WEL.724WC</v>
          </cell>
          <cell r="AD63" t="str">
            <v>EA Wells Corr. Mtc</v>
          </cell>
          <cell r="AE63" t="str">
            <v>PAO</v>
          </cell>
          <cell r="AF63" t="str">
            <v>RECURRENT</v>
          </cell>
          <cell r="AG63">
            <v>400</v>
          </cell>
          <cell r="AH63" t="str">
            <v>PAO</v>
          </cell>
          <cell r="AI63" t="str">
            <v>Contracts</v>
          </cell>
        </row>
        <row r="64">
          <cell r="A64" t="str">
            <v>HVAC maintenance</v>
          </cell>
          <cell r="B64" t="str">
            <v>HVAC maintenance</v>
          </cell>
          <cell r="C64" t="str">
            <v>HVAC maintenance</v>
          </cell>
          <cell r="D64" t="str">
            <v>EA MAINTENANCE</v>
          </cell>
          <cell r="E64" t="str">
            <v>Production Facilities Maintenance</v>
          </cell>
          <cell r="F64" t="str">
            <v>PREM</v>
          </cell>
          <cell r="G64" t="str">
            <v>OPEX</v>
          </cell>
          <cell r="H64" t="str">
            <v>APF50FEAXP</v>
          </cell>
          <cell r="I64">
            <v>63</v>
          </cell>
          <cell r="J64">
            <v>1600</v>
          </cell>
          <cell r="K64">
            <v>10</v>
          </cell>
          <cell r="L64">
            <v>22.799485447821208</v>
          </cell>
          <cell r="M64">
            <v>51.81</v>
          </cell>
          <cell r="O64">
            <v>0.40411999999999998</v>
          </cell>
          <cell r="P64">
            <v>1360</v>
          </cell>
          <cell r="Q64">
            <v>90</v>
          </cell>
          <cell r="R64">
            <v>100</v>
          </cell>
          <cell r="S64">
            <v>0</v>
          </cell>
          <cell r="T64">
            <v>200</v>
          </cell>
          <cell r="U64">
            <v>250</v>
          </cell>
          <cell r="V64">
            <v>251.47058823529412</v>
          </cell>
          <cell r="W64">
            <v>200</v>
          </cell>
          <cell r="X64" t="str">
            <v>JV</v>
          </cell>
          <cell r="Y64" t="str">
            <v>A7211680-Emergency Equipment Testing</v>
          </cell>
          <cell r="Z64" t="str">
            <v>O.NG.PAO.EAW.WEL.724WC-EA Wells Corr. Mtc</v>
          </cell>
          <cell r="AA64" t="str">
            <v>Emergency Equipment Testing</v>
          </cell>
          <cell r="AB64" t="str">
            <v>A7211680</v>
          </cell>
          <cell r="AC64" t="str">
            <v>O.NG.PAO.EAW.WEL.724WC</v>
          </cell>
          <cell r="AD64" t="str">
            <v>EA Wells Corr. Mtc</v>
          </cell>
          <cell r="AE64" t="str">
            <v>PAO</v>
          </cell>
          <cell r="AF64" t="str">
            <v>RECURRENT</v>
          </cell>
          <cell r="AG64">
            <v>200</v>
          </cell>
          <cell r="AH64" t="str">
            <v>PAO</v>
          </cell>
          <cell r="AI64" t="str">
            <v>Contracts</v>
          </cell>
        </row>
        <row r="65">
          <cell r="A65" t="str">
            <v>Integrated Control System Maintenance</v>
          </cell>
          <cell r="B65" t="str">
            <v>Integrated Control System Maintenance</v>
          </cell>
          <cell r="C65" t="str">
            <v xml:space="preserve">Integrated Control Sys Maint Serv Foxboro  </v>
          </cell>
          <cell r="D65" t="str">
            <v>EA MAINTENANCE</v>
          </cell>
          <cell r="E65" t="str">
            <v>Production Facilities Maintenance</v>
          </cell>
          <cell r="F65" t="str">
            <v>PREM</v>
          </cell>
          <cell r="G65" t="str">
            <v>OPEX</v>
          </cell>
          <cell r="H65" t="str">
            <v>APF50FEAXP</v>
          </cell>
          <cell r="I65">
            <v>709</v>
          </cell>
          <cell r="J65">
            <v>18000</v>
          </cell>
          <cell r="K65">
            <v>450</v>
          </cell>
          <cell r="L65">
            <v>593.99421128798861</v>
          </cell>
          <cell r="M65">
            <v>15195.328732857142</v>
          </cell>
          <cell r="N65">
            <v>427.81132714285712</v>
          </cell>
          <cell r="O65">
            <v>542.6701071428572</v>
          </cell>
          <cell r="P65">
            <v>87983</v>
          </cell>
          <cell r="Q65">
            <v>250</v>
          </cell>
          <cell r="R65">
            <v>250</v>
          </cell>
          <cell r="T65">
            <v>0</v>
          </cell>
          <cell r="U65">
            <v>500</v>
          </cell>
          <cell r="V65">
            <v>500</v>
          </cell>
          <cell r="W65">
            <v>0</v>
          </cell>
          <cell r="X65" t="str">
            <v>JV</v>
          </cell>
          <cell r="Y65" t="str">
            <v>A7211650-Field Control And Automation Maintenance</v>
          </cell>
          <cell r="Z65" t="str">
            <v>O.NG.PAO.EAW.WEL.724WC-EA Wells Corr. Mtc</v>
          </cell>
          <cell r="AA65" t="str">
            <v>Field Control And Automation Maintenance</v>
          </cell>
          <cell r="AB65" t="str">
            <v>A7211650</v>
          </cell>
          <cell r="AC65" t="str">
            <v>O.NG.PAO.EAW.WEL.724WC</v>
          </cell>
          <cell r="AD65" t="str">
            <v>EA Wells Corr. Mtc</v>
          </cell>
          <cell r="AE65" t="str">
            <v>PAO</v>
          </cell>
          <cell r="AF65" t="str">
            <v>RECURRENT</v>
          </cell>
          <cell r="AG65">
            <v>150</v>
          </cell>
          <cell r="AH65" t="str">
            <v>PAO</v>
          </cell>
          <cell r="AI65" t="str">
            <v>Contracts</v>
          </cell>
        </row>
        <row r="66">
          <cell r="A66" t="str">
            <v>Integrity Maintenance</v>
          </cell>
          <cell r="B66" t="str">
            <v>Integrity Maintenance</v>
          </cell>
          <cell r="C66" t="str">
            <v>Integrity Maintenance</v>
          </cell>
          <cell r="D66" t="str">
            <v>EA MAINTENANCE</v>
          </cell>
          <cell r="E66" t="str">
            <v>Production Facilities - Asset Integrity</v>
          </cell>
          <cell r="F66" t="str">
            <v>PREM</v>
          </cell>
          <cell r="G66" t="str">
            <v>OPEX</v>
          </cell>
          <cell r="H66" t="str">
            <v>APF50FEAXP</v>
          </cell>
          <cell r="I66">
            <v>62.73</v>
          </cell>
          <cell r="K66">
            <v>57</v>
          </cell>
          <cell r="L66">
            <v>57</v>
          </cell>
          <cell r="N66">
            <v>56.723959999999991</v>
          </cell>
          <cell r="O66">
            <v>56.724440000000001</v>
          </cell>
          <cell r="P66">
            <v>0</v>
          </cell>
          <cell r="Q66">
            <v>0</v>
          </cell>
          <cell r="R66">
            <v>0</v>
          </cell>
          <cell r="T66">
            <v>0</v>
          </cell>
          <cell r="U66">
            <v>1845</v>
          </cell>
          <cell r="V66">
            <v>1845</v>
          </cell>
          <cell r="W66">
            <v>1575</v>
          </cell>
          <cell r="X66" t="str">
            <v>JV</v>
          </cell>
          <cell r="Y66" t="str">
            <v>A7212220-Verific &amp; Certif of Installs, Prods &amp; Svcs</v>
          </cell>
          <cell r="Z66" t="str">
            <v>O.NG.PAO.EAW.WEL.724WC-EA Wells Corr. Mtc</v>
          </cell>
          <cell r="AA66" t="str">
            <v>Verific &amp; Certif of Installs, Prods &amp; Svcs</v>
          </cell>
          <cell r="AB66" t="str">
            <v>A7212220</v>
          </cell>
          <cell r="AC66" t="str">
            <v>O.NG.PAO.EAW.WEL.724WC</v>
          </cell>
          <cell r="AD66" t="str">
            <v>EA Wells Corr. Mtc</v>
          </cell>
          <cell r="AE66" t="str">
            <v>PAO</v>
          </cell>
          <cell r="AF66" t="str">
            <v>RECURRENT</v>
          </cell>
          <cell r="AG66">
            <v>1825</v>
          </cell>
          <cell r="AH66" t="str">
            <v>PSO</v>
          </cell>
          <cell r="AI66" t="str">
            <v>Contracts</v>
          </cell>
        </row>
        <row r="67">
          <cell r="A67" t="str">
            <v>Maintenance Services</v>
          </cell>
          <cell r="B67" t="str">
            <v>Maintenance Services</v>
          </cell>
          <cell r="C67" t="str">
            <v>Field development &amp; eng support (Debottlenecking) &amp; PACER CM implemetation</v>
          </cell>
          <cell r="D67" t="str">
            <v>EA MAINTENANCE</v>
          </cell>
          <cell r="E67" t="str">
            <v>Production Facilities - Asset Integrity</v>
          </cell>
          <cell r="F67" t="str">
            <v>PREM</v>
          </cell>
          <cell r="G67" t="str">
            <v>OPEX</v>
          </cell>
          <cell r="H67" t="str">
            <v>APF50FEAXP</v>
          </cell>
          <cell r="I67">
            <v>215</v>
          </cell>
          <cell r="K67">
            <v>43</v>
          </cell>
          <cell r="L67">
            <v>43</v>
          </cell>
          <cell r="N67">
            <v>206.18324999999999</v>
          </cell>
          <cell r="O67">
            <v>206.18324999999999</v>
          </cell>
          <cell r="P67">
            <v>18768</v>
          </cell>
          <cell r="Q67">
            <v>493</v>
          </cell>
          <cell r="R67">
            <v>631</v>
          </cell>
          <cell r="S67">
            <v>0</v>
          </cell>
          <cell r="T67">
            <v>350</v>
          </cell>
          <cell r="U67">
            <v>1300</v>
          </cell>
          <cell r="V67">
            <v>1302.5735294117646</v>
          </cell>
          <cell r="W67">
            <v>350</v>
          </cell>
          <cell r="X67" t="str">
            <v>JV</v>
          </cell>
          <cell r="Y67" t="str">
            <v>A7211170-General Machinery Maintenance</v>
          </cell>
          <cell r="Z67" t="str">
            <v>O.NG.PAO.EAW.WEL.724WC-EA Wells Corr. Mtc</v>
          </cell>
          <cell r="AA67" t="str">
            <v>General Machinery Maintenance</v>
          </cell>
          <cell r="AB67" t="str">
            <v>A7211170</v>
          </cell>
          <cell r="AC67" t="str">
            <v>O.NG.PAO.EAW.WEL.724WC</v>
          </cell>
          <cell r="AD67" t="str">
            <v>EA Wells Corr. Mtc</v>
          </cell>
          <cell r="AE67" t="str">
            <v>PAO</v>
          </cell>
          <cell r="AF67" t="str">
            <v>RECURRENT</v>
          </cell>
          <cell r="AG67">
            <v>350</v>
          </cell>
          <cell r="AI67" t="str">
            <v>Contracts</v>
          </cell>
        </row>
        <row r="68">
          <cell r="A68" t="str">
            <v>Maintenance Spares and Consumables</v>
          </cell>
          <cell r="B68" t="str">
            <v>Maintenance Spares and Consumables</v>
          </cell>
          <cell r="C68" t="str">
            <v>General Mtce services FPSO - Materials</v>
          </cell>
          <cell r="D68" t="str">
            <v>EA MAINTENANCE</v>
          </cell>
          <cell r="E68" t="str">
            <v>Production Facilities Maintenance</v>
          </cell>
          <cell r="F68" t="str">
            <v>PREM</v>
          </cell>
          <cell r="G68" t="str">
            <v>OPEX</v>
          </cell>
          <cell r="H68" t="str">
            <v>APF50FEAXP</v>
          </cell>
          <cell r="I68">
            <v>479</v>
          </cell>
          <cell r="J68">
            <v>33286</v>
          </cell>
          <cell r="K68">
            <v>795</v>
          </cell>
          <cell r="L68">
            <v>1061.2772953851104</v>
          </cell>
          <cell r="M68">
            <v>23782.447399999997</v>
          </cell>
          <cell r="N68">
            <v>456.34824999999989</v>
          </cell>
          <cell r="O68">
            <v>631.49857999999983</v>
          </cell>
          <cell r="P68">
            <v>2720</v>
          </cell>
          <cell r="Q68">
            <v>361</v>
          </cell>
          <cell r="R68">
            <v>381</v>
          </cell>
          <cell r="S68">
            <v>300</v>
          </cell>
          <cell r="T68">
            <v>400</v>
          </cell>
          <cell r="U68">
            <v>1400</v>
          </cell>
          <cell r="V68">
            <v>1402.9411764705883</v>
          </cell>
          <cell r="W68">
            <v>400</v>
          </cell>
          <cell r="X68" t="str">
            <v>JV</v>
          </cell>
          <cell r="Y68" t="str">
            <v>A7420070-Spare Parts - All</v>
          </cell>
          <cell r="Z68" t="str">
            <v>O.NG.PAO.EAW.WEL.724WC-EA Wells Corr. Mtc</v>
          </cell>
          <cell r="AA68" t="str">
            <v>Spare Parts - All</v>
          </cell>
          <cell r="AB68" t="str">
            <v>A7420070</v>
          </cell>
          <cell r="AC68" t="str">
            <v>O.NG.PAO.EAW.WEL.724WC</v>
          </cell>
          <cell r="AD68" t="str">
            <v>EA Wells Corr. Mtc</v>
          </cell>
          <cell r="AE68" t="str">
            <v>PAO</v>
          </cell>
          <cell r="AF68" t="str">
            <v>RECURRENT</v>
          </cell>
          <cell r="AG68">
            <v>400</v>
          </cell>
          <cell r="AH68" t="str">
            <v>PAO</v>
          </cell>
          <cell r="AI68" t="str">
            <v>Maintenance Material</v>
          </cell>
        </row>
        <row r="69">
          <cell r="A69" t="str">
            <v>Metering station maintenance service on EA</v>
          </cell>
          <cell r="B69" t="str">
            <v>Metering station maintenance service on EA</v>
          </cell>
          <cell r="C69" t="str">
            <v>Metering station maintenance service on EA</v>
          </cell>
          <cell r="D69" t="str">
            <v>EA MAINTENANCE</v>
          </cell>
          <cell r="E69" t="str">
            <v>Production Facilities Maintenance</v>
          </cell>
          <cell r="F69" t="str">
            <v>PREM</v>
          </cell>
          <cell r="G69" t="str">
            <v>OPEX</v>
          </cell>
          <cell r="H69" t="str">
            <v>APF50FEAXP</v>
          </cell>
          <cell r="I69">
            <v>238</v>
          </cell>
          <cell r="J69">
            <v>2571</v>
          </cell>
          <cell r="K69">
            <v>30</v>
          </cell>
          <cell r="L69">
            <v>50.567173178967707</v>
          </cell>
          <cell r="M69">
            <v>1687.452</v>
          </cell>
          <cell r="N69">
            <v>7.6769999999999996</v>
          </cell>
          <cell r="O69">
            <v>19.826650000000001</v>
          </cell>
          <cell r="P69">
            <v>1088</v>
          </cell>
          <cell r="Q69">
            <v>50</v>
          </cell>
          <cell r="R69">
            <v>58</v>
          </cell>
          <cell r="T69">
            <v>217</v>
          </cell>
          <cell r="U69">
            <v>100</v>
          </cell>
          <cell r="V69">
            <v>100</v>
          </cell>
          <cell r="W69">
            <v>0</v>
          </cell>
          <cell r="X69" t="str">
            <v>JV</v>
          </cell>
          <cell r="Y69" t="str">
            <v>A7211150-Plant Equipment Services Specialized</v>
          </cell>
          <cell r="Z69" t="str">
            <v>O.NG.PAO.EAW.WEL.724WC-EA Wells Corr. Mtc</v>
          </cell>
          <cell r="AA69" t="str">
            <v>Plant Equipment Services Specialized</v>
          </cell>
          <cell r="AB69" t="str">
            <v>A7211150</v>
          </cell>
          <cell r="AC69" t="str">
            <v>O.NG.PAO.EAW.WEL.724WC</v>
          </cell>
          <cell r="AD69" t="str">
            <v>EA Wells Corr. Mtc</v>
          </cell>
          <cell r="AE69" t="str">
            <v>PAO</v>
          </cell>
          <cell r="AF69" t="str">
            <v>RECURRENT</v>
          </cell>
          <cell r="AG69">
            <v>0</v>
          </cell>
          <cell r="AI69" t="str">
            <v>Contracts</v>
          </cell>
        </row>
        <row r="70">
          <cell r="A70" t="str">
            <v>Miscellaneous maintenance services on sea Eagle</v>
          </cell>
          <cell r="B70" t="str">
            <v>Miscellaneos maintenance services on sea Eagle</v>
          </cell>
          <cell r="C70" t="str">
            <v>Vendor Support for Mtce of PA System FPSO</v>
          </cell>
          <cell r="D70" t="str">
            <v>EA MAINTENANCE</v>
          </cell>
          <cell r="E70" t="str">
            <v>Production Facilities Maintenance</v>
          </cell>
          <cell r="F70" t="str">
            <v>PREM</v>
          </cell>
          <cell r="G70" t="str">
            <v>OPEX</v>
          </cell>
          <cell r="H70" t="str">
            <v>APF50FEAXP</v>
          </cell>
          <cell r="I70">
            <v>30</v>
          </cell>
          <cell r="J70">
            <v>3500</v>
          </cell>
          <cell r="K70">
            <v>30</v>
          </cell>
          <cell r="L70">
            <v>30</v>
          </cell>
          <cell r="M70">
            <v>3269.46605</v>
          </cell>
          <cell r="N70">
            <v>132.94791999999998</v>
          </cell>
          <cell r="O70">
            <v>157.93184564981638</v>
          </cell>
          <cell r="P70">
            <v>9820</v>
          </cell>
          <cell r="Q70">
            <v>0</v>
          </cell>
          <cell r="R70">
            <v>72.205882352941174</v>
          </cell>
          <cell r="T70">
            <v>0</v>
          </cell>
          <cell r="U70">
            <v>1257</v>
          </cell>
          <cell r="V70">
            <v>1257</v>
          </cell>
          <cell r="W70">
            <v>0</v>
          </cell>
          <cell r="X70" t="str">
            <v>JV</v>
          </cell>
          <cell r="Y70" t="str">
            <v>A7211170-General Machinery Maintenance</v>
          </cell>
          <cell r="Z70" t="str">
            <v>O.NG.PAO.EAW.WEL.724WC-EA Wells Corr. Mtc</v>
          </cell>
          <cell r="AA70" t="str">
            <v>General Machinery Maintenance</v>
          </cell>
          <cell r="AB70" t="str">
            <v>A7211170</v>
          </cell>
          <cell r="AC70" t="str">
            <v>O.NG.PAO.EAW.WEL.724WC</v>
          </cell>
          <cell r="AD70" t="str">
            <v>EA Wells Corr. Mtc</v>
          </cell>
          <cell r="AE70" t="str">
            <v>PAO</v>
          </cell>
          <cell r="AF70" t="str">
            <v>RECURRENT</v>
          </cell>
          <cell r="AG70">
            <v>0</v>
          </cell>
          <cell r="AI70" t="str">
            <v>Contracts</v>
          </cell>
        </row>
        <row r="71">
          <cell r="A71" t="str">
            <v>Mooring, Topsides And Operations Support (HEA)EAFPSO</v>
          </cell>
          <cell r="B71" t="str">
            <v>Mooring, Topsides And Operations Support (HEA)EAFPSO</v>
          </cell>
          <cell r="C71" t="str">
            <v>Mooring, Topsides And Operations Support (HEA)EAFPSO</v>
          </cell>
          <cell r="D71" t="str">
            <v>EA MAINTENANCE</v>
          </cell>
          <cell r="E71" t="str">
            <v>Production Facilities Maintenance</v>
          </cell>
          <cell r="F71" t="str">
            <v>PREM</v>
          </cell>
          <cell r="G71" t="str">
            <v>OPEX</v>
          </cell>
          <cell r="H71" t="str">
            <v>APF50FEAXP</v>
          </cell>
          <cell r="I71">
            <v>5974</v>
          </cell>
          <cell r="K71">
            <v>5900</v>
          </cell>
          <cell r="L71">
            <v>5900</v>
          </cell>
          <cell r="N71">
            <v>5778.7045300000036</v>
          </cell>
          <cell r="O71">
            <v>5778.7045300000036</v>
          </cell>
          <cell r="Q71">
            <v>6813.6</v>
          </cell>
          <cell r="R71">
            <v>6813.6</v>
          </cell>
          <cell r="T71">
            <v>0</v>
          </cell>
          <cell r="U71">
            <v>5814</v>
          </cell>
          <cell r="V71">
            <v>5814</v>
          </cell>
          <cell r="W71">
            <v>0</v>
          </cell>
          <cell r="X71" t="str">
            <v>JV</v>
          </cell>
          <cell r="Y71" t="str">
            <v>A7211150-Plant Equipment Services Specialized</v>
          </cell>
          <cell r="Z71" t="str">
            <v>O.NG.PAO.EAW.WEL.724WC-EA Wells Corr. Mtc</v>
          </cell>
          <cell r="AA71" t="str">
            <v>Plant Equipment Services Specialized</v>
          </cell>
          <cell r="AB71" t="str">
            <v>A7211150</v>
          </cell>
          <cell r="AC71" t="str">
            <v>O.NG.PAO.EAW.WEL.724WC</v>
          </cell>
          <cell r="AD71" t="str">
            <v>EA Wells Corr. Mtc</v>
          </cell>
          <cell r="AE71" t="str">
            <v>PAO</v>
          </cell>
          <cell r="AF71" t="str">
            <v>RECURRENT</v>
          </cell>
          <cell r="AG71">
            <v>0</v>
          </cell>
          <cell r="AI71" t="str">
            <v>Contracts</v>
          </cell>
        </row>
        <row r="72">
          <cell r="A72" t="str">
            <v>NDT Inspections on FPSO</v>
          </cell>
          <cell r="B72" t="str">
            <v>NDT Inspections on FPSO</v>
          </cell>
          <cell r="C72" t="str">
            <v>NDT Inspections on FPSO</v>
          </cell>
          <cell r="D72" t="str">
            <v>EA MAINTENANCE</v>
          </cell>
          <cell r="E72" t="str">
            <v>Production Facilities Operations</v>
          </cell>
          <cell r="F72" t="str">
            <v>PREM</v>
          </cell>
          <cell r="G72" t="str">
            <v>OPEX</v>
          </cell>
          <cell r="H72" t="str">
            <v>APF50FEAXP</v>
          </cell>
          <cell r="I72">
            <v>70</v>
          </cell>
          <cell r="J72">
            <v>4500</v>
          </cell>
          <cell r="K72">
            <v>153</v>
          </cell>
          <cell r="L72">
            <v>153</v>
          </cell>
          <cell r="M72">
            <v>4083.4530100000015</v>
          </cell>
          <cell r="N72">
            <v>161.56249</v>
          </cell>
          <cell r="O72">
            <v>161.56249</v>
          </cell>
          <cell r="Q72">
            <v>95</v>
          </cell>
          <cell r="R72">
            <v>95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 t="str">
            <v>JV</v>
          </cell>
          <cell r="Y72" t="str">
            <v>A7212040-NDT Work</v>
          </cell>
          <cell r="Z72" t="str">
            <v>O.NG.PAO.EAW.WEL.724WC-EA Wells Corr. Mtc</v>
          </cell>
          <cell r="AA72" t="str">
            <v>NDT Work</v>
          </cell>
          <cell r="AB72" t="str">
            <v>A7212040</v>
          </cell>
          <cell r="AC72" t="str">
            <v>O.NG.PAO.EAW.WEL.724WC</v>
          </cell>
          <cell r="AD72" t="str">
            <v>EA Wells Corr. Mtc</v>
          </cell>
          <cell r="AE72" t="str">
            <v>PAO</v>
          </cell>
          <cell r="AF72" t="str">
            <v>RECURRENT</v>
          </cell>
          <cell r="AG72">
            <v>0</v>
          </cell>
          <cell r="AI72" t="str">
            <v>Contracts</v>
          </cell>
        </row>
        <row r="73">
          <cell r="A73" t="str">
            <v>Vessel Entry &amp; Inspection</v>
          </cell>
          <cell r="B73" t="str">
            <v>Vessel Entry &amp; Inspection</v>
          </cell>
          <cell r="C73" t="str">
            <v>Verification MS, AIMS (Wells, Pipelines)</v>
          </cell>
          <cell r="D73" t="str">
            <v>EA MAINTENANCE</v>
          </cell>
          <cell r="E73" t="str">
            <v>Production Facilities - Asset Integrity</v>
          </cell>
          <cell r="F73" t="str">
            <v>PREM</v>
          </cell>
          <cell r="G73" t="str">
            <v>OPEX</v>
          </cell>
          <cell r="H73" t="str">
            <v>APF50FEAXP</v>
          </cell>
          <cell r="I73">
            <v>660</v>
          </cell>
          <cell r="J73">
            <v>15560</v>
          </cell>
          <cell r="K73">
            <v>100</v>
          </cell>
          <cell r="L73">
            <v>100</v>
          </cell>
          <cell r="M73">
            <v>13616.475859999919</v>
          </cell>
          <cell r="N73">
            <v>25.882989999999804</v>
          </cell>
          <cell r="O73">
            <v>375.26824985594504</v>
          </cell>
          <cell r="P73">
            <v>0</v>
          </cell>
          <cell r="Q73">
            <v>0</v>
          </cell>
          <cell r="R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 t="str">
            <v>JV</v>
          </cell>
          <cell r="Y73" t="str">
            <v>A7212210-Insp &amp; Exped. Agency</v>
          </cell>
          <cell r="Z73" t="str">
            <v>O.NG.PAO.EAW.WEL.724WC-EA Wells Corr. Mtc</v>
          </cell>
          <cell r="AA73" t="str">
            <v>Insp &amp; Exped. Agency</v>
          </cell>
          <cell r="AB73" t="str">
            <v>A7212210</v>
          </cell>
          <cell r="AC73" t="str">
            <v>O.NG.PAO.EAW.WEL.724WC</v>
          </cell>
          <cell r="AD73" t="str">
            <v>EA Wells Corr. Mtc</v>
          </cell>
          <cell r="AE73" t="str">
            <v>PAO</v>
          </cell>
          <cell r="AF73" t="str">
            <v>RECURRENT</v>
          </cell>
          <cell r="AG73">
            <v>200</v>
          </cell>
          <cell r="AH73" t="str">
            <v>PAO</v>
          </cell>
          <cell r="AI73" t="str">
            <v>Contracts</v>
          </cell>
        </row>
        <row r="74">
          <cell r="A74" t="str">
            <v>Workover/General Wellhead Maintenance</v>
          </cell>
          <cell r="B74" t="str">
            <v>Workover/General Wellhead Maintenance</v>
          </cell>
          <cell r="C74" t="str">
            <v>Workover/General Wellhead Maintenance</v>
          </cell>
          <cell r="D74" t="str">
            <v>EA MAINTENANCE</v>
          </cell>
          <cell r="E74" t="str">
            <v>Well/well head maintenance</v>
          </cell>
          <cell r="F74" t="str">
            <v>PREM</v>
          </cell>
          <cell r="G74" t="str">
            <v>OPEX</v>
          </cell>
          <cell r="H74" t="str">
            <v>APH10FEAXP</v>
          </cell>
          <cell r="I74">
            <v>481</v>
          </cell>
          <cell r="J74">
            <v>70</v>
          </cell>
          <cell r="K74">
            <v>290</v>
          </cell>
          <cell r="L74">
            <v>290.55997748834216</v>
          </cell>
          <cell r="M74">
            <v>65.090400000000002</v>
          </cell>
          <cell r="N74">
            <v>285.95272</v>
          </cell>
          <cell r="O74">
            <v>286.46693999999997</v>
          </cell>
          <cell r="P74">
            <v>0</v>
          </cell>
          <cell r="Q74">
            <v>196</v>
          </cell>
          <cell r="R74">
            <v>196</v>
          </cell>
          <cell r="S74">
            <v>0</v>
          </cell>
          <cell r="T74">
            <v>300</v>
          </cell>
          <cell r="U74">
            <v>250</v>
          </cell>
          <cell r="V74">
            <v>252.20588235294119</v>
          </cell>
          <cell r="W74">
            <v>300</v>
          </cell>
          <cell r="X74" t="str">
            <v>JV</v>
          </cell>
          <cell r="Y74" t="str">
            <v>A7210210-Well Maintenance, Prod Services Generic</v>
          </cell>
          <cell r="Z74" t="str">
            <v>O.NG.PAO.EAW.WEL.71300-EA Wells Operations</v>
          </cell>
          <cell r="AA74" t="str">
            <v>Well Maintenance, Prod Services Generic</v>
          </cell>
          <cell r="AB74" t="str">
            <v>A7210210</v>
          </cell>
          <cell r="AC74" t="str">
            <v>O.NG.PAO.EAW.WEL.71300</v>
          </cell>
          <cell r="AD74" t="str">
            <v>EA Wells Operations</v>
          </cell>
          <cell r="AE74" t="str">
            <v>PAO</v>
          </cell>
          <cell r="AF74" t="str">
            <v>RECURRENT</v>
          </cell>
          <cell r="AG74">
            <v>1300</v>
          </cell>
          <cell r="AH74" t="str">
            <v>PAO</v>
          </cell>
          <cell r="AI74" t="str">
            <v>Contracts</v>
          </cell>
        </row>
        <row r="75">
          <cell r="A75" t="str">
            <v>Catering &amp; Housekeeping FPSO</v>
          </cell>
          <cell r="B75" t="str">
            <v>Catering &amp; Housekeeping FPSO</v>
          </cell>
          <cell r="C75" t="str">
            <v>Catering &amp; Housekeeping FPSO</v>
          </cell>
          <cell r="D75" t="str">
            <v>EA CATERING/ HOUSEKEEPING AND WELFARE</v>
          </cell>
          <cell r="E75" t="str">
            <v>Offshore Catering</v>
          </cell>
          <cell r="F75" t="str">
            <v>PREM</v>
          </cell>
          <cell r="G75" t="str">
            <v>OPEX</v>
          </cell>
          <cell r="H75" t="str">
            <v>APP86FEAXP</v>
          </cell>
          <cell r="I75">
            <v>872</v>
          </cell>
          <cell r="J75">
            <v>75000</v>
          </cell>
          <cell r="K75">
            <v>2400</v>
          </cell>
          <cell r="L75">
            <v>599.97588036661909</v>
          </cell>
          <cell r="M75">
            <v>63356.487401612889</v>
          </cell>
          <cell r="N75">
            <v>2383.9805895951222</v>
          </cell>
          <cell r="O75">
            <v>482.98787000000033</v>
          </cell>
          <cell r="P75">
            <v>71400</v>
          </cell>
          <cell r="Q75">
            <v>150</v>
          </cell>
          <cell r="R75">
            <v>525</v>
          </cell>
          <cell r="T75">
            <v>0</v>
          </cell>
          <cell r="U75">
            <v>600</v>
          </cell>
          <cell r="V75">
            <v>600</v>
          </cell>
          <cell r="W75">
            <v>0</v>
          </cell>
          <cell r="X75" t="str">
            <v>JV</v>
          </cell>
          <cell r="Y75" t="str">
            <v>A7260550-Catering</v>
          </cell>
          <cell r="Z75" t="str">
            <v>101179-GPO.GEN.CATERING</v>
          </cell>
          <cell r="AA75" t="str">
            <v>Catering</v>
          </cell>
          <cell r="AB75" t="str">
            <v>A7260550</v>
          </cell>
          <cell r="AC75">
            <v>101179</v>
          </cell>
          <cell r="AD75" t="str">
            <v>GPO.GEN.CATERING</v>
          </cell>
          <cell r="AE75" t="str">
            <v>PAO</v>
          </cell>
          <cell r="AF75" t="str">
            <v>RECURRENT</v>
          </cell>
          <cell r="AG75">
            <v>0</v>
          </cell>
          <cell r="AI75" t="str">
            <v>Contracts</v>
          </cell>
        </row>
        <row r="76">
          <cell r="A76" t="str">
            <v>Welfare items  - EA FPSO</v>
          </cell>
          <cell r="B76" t="str">
            <v>Welfare items  - EA FPSO</v>
          </cell>
          <cell r="C76" t="str">
            <v>Welfare items  - EA FPSO</v>
          </cell>
          <cell r="D76" t="str">
            <v>EA CATERING/ HOUSEKEEPING AND WELFARE</v>
          </cell>
          <cell r="E76" t="str">
            <v>Offshore Catering</v>
          </cell>
          <cell r="F76" t="str">
            <v>PREM</v>
          </cell>
          <cell r="G76" t="str">
            <v>OPEX</v>
          </cell>
          <cell r="H76" t="str">
            <v>APP86FEAXP</v>
          </cell>
          <cell r="I76">
            <v>458.11957706666664</v>
          </cell>
          <cell r="J76">
            <v>750</v>
          </cell>
          <cell r="K76">
            <v>351</v>
          </cell>
          <cell r="L76">
            <v>356.99975880366617</v>
          </cell>
          <cell r="M76">
            <v>667.81945999999994</v>
          </cell>
          <cell r="N76">
            <v>351.27038086180414</v>
          </cell>
          <cell r="O76">
            <v>355.95950086180414</v>
          </cell>
          <cell r="P76">
            <v>6528</v>
          </cell>
          <cell r="Q76">
            <v>615</v>
          </cell>
          <cell r="R76">
            <v>48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 t="str">
            <v>JV</v>
          </cell>
          <cell r="Y76" t="str">
            <v>A7110090-Staff Welfare</v>
          </cell>
          <cell r="Z76" t="str">
            <v>101179-GPO.GEN.CATERING</v>
          </cell>
          <cell r="AA76" t="str">
            <v>Staff Welfare</v>
          </cell>
          <cell r="AB76" t="str">
            <v>A7110090</v>
          </cell>
          <cell r="AC76">
            <v>101179</v>
          </cell>
          <cell r="AD76" t="str">
            <v>GPO.GEN.CATERING</v>
          </cell>
          <cell r="AE76" t="str">
            <v>PAO</v>
          </cell>
          <cell r="AF76" t="str">
            <v>RECURRENT</v>
          </cell>
          <cell r="AG76">
            <v>47</v>
          </cell>
          <cell r="AI76" t="str">
            <v>General Charges</v>
          </cell>
        </row>
        <row r="77">
          <cell r="A77" t="str">
            <v>Call cost 6 INTL voice lines</v>
          </cell>
          <cell r="B77" t="str">
            <v>Call cost 6 INTL voice lines</v>
          </cell>
          <cell r="C77" t="str">
            <v>Call cost 6 INTL voice lines</v>
          </cell>
          <cell r="D77" t="str">
            <v>OFFSHORE IM &amp; T</v>
          </cell>
          <cell r="E77" t="str">
            <v>Offshore IM&amp;T costs</v>
          </cell>
          <cell r="F77" t="str">
            <v>SND-O</v>
          </cell>
          <cell r="G77" t="str">
            <v>OPEX</v>
          </cell>
          <cell r="H77" t="str">
            <v>APQ70TIMTS</v>
          </cell>
          <cell r="I77">
            <v>100</v>
          </cell>
          <cell r="J77">
            <v>2500</v>
          </cell>
          <cell r="K77">
            <v>70</v>
          </cell>
          <cell r="L77">
            <v>89.999196012220636</v>
          </cell>
          <cell r="M77">
            <v>11465.48242</v>
          </cell>
          <cell r="N77">
            <v>111.35401999999999</v>
          </cell>
          <cell r="O77">
            <v>111.35401999999999</v>
          </cell>
          <cell r="P77">
            <v>2671.8</v>
          </cell>
          <cell r="Q77">
            <v>704.30399999999997</v>
          </cell>
          <cell r="R77">
            <v>0</v>
          </cell>
          <cell r="S77">
            <v>257</v>
          </cell>
          <cell r="T77">
            <v>250</v>
          </cell>
          <cell r="U77">
            <v>0</v>
          </cell>
          <cell r="V77">
            <v>0</v>
          </cell>
          <cell r="W77">
            <v>0</v>
          </cell>
          <cell r="X77" t="str">
            <v>JV</v>
          </cell>
          <cell r="Y77" t="str">
            <v>A7220250-Telecom Services</v>
          </cell>
          <cell r="Z77" t="str">
            <v>101180-GPO.GEN.IT SERVICES</v>
          </cell>
          <cell r="AA77" t="str">
            <v>Telecom Services</v>
          </cell>
          <cell r="AB77" t="str">
            <v>A7220250</v>
          </cell>
          <cell r="AC77">
            <v>101180</v>
          </cell>
          <cell r="AD77" t="str">
            <v>GPO.GEN.IT SERVICES</v>
          </cell>
          <cell r="AE77" t="str">
            <v>PIO</v>
          </cell>
          <cell r="AF77" t="str">
            <v>RECURRENT</v>
          </cell>
          <cell r="AG77">
            <v>250</v>
          </cell>
          <cell r="AI77" t="str">
            <v>General Charges</v>
          </cell>
        </row>
        <row r="78">
          <cell r="A78" t="str">
            <v xml:space="preserve">Call Off IM&amp;T Offshore Consultancy </v>
          </cell>
          <cell r="B78" t="str">
            <v xml:space="preserve">Call Off IM&amp;T Offshore Consultancy </v>
          </cell>
          <cell r="C78" t="str">
            <v xml:space="preserve">Call Off IM&amp;T Offshore Consultancy </v>
          </cell>
          <cell r="D78" t="str">
            <v>OFFSHORE IM &amp; T</v>
          </cell>
          <cell r="E78" t="str">
            <v>IM&amp;T consultancy</v>
          </cell>
          <cell r="F78" t="str">
            <v>PREM</v>
          </cell>
          <cell r="G78" t="str">
            <v>OPEX</v>
          </cell>
          <cell r="H78" t="str">
            <v>APQ70TIMTS</v>
          </cell>
          <cell r="I78">
            <v>75</v>
          </cell>
          <cell r="J78">
            <v>315</v>
          </cell>
          <cell r="K78">
            <v>75</v>
          </cell>
          <cell r="L78">
            <v>75</v>
          </cell>
          <cell r="M78">
            <v>312.5</v>
          </cell>
          <cell r="N78">
            <v>59</v>
          </cell>
          <cell r="O78">
            <v>59</v>
          </cell>
          <cell r="Q78">
            <v>669</v>
          </cell>
          <cell r="R78">
            <v>0</v>
          </cell>
          <cell r="S78">
            <v>400</v>
          </cell>
          <cell r="T78">
            <v>411</v>
          </cell>
          <cell r="U78">
            <v>0</v>
          </cell>
          <cell r="V78">
            <v>0</v>
          </cell>
          <cell r="W78">
            <v>0</v>
          </cell>
          <cell r="X78" t="str">
            <v>JV</v>
          </cell>
          <cell r="Y78" t="str">
            <v>A7220340-IT Consultancy Services</v>
          </cell>
          <cell r="Z78" t="str">
            <v>101180-GPO.GEN.IT SERVICES</v>
          </cell>
          <cell r="AA78" t="str">
            <v>IT Consultancy Services</v>
          </cell>
          <cell r="AB78" t="str">
            <v>A7220340</v>
          </cell>
          <cell r="AC78">
            <v>101180</v>
          </cell>
          <cell r="AD78" t="str">
            <v>GPO.GEN.IT SERVICES</v>
          </cell>
          <cell r="AE78" t="str">
            <v>PIO</v>
          </cell>
          <cell r="AF78" t="str">
            <v>RECURRENT</v>
          </cell>
          <cell r="AG78">
            <v>1998.4739999999999</v>
          </cell>
          <cell r="AI78" t="str">
            <v>General Charges</v>
          </cell>
        </row>
        <row r="79">
          <cell r="A79" t="str">
            <v>Connection EA to Tunu LOS  to Warri Network OPEX</v>
          </cell>
          <cell r="B79" t="str">
            <v>Connection EA to Tunu LOS  to Warri Network OPEX</v>
          </cell>
          <cell r="C79" t="str">
            <v>Connection EA to Tunu LOS  to Warri Network OPEX</v>
          </cell>
          <cell r="D79" t="str">
            <v>OFFSHORE IM &amp; T</v>
          </cell>
          <cell r="E79" t="str">
            <v>Onshore IM&amp;T costs</v>
          </cell>
          <cell r="F79" t="str">
            <v>PREM</v>
          </cell>
          <cell r="G79" t="str">
            <v>OPEX</v>
          </cell>
          <cell r="H79" t="str">
            <v>APQ70TIMTS</v>
          </cell>
          <cell r="I79">
            <v>90</v>
          </cell>
          <cell r="J79">
            <v>200</v>
          </cell>
          <cell r="K79">
            <v>90</v>
          </cell>
          <cell r="L79">
            <v>90</v>
          </cell>
          <cell r="M79">
            <v>510</v>
          </cell>
          <cell r="N79">
            <v>43.982100000000003</v>
          </cell>
          <cell r="O79">
            <v>3.6720005496776262</v>
          </cell>
          <cell r="P79">
            <v>0</v>
          </cell>
          <cell r="Q79">
            <v>0</v>
          </cell>
          <cell r="R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 t="str">
            <v>JV</v>
          </cell>
          <cell r="Y79" t="str">
            <v>A7220230-Telecom Equipment Services</v>
          </cell>
          <cell r="Z79" t="str">
            <v>101180-GPO.GEN.IT SERVICES</v>
          </cell>
          <cell r="AA79" t="str">
            <v>Telecom Equipment Services</v>
          </cell>
          <cell r="AB79" t="str">
            <v>A7220230</v>
          </cell>
          <cell r="AC79">
            <v>101180</v>
          </cell>
          <cell r="AD79" t="str">
            <v>GPO.GEN.IT SERVICES</v>
          </cell>
          <cell r="AE79" t="str">
            <v>PIO</v>
          </cell>
          <cell r="AF79" t="str">
            <v>RECURRENT</v>
          </cell>
          <cell r="AG79">
            <v>0</v>
          </cell>
          <cell r="AI79" t="str">
            <v>General Charges</v>
          </cell>
        </row>
        <row r="80">
          <cell r="A80" t="str">
            <v>CTR with SITI for offshore IM &amp; T plan</v>
          </cell>
          <cell r="B80" t="str">
            <v>CTR with SITI for offshore IM &amp; T plan</v>
          </cell>
          <cell r="C80" t="str">
            <v>CTR with SITI for offshore IM &amp; T plan</v>
          </cell>
          <cell r="D80" t="str">
            <v>OFFSHORE IM &amp; T</v>
          </cell>
          <cell r="E80" t="str">
            <v>IM&amp;T consultancy</v>
          </cell>
          <cell r="F80" t="str">
            <v>SND-O</v>
          </cell>
          <cell r="G80" t="str">
            <v>OPEX</v>
          </cell>
          <cell r="H80" t="str">
            <v>APQ70TIMTS</v>
          </cell>
          <cell r="N80">
            <v>10.120420000000014</v>
          </cell>
          <cell r="O80">
            <v>10.120420000000014</v>
          </cell>
          <cell r="P80">
            <v>0</v>
          </cell>
          <cell r="Q80">
            <v>69</v>
          </cell>
          <cell r="R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 t="str">
            <v>JV</v>
          </cell>
          <cell r="Y80" t="str">
            <v>A7220340-IT Consultancy Services</v>
          </cell>
          <cell r="Z80" t="str">
            <v>101180-GPO.GEN.IT SERVICES</v>
          </cell>
          <cell r="AA80" t="str">
            <v>IT Consultancy Services</v>
          </cell>
          <cell r="AB80" t="str">
            <v>A7220340</v>
          </cell>
          <cell r="AC80">
            <v>101180</v>
          </cell>
          <cell r="AD80" t="str">
            <v>GPO.GEN.IT SERVICES</v>
          </cell>
          <cell r="AE80" t="str">
            <v>PIO</v>
          </cell>
          <cell r="AF80" t="str">
            <v>RECURRENT</v>
          </cell>
          <cell r="AG80">
            <v>0</v>
          </cell>
          <cell r="AI80" t="str">
            <v>Contracts</v>
          </cell>
        </row>
        <row r="81">
          <cell r="A81" t="str">
            <v>Miscellaneous IM&amp;T costs</v>
          </cell>
          <cell r="B81" t="str">
            <v>Miscellaneous IM&amp;T costs</v>
          </cell>
          <cell r="C81" t="str">
            <v>Miscellaneous IM&amp;T costs</v>
          </cell>
          <cell r="D81" t="str">
            <v>OFFSHORE IM &amp; T</v>
          </cell>
          <cell r="E81" t="str">
            <v>Onshore IM&amp;T costs</v>
          </cell>
          <cell r="F81" t="str">
            <v>SND-O</v>
          </cell>
          <cell r="G81" t="str">
            <v>OPEX</v>
          </cell>
          <cell r="H81" t="str">
            <v>APQ70TIMTS</v>
          </cell>
          <cell r="I81">
            <v>1252.7528968253971</v>
          </cell>
          <cell r="J81">
            <v>12000</v>
          </cell>
          <cell r="K81">
            <v>618</v>
          </cell>
          <cell r="L81">
            <v>713.99614085865903</v>
          </cell>
          <cell r="M81">
            <v>11465.48242</v>
          </cell>
          <cell r="N81">
            <v>616.94776999999999</v>
          </cell>
          <cell r="O81">
            <v>700.3081028610402</v>
          </cell>
          <cell r="P81">
            <v>2671.8</v>
          </cell>
          <cell r="Q81">
            <v>34</v>
          </cell>
          <cell r="R81">
            <v>34</v>
          </cell>
          <cell r="S81">
            <v>200</v>
          </cell>
          <cell r="T81">
            <v>257</v>
          </cell>
          <cell r="U81">
            <v>34</v>
          </cell>
          <cell r="V81">
            <v>34</v>
          </cell>
          <cell r="W81">
            <v>0</v>
          </cell>
          <cell r="X81" t="str">
            <v>JV</v>
          </cell>
          <cell r="Y81" t="str">
            <v>A7220330-IT General</v>
          </cell>
          <cell r="Z81" t="str">
            <v>101180-GPO.GEN.IT SERVICES</v>
          </cell>
          <cell r="AA81" t="str">
            <v>IT General</v>
          </cell>
          <cell r="AB81" t="str">
            <v>A7220330</v>
          </cell>
          <cell r="AC81">
            <v>101180</v>
          </cell>
          <cell r="AD81" t="str">
            <v>GPO.GEN.IT SERVICES</v>
          </cell>
          <cell r="AE81" t="str">
            <v>PIO</v>
          </cell>
          <cell r="AF81" t="str">
            <v>RECURRENT</v>
          </cell>
          <cell r="AG81">
            <v>200</v>
          </cell>
          <cell r="AH81" t="str">
            <v>PIO</v>
          </cell>
          <cell r="AI81" t="str">
            <v>General Charges</v>
          </cell>
        </row>
        <row r="82">
          <cell r="A82" t="str">
            <v>Offshore Support Unit SSIN-OPM</v>
          </cell>
          <cell r="B82" t="str">
            <v>Offshore Support Unit SSIN-OPM</v>
          </cell>
          <cell r="C82" t="str">
            <v>Offshore Support Unit SSIN-OPM</v>
          </cell>
          <cell r="D82" t="str">
            <v>OFFSHORE IM &amp; T</v>
          </cell>
          <cell r="E82" t="str">
            <v>IM&amp;T Tarrifs</v>
          </cell>
          <cell r="F82" t="str">
            <v>PREM</v>
          </cell>
          <cell r="G82" t="str">
            <v>OPEX</v>
          </cell>
          <cell r="H82" t="str">
            <v>APQ70TIMTS</v>
          </cell>
          <cell r="I82">
            <v>300</v>
          </cell>
          <cell r="J82">
            <v>3625</v>
          </cell>
          <cell r="K82">
            <v>220</v>
          </cell>
          <cell r="L82">
            <v>248.99883421771992</v>
          </cell>
          <cell r="M82">
            <v>8097.8675999999978</v>
          </cell>
          <cell r="N82">
            <v>877.04327999999998</v>
          </cell>
          <cell r="O82">
            <v>937.87959795773327</v>
          </cell>
          <cell r="P82">
            <v>6233.684210526314</v>
          </cell>
          <cell r="Q82">
            <v>72</v>
          </cell>
          <cell r="R82">
            <v>72</v>
          </cell>
          <cell r="T82">
            <v>222</v>
          </cell>
          <cell r="U82">
            <v>0</v>
          </cell>
          <cell r="V82">
            <v>0</v>
          </cell>
          <cell r="W82">
            <v>76</v>
          </cell>
          <cell r="X82" t="str">
            <v>JV</v>
          </cell>
          <cell r="Y82" t="str">
            <v>A7220210-IT &amp; Communication Services Generic</v>
          </cell>
          <cell r="Z82" t="str">
            <v>101180-GPO.GEN.IT SERVICES</v>
          </cell>
          <cell r="AA82" t="str">
            <v>IT &amp; Communication Services Generic</v>
          </cell>
          <cell r="AB82" t="str">
            <v>A7220210</v>
          </cell>
          <cell r="AC82">
            <v>101180</v>
          </cell>
          <cell r="AD82" t="str">
            <v>GPO.GEN.IT SERVICES</v>
          </cell>
          <cell r="AE82" t="str">
            <v>PIO</v>
          </cell>
          <cell r="AF82" t="str">
            <v>RECURRENT</v>
          </cell>
          <cell r="AG82">
            <v>221.6</v>
          </cell>
          <cell r="AI82" t="str">
            <v>Contracts</v>
          </cell>
        </row>
        <row r="83">
          <cell r="A83" t="str">
            <v>Rental of VSAT Stabilised System</v>
          </cell>
          <cell r="B83" t="str">
            <v>Rental of VSAT Stabilised System</v>
          </cell>
          <cell r="C83" t="str">
            <v>Rental of VSAT Stabilised System</v>
          </cell>
          <cell r="D83" t="str">
            <v>OFFSHORE IM &amp; T</v>
          </cell>
          <cell r="E83" t="str">
            <v>Offshore IM&amp;T costs</v>
          </cell>
          <cell r="F83" t="str">
            <v>PREM</v>
          </cell>
          <cell r="G83" t="str">
            <v>OPEX</v>
          </cell>
          <cell r="H83" t="str">
            <v>APQ70TIMTS</v>
          </cell>
          <cell r="I83">
            <v>149</v>
          </cell>
          <cell r="K83">
            <v>149</v>
          </cell>
          <cell r="L83">
            <v>149</v>
          </cell>
          <cell r="N83">
            <v>149.38300000000001</v>
          </cell>
          <cell r="O83">
            <v>149.38300000000001</v>
          </cell>
          <cell r="P83">
            <v>0</v>
          </cell>
          <cell r="Q83">
            <v>150</v>
          </cell>
          <cell r="R83">
            <v>150</v>
          </cell>
          <cell r="T83">
            <v>0</v>
          </cell>
          <cell r="U83">
            <v>150</v>
          </cell>
          <cell r="V83">
            <v>150</v>
          </cell>
          <cell r="W83">
            <v>0</v>
          </cell>
          <cell r="X83" t="str">
            <v>JV</v>
          </cell>
          <cell r="Y83" t="str">
            <v>A7220230-Telecom Equipment Services</v>
          </cell>
          <cell r="Z83" t="str">
            <v>101180-GPO.GEN.IT SERVICES</v>
          </cell>
          <cell r="AA83" t="str">
            <v>Telecom Equipment Services</v>
          </cell>
          <cell r="AB83" t="str">
            <v>A7220230</v>
          </cell>
          <cell r="AC83">
            <v>101180</v>
          </cell>
          <cell r="AD83" t="str">
            <v>GPO.GEN.IT SERVICES</v>
          </cell>
          <cell r="AE83" t="str">
            <v>PIO</v>
          </cell>
          <cell r="AF83" t="str">
            <v>RECURRENT</v>
          </cell>
          <cell r="AG83">
            <v>150</v>
          </cell>
          <cell r="AI83" t="str">
            <v>Contracts</v>
          </cell>
        </row>
        <row r="84">
          <cell r="A84" t="str">
            <v>Telecoms equipt/GSM - Acquisition, Support, charges</v>
          </cell>
          <cell r="B84" t="str">
            <v>Telecoms equipt/GSM Phones - Acquisition, vendor support, call charges and Subscription Fees</v>
          </cell>
          <cell r="C84" t="str">
            <v>Telecoms equipt/GSM Phones - Acquisition, vendor support, call charges and Subscription Fees</v>
          </cell>
          <cell r="D84" t="str">
            <v>OFFSHORE IM &amp; T</v>
          </cell>
          <cell r="E84" t="str">
            <v>Onshore IM&amp;T costs</v>
          </cell>
          <cell r="F84" t="str">
            <v>SND-O</v>
          </cell>
          <cell r="G84" t="str">
            <v>OPEX</v>
          </cell>
          <cell r="H84" t="str">
            <v>APQ70TIMTS</v>
          </cell>
          <cell r="I84">
            <v>156</v>
          </cell>
          <cell r="K84">
            <v>107</v>
          </cell>
          <cell r="L84">
            <v>107</v>
          </cell>
          <cell r="N84">
            <v>106.82282999999998</v>
          </cell>
          <cell r="O84">
            <v>106.82282999999998</v>
          </cell>
          <cell r="Q84">
            <v>148</v>
          </cell>
          <cell r="R84">
            <v>148</v>
          </cell>
          <cell r="T84">
            <v>0</v>
          </cell>
          <cell r="U84">
            <v>223</v>
          </cell>
          <cell r="V84">
            <v>223</v>
          </cell>
          <cell r="W84">
            <v>0</v>
          </cell>
          <cell r="X84" t="str">
            <v>JV</v>
          </cell>
          <cell r="Y84" t="str">
            <v>A7220260-Mobile Phone Airtime Services</v>
          </cell>
          <cell r="Z84" t="str">
            <v>101180-GPO.GEN.IT SERVICES</v>
          </cell>
          <cell r="AA84" t="str">
            <v>Mobile Phone Airtime Services</v>
          </cell>
          <cell r="AB84" t="str">
            <v>A7220260</v>
          </cell>
          <cell r="AC84">
            <v>101180</v>
          </cell>
          <cell r="AD84" t="str">
            <v>GPO.GEN.IT SERVICES</v>
          </cell>
          <cell r="AE84" t="str">
            <v>PIO</v>
          </cell>
          <cell r="AF84" t="str">
            <v>RECURRENT</v>
          </cell>
          <cell r="AG84">
            <v>0</v>
          </cell>
          <cell r="AI84" t="str">
            <v>Pcs And Peripherals</v>
          </cell>
        </row>
        <row r="85">
          <cell r="A85" t="str">
            <v>Vendor Support/cost for telecoms eqpt</v>
          </cell>
          <cell r="B85" t="str">
            <v>Vendor Support/cost for telecoms eqpt</v>
          </cell>
          <cell r="C85" t="str">
            <v>Vendor Support/cost for telecoms eqpt</v>
          </cell>
          <cell r="D85" t="str">
            <v>OFFSHORE IM &amp; T</v>
          </cell>
          <cell r="E85" t="str">
            <v>Onshore IM&amp;T costs</v>
          </cell>
          <cell r="F85" t="str">
            <v>PREM</v>
          </cell>
          <cell r="G85" t="str">
            <v>OPEX</v>
          </cell>
          <cell r="H85" t="str">
            <v>APQ70TIMTS</v>
          </cell>
          <cell r="I85">
            <v>38</v>
          </cell>
          <cell r="J85">
            <v>4500</v>
          </cell>
          <cell r="K85">
            <v>38</v>
          </cell>
          <cell r="L85">
            <v>73.998552821997151</v>
          </cell>
          <cell r="M85">
            <v>3720.8696299999997</v>
          </cell>
          <cell r="N85">
            <v>4.9205100000000019</v>
          </cell>
          <cell r="O85">
            <v>33.112950000000005</v>
          </cell>
          <cell r="P85">
            <v>8201.7337499999994</v>
          </cell>
          <cell r="Q85">
            <v>49</v>
          </cell>
          <cell r="R85">
            <v>49</v>
          </cell>
          <cell r="T85">
            <v>0</v>
          </cell>
          <cell r="U85">
            <v>49</v>
          </cell>
          <cell r="V85">
            <v>49</v>
          </cell>
          <cell r="W85">
            <v>0</v>
          </cell>
          <cell r="X85" t="str">
            <v>JV</v>
          </cell>
          <cell r="Y85" t="str">
            <v>A7220230-Telecom Equipment Services</v>
          </cell>
          <cell r="Z85" t="str">
            <v>101180-GPO.GEN.IT SERVICES</v>
          </cell>
          <cell r="AA85" t="str">
            <v>Telecom Equipment Services</v>
          </cell>
          <cell r="AB85" t="str">
            <v>A7220230</v>
          </cell>
          <cell r="AC85">
            <v>101180</v>
          </cell>
          <cell r="AD85" t="str">
            <v>GPO.GEN.IT SERVICES</v>
          </cell>
          <cell r="AE85" t="str">
            <v>PIO</v>
          </cell>
          <cell r="AF85" t="str">
            <v>RECURRENT</v>
          </cell>
          <cell r="AG85">
            <v>0</v>
          </cell>
          <cell r="AI85" t="str">
            <v>Contracts</v>
          </cell>
        </row>
        <row r="86">
          <cell r="A86" t="str">
            <v>VSAT Space Segment Rental 2003/2004</v>
          </cell>
          <cell r="B86" t="str">
            <v>VSAT Space Segment Rental 2003/2004</v>
          </cell>
          <cell r="C86" t="str">
            <v>VSAT Space Segment Rental 2003/2004</v>
          </cell>
          <cell r="D86" t="str">
            <v>OFFSHORE IM &amp; T</v>
          </cell>
          <cell r="E86" t="str">
            <v>Offshore IM&amp;T costs</v>
          </cell>
          <cell r="F86" t="str">
            <v>PREM</v>
          </cell>
          <cell r="G86" t="str">
            <v>OPEX</v>
          </cell>
          <cell r="H86" t="str">
            <v>APQ70TIMTS</v>
          </cell>
          <cell r="I86">
            <v>420</v>
          </cell>
          <cell r="J86">
            <v>305</v>
          </cell>
          <cell r="K86">
            <v>420</v>
          </cell>
          <cell r="L86">
            <v>420</v>
          </cell>
          <cell r="M86">
            <v>301.875</v>
          </cell>
          <cell r="N86">
            <v>457.44909999999999</v>
          </cell>
          <cell r="O86">
            <v>457.44909999999999</v>
          </cell>
          <cell r="P86">
            <v>534.44159999999999</v>
          </cell>
          <cell r="Q86">
            <v>223</v>
          </cell>
          <cell r="R86">
            <v>223</v>
          </cell>
          <cell r="T86">
            <v>0</v>
          </cell>
          <cell r="U86">
            <v>223</v>
          </cell>
          <cell r="V86">
            <v>223</v>
          </cell>
          <cell r="W86">
            <v>0</v>
          </cell>
          <cell r="X86" t="str">
            <v>JV</v>
          </cell>
          <cell r="Y86" t="str">
            <v>A7220230-Telecom Equipment Services</v>
          </cell>
          <cell r="Z86" t="str">
            <v>101180-GPO.GEN.IT SERVICES</v>
          </cell>
          <cell r="AA86" t="str">
            <v>Telecom Equipment Services</v>
          </cell>
          <cell r="AB86" t="str">
            <v>A7220230</v>
          </cell>
          <cell r="AC86">
            <v>101180</v>
          </cell>
          <cell r="AD86" t="str">
            <v>GPO.GEN.IT SERVICES</v>
          </cell>
          <cell r="AE86" t="str">
            <v>PIO</v>
          </cell>
          <cell r="AF86" t="str">
            <v>RECURRENT</v>
          </cell>
          <cell r="AG86">
            <v>0</v>
          </cell>
          <cell r="AI86" t="str">
            <v>Contracts</v>
          </cell>
        </row>
        <row r="87">
          <cell r="A87" t="str">
            <v>Technical Training for EA Offshore Staff</v>
          </cell>
          <cell r="B87" t="str">
            <v>Technical Training for EA Offshore Staff</v>
          </cell>
          <cell r="C87" t="str">
            <v>Various costs on trainig</v>
          </cell>
          <cell r="D87" t="str">
            <v>EA OFFSHORE STAFF TRAINING</v>
          </cell>
          <cell r="E87" t="str">
            <v>Training</v>
          </cell>
          <cell r="F87" t="str">
            <v>PREM</v>
          </cell>
          <cell r="G87" t="str">
            <v>OPEX</v>
          </cell>
          <cell r="H87" t="str">
            <v>ASP64FEAXP</v>
          </cell>
          <cell r="I87">
            <v>963.13333333333333</v>
          </cell>
          <cell r="J87">
            <v>16</v>
          </cell>
          <cell r="K87">
            <v>719</v>
          </cell>
          <cell r="L87">
            <v>719.12799485447817</v>
          </cell>
          <cell r="M87">
            <v>15.662799999999999</v>
          </cell>
          <cell r="N87">
            <v>752.20388537062934</v>
          </cell>
          <cell r="O87">
            <v>752.32762537062933</v>
          </cell>
          <cell r="P87">
            <v>0</v>
          </cell>
          <cell r="Q87">
            <v>1483</v>
          </cell>
          <cell r="R87">
            <v>1483</v>
          </cell>
          <cell r="T87">
            <v>0</v>
          </cell>
          <cell r="U87">
            <v>1483</v>
          </cell>
          <cell r="V87">
            <v>1483</v>
          </cell>
          <cell r="W87">
            <v>0</v>
          </cell>
          <cell r="X87" t="str">
            <v>JV</v>
          </cell>
          <cell r="Y87" t="str">
            <v>A7260010-Pers. Training &amp; Development Generic</v>
          </cell>
          <cell r="Z87" t="str">
            <v>101175-GPO.General OH - Manage Company Business</v>
          </cell>
          <cell r="AA87" t="str">
            <v>Pers. Training &amp; Development Generic</v>
          </cell>
          <cell r="AB87" t="str">
            <v>A7260010</v>
          </cell>
          <cell r="AC87">
            <v>101175</v>
          </cell>
          <cell r="AD87" t="str">
            <v>GPO.General OH - Manage Company Business</v>
          </cell>
          <cell r="AE87" t="str">
            <v>PAO</v>
          </cell>
          <cell r="AF87" t="str">
            <v>OVERHEAD</v>
          </cell>
          <cell r="AG87">
            <v>0</v>
          </cell>
          <cell r="AI87" t="str">
            <v>Training-Pdd</v>
          </cell>
        </row>
        <row r="88">
          <cell r="A88" t="str">
            <v>Motor Vehicles/Buses</v>
          </cell>
          <cell r="B88" t="str">
            <v>Motor Vehicles/Buses</v>
          </cell>
          <cell r="C88" t="str">
            <v>Motor Vehicles/Buses</v>
          </cell>
          <cell r="D88" t="str">
            <v>CAPEX - OTHERS</v>
          </cell>
          <cell r="E88" t="str">
            <v>Vehicles</v>
          </cell>
          <cell r="F88" t="str">
            <v>PRLO</v>
          </cell>
          <cell r="G88" t="str">
            <v>CAPEX</v>
          </cell>
          <cell r="H88" t="str">
            <v>C1N58</v>
          </cell>
          <cell r="I88">
            <v>167.5</v>
          </cell>
          <cell r="J88">
            <v>8000</v>
          </cell>
          <cell r="K88">
            <v>202</v>
          </cell>
          <cell r="L88">
            <v>265.99742723910606</v>
          </cell>
          <cell r="M88">
            <v>7402.9815600000002</v>
          </cell>
          <cell r="N88">
            <v>181.19891000000004</v>
          </cell>
          <cell r="O88">
            <v>236.59460000000004</v>
          </cell>
          <cell r="P88">
            <v>9700</v>
          </cell>
          <cell r="Q88">
            <v>138</v>
          </cell>
          <cell r="R88">
            <v>209.3235294117647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 t="str">
            <v>JV</v>
          </cell>
          <cell r="Y88" t="str">
            <v>A7470010-Cars, Road Vehicles</v>
          </cell>
          <cell r="Z88" t="str">
            <v>C.NG.SSC.OR.02.430.A160-0</v>
          </cell>
          <cell r="AA88" t="str">
            <v>Cars, Road Vehicles</v>
          </cell>
          <cell r="AB88" t="str">
            <v>A7470010</v>
          </cell>
          <cell r="AC88" t="str">
            <v>C.NG.SSC.OR.02.430.A160</v>
          </cell>
          <cell r="AD88">
            <v>0</v>
          </cell>
          <cell r="AE88" t="str">
            <v>PLO</v>
          </cell>
          <cell r="AF88" t="str">
            <v>CAPEX</v>
          </cell>
          <cell r="AG88">
            <v>0</v>
          </cell>
          <cell r="AI88" t="str">
            <v>Materials</v>
          </cell>
        </row>
        <row r="89">
          <cell r="A89" t="str">
            <v>Office furniture</v>
          </cell>
          <cell r="B89" t="str">
            <v>Office furniture</v>
          </cell>
          <cell r="C89" t="str">
            <v>Office furniture</v>
          </cell>
          <cell r="D89" t="str">
            <v>CAPEX - OTHERS</v>
          </cell>
          <cell r="E89" t="str">
            <v>Office Furniture</v>
          </cell>
          <cell r="F89" t="str">
            <v>PRLO</v>
          </cell>
          <cell r="G89" t="str">
            <v>CAPEX</v>
          </cell>
          <cell r="H89" t="str">
            <v>C1N58</v>
          </cell>
          <cell r="I89">
            <v>347.5</v>
          </cell>
          <cell r="J89">
            <v>15000</v>
          </cell>
          <cell r="K89">
            <v>53</v>
          </cell>
          <cell r="L89">
            <v>172.99517607332382</v>
          </cell>
          <cell r="M89">
            <v>13901.719310000002</v>
          </cell>
          <cell r="N89">
            <v>123.76</v>
          </cell>
          <cell r="O89">
            <v>107.66508</v>
          </cell>
          <cell r="P89">
            <v>534.44159999999999</v>
          </cell>
          <cell r="Q89">
            <v>48.048000000000002</v>
          </cell>
          <cell r="R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 t="str">
            <v>JV</v>
          </cell>
          <cell r="Y89" t="str">
            <v>A7460040-Office / Warehouse Equipment &amp; Goods</v>
          </cell>
          <cell r="Z89" t="str">
            <v>C.NG.SSC.OR.02.430.A160-0</v>
          </cell>
          <cell r="AA89" t="str">
            <v>Office / Warehouse Equipment &amp; Goods</v>
          </cell>
          <cell r="AB89" t="str">
            <v>A7460040</v>
          </cell>
          <cell r="AC89" t="str">
            <v>C.NG.SSC.OR.02.430.A160</v>
          </cell>
          <cell r="AD89">
            <v>0</v>
          </cell>
          <cell r="AE89" t="str">
            <v>PLO</v>
          </cell>
          <cell r="AF89" t="str">
            <v>CAPEX</v>
          </cell>
          <cell r="AG89">
            <v>0</v>
          </cell>
          <cell r="AI89" t="str">
            <v>Materials</v>
          </cell>
        </row>
        <row r="90">
          <cell r="A90" t="str">
            <v>Supply base furniture &amp; storage racks</v>
          </cell>
          <cell r="B90" t="str">
            <v>Supply base furniture &amp; storage racks</v>
          </cell>
          <cell r="C90" t="str">
            <v>Supply base Furn. storage racks &amp; off.fu</v>
          </cell>
          <cell r="D90" t="str">
            <v>CAPEX - OTHERS</v>
          </cell>
          <cell r="E90" t="str">
            <v>Supply Base Equipment</v>
          </cell>
          <cell r="F90" t="str">
            <v>PRLO</v>
          </cell>
          <cell r="G90" t="str">
            <v>CAPEX</v>
          </cell>
          <cell r="H90" t="str">
            <v>C1N58</v>
          </cell>
          <cell r="I90">
            <v>400</v>
          </cell>
          <cell r="J90">
            <v>1000</v>
          </cell>
          <cell r="K90">
            <v>400</v>
          </cell>
          <cell r="L90">
            <v>407.99967840488824</v>
          </cell>
          <cell r="M90">
            <v>476</v>
          </cell>
          <cell r="N90">
            <v>162.07</v>
          </cell>
          <cell r="O90">
            <v>3.4272005130324517</v>
          </cell>
          <cell r="P90">
            <v>9148</v>
          </cell>
          <cell r="Q90">
            <v>201</v>
          </cell>
          <cell r="R90">
            <v>268.26470588235293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 t="str">
            <v>JV</v>
          </cell>
          <cell r="Y90" t="str">
            <v>A7460040-Office / Warehouse Equipment &amp; Goods</v>
          </cell>
          <cell r="Z90" t="str">
            <v>C.NG.SSC.OR.02.430.A160-0</v>
          </cell>
          <cell r="AA90" t="str">
            <v>Office / Warehouse Equipment &amp; Goods</v>
          </cell>
          <cell r="AB90" t="str">
            <v>A7460040</v>
          </cell>
          <cell r="AC90" t="str">
            <v>C.NG.SSC.OR.02.430.A160</v>
          </cell>
          <cell r="AD90">
            <v>0</v>
          </cell>
          <cell r="AE90" t="str">
            <v>PLO</v>
          </cell>
          <cell r="AF90" t="str">
            <v>CAPEX</v>
          </cell>
          <cell r="AG90">
            <v>0</v>
          </cell>
          <cell r="AI90" t="str">
            <v>Contracts</v>
          </cell>
        </row>
        <row r="91">
          <cell r="A91" t="str">
            <v>Data/Telecomm link to Onne Warehouse.</v>
          </cell>
          <cell r="B91" t="str">
            <v>Data/Telecomm link to Onne Warehouse.</v>
          </cell>
          <cell r="C91" t="str">
            <v>Data/Telecomm link to Onne Warehouse.</v>
          </cell>
          <cell r="D91" t="str">
            <v>CAPEX IM &amp; T</v>
          </cell>
          <cell r="E91" t="str">
            <v>Data/ Telecoms links Offshore</v>
          </cell>
          <cell r="F91" t="str">
            <v>PRLO</v>
          </cell>
          <cell r="G91" t="str">
            <v>CAPEX</v>
          </cell>
          <cell r="H91" t="str">
            <v>C1N58</v>
          </cell>
          <cell r="I91">
            <v>175</v>
          </cell>
          <cell r="J91">
            <v>9000</v>
          </cell>
          <cell r="K91">
            <v>175</v>
          </cell>
          <cell r="L91">
            <v>246.9971056439943</v>
          </cell>
          <cell r="M91">
            <v>8962.5258000000013</v>
          </cell>
          <cell r="N91">
            <v>101.90324</v>
          </cell>
          <cell r="O91">
            <v>168.88201526133099</v>
          </cell>
          <cell r="Q91">
            <v>100</v>
          </cell>
          <cell r="R91">
            <v>100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 t="str">
            <v>JV</v>
          </cell>
          <cell r="Y91" t="str">
            <v>A7450050-Computers, Pc</v>
          </cell>
          <cell r="Z91" t="str">
            <v>C.NG.SSC.OR.02.430.A160-0</v>
          </cell>
          <cell r="AA91" t="str">
            <v>Computers, Pc</v>
          </cell>
          <cell r="AB91" t="str">
            <v>A7450050</v>
          </cell>
          <cell r="AC91" t="str">
            <v>C.NG.SSC.OR.02.430.A160</v>
          </cell>
          <cell r="AD91">
            <v>0</v>
          </cell>
          <cell r="AE91" t="str">
            <v>PLO</v>
          </cell>
          <cell r="AF91" t="str">
            <v>CAPEX</v>
          </cell>
          <cell r="AG91">
            <v>0</v>
          </cell>
          <cell r="AI91" t="str">
            <v>Contracts</v>
          </cell>
        </row>
        <row r="92">
          <cell r="A92" t="str">
            <v>Dedicated emergency Inmarsat B unit</v>
          </cell>
          <cell r="B92" t="str">
            <v>Dedicated emergency Inmarsat B unit</v>
          </cell>
          <cell r="C92" t="str">
            <v>Dedicated emergency Inmarsat B unit</v>
          </cell>
          <cell r="D92" t="str">
            <v>CAPEX IM &amp; T</v>
          </cell>
          <cell r="E92" t="str">
            <v>IT Equipment FPSO</v>
          </cell>
          <cell r="F92" t="str">
            <v>PREM</v>
          </cell>
          <cell r="G92" t="str">
            <v>CAPEX</v>
          </cell>
          <cell r="H92" t="str">
            <v>C1N58</v>
          </cell>
          <cell r="I92">
            <v>32</v>
          </cell>
          <cell r="J92">
            <v>0</v>
          </cell>
          <cell r="K92">
            <v>32</v>
          </cell>
          <cell r="L92">
            <v>32</v>
          </cell>
          <cell r="M92">
            <v>0</v>
          </cell>
          <cell r="N92">
            <v>32</v>
          </cell>
          <cell r="O92">
            <v>32</v>
          </cell>
          <cell r="Q92">
            <v>10</v>
          </cell>
          <cell r="R92">
            <v>10</v>
          </cell>
          <cell r="S92">
            <v>56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 t="str">
            <v>JV</v>
          </cell>
          <cell r="Y92" t="str">
            <v>A7450050-Computers, Pc</v>
          </cell>
          <cell r="Z92" t="str">
            <v>C.NG.SSC.OR.02.430.A160-0</v>
          </cell>
          <cell r="AA92" t="str">
            <v>Computers, Pc</v>
          </cell>
          <cell r="AB92" t="str">
            <v>A7450050</v>
          </cell>
          <cell r="AC92" t="str">
            <v>C.NG.SSC.OR.02.430.A160</v>
          </cell>
          <cell r="AD92">
            <v>0</v>
          </cell>
          <cell r="AE92" t="str">
            <v>PAO</v>
          </cell>
          <cell r="AF92" t="str">
            <v>CAPEX</v>
          </cell>
          <cell r="AG92">
            <v>0</v>
          </cell>
          <cell r="AI92" t="str">
            <v>Materials</v>
          </cell>
        </row>
        <row r="93">
          <cell r="A93" t="str">
            <v>GID Equipment FPSO</v>
          </cell>
          <cell r="B93" t="str">
            <v>GID Equipment FPSO</v>
          </cell>
          <cell r="C93" t="str">
            <v>GID Equipment FPSO</v>
          </cell>
          <cell r="D93" t="str">
            <v>CAPEX IM &amp; T</v>
          </cell>
          <cell r="E93" t="str">
            <v>IT Equipment FPSO</v>
          </cell>
          <cell r="F93" t="str">
            <v>PREM</v>
          </cell>
          <cell r="G93" t="str">
            <v>CAPEX</v>
          </cell>
          <cell r="H93" t="str">
            <v>C1N58</v>
          </cell>
          <cell r="I93">
            <v>0</v>
          </cell>
          <cell r="J93">
            <v>40548.284557980289</v>
          </cell>
          <cell r="K93">
            <v>56</v>
          </cell>
          <cell r="L93">
            <v>56</v>
          </cell>
          <cell r="M93">
            <v>29730.556789999999</v>
          </cell>
          <cell r="N93">
            <v>50.697000000000003</v>
          </cell>
          <cell r="O93">
            <v>50.697000000000003</v>
          </cell>
          <cell r="P93">
            <v>1032.444</v>
          </cell>
          <cell r="Q93">
            <v>92.82</v>
          </cell>
          <cell r="R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 t="str">
            <v>JV</v>
          </cell>
          <cell r="Y93" t="str">
            <v>A7450050-Computers, Pc</v>
          </cell>
          <cell r="Z93" t="str">
            <v>C.NG.SSC.OR.02.430.A160-0</v>
          </cell>
          <cell r="AA93" t="str">
            <v>Computers, Pc</v>
          </cell>
          <cell r="AB93" t="str">
            <v>A7450050</v>
          </cell>
          <cell r="AC93" t="str">
            <v>C.NG.SSC.OR.02.430.A160</v>
          </cell>
          <cell r="AD93">
            <v>0</v>
          </cell>
          <cell r="AE93" t="str">
            <v>PAO</v>
          </cell>
          <cell r="AF93" t="str">
            <v>CAPEX</v>
          </cell>
          <cell r="AG93">
            <v>0</v>
          </cell>
          <cell r="AI93" t="str">
            <v>Pcs And Peripherals</v>
          </cell>
        </row>
        <row r="94">
          <cell r="A94" t="str">
            <v>IT Equip &amp; infrastruc costs onshore</v>
          </cell>
          <cell r="B94" t="str">
            <v>IT Equipment &amp; infrastructure costs (new office - incl. Mast)</v>
          </cell>
          <cell r="C94" t="str">
            <v>IT Equipment &amp; infrastructure costs (new office - incl. Mast)</v>
          </cell>
          <cell r="D94" t="str">
            <v>CAPEX IM &amp; T</v>
          </cell>
          <cell r="E94" t="str">
            <v>IT/ Telecoms Infrastructure - Office</v>
          </cell>
          <cell r="F94" t="str">
            <v>PRLO</v>
          </cell>
          <cell r="G94" t="str">
            <v>CAPEX</v>
          </cell>
          <cell r="H94" t="str">
            <v>C1N58</v>
          </cell>
          <cell r="I94">
            <v>959</v>
          </cell>
          <cell r="J94">
            <v>26101</v>
          </cell>
          <cell r="K94">
            <v>541</v>
          </cell>
          <cell r="L94">
            <v>749.79960604598841</v>
          </cell>
          <cell r="M94">
            <v>8563.883719999998</v>
          </cell>
          <cell r="N94">
            <v>478.25028000000003</v>
          </cell>
          <cell r="O94">
            <v>543.13587000000007</v>
          </cell>
          <cell r="P94">
            <v>13530.911749999999</v>
          </cell>
          <cell r="Q94">
            <v>3458</v>
          </cell>
          <cell r="R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 t="str">
            <v>JV</v>
          </cell>
          <cell r="Y94" t="str">
            <v>A7450050-Computers, Pc</v>
          </cell>
          <cell r="Z94" t="str">
            <v>C.NG.SSC.OR.02.430.A160-0</v>
          </cell>
          <cell r="AA94" t="str">
            <v>Computers, Pc</v>
          </cell>
          <cell r="AB94" t="str">
            <v>A7450050</v>
          </cell>
          <cell r="AC94" t="str">
            <v>C.NG.SSC.OR.02.430.A160</v>
          </cell>
          <cell r="AD94">
            <v>0</v>
          </cell>
          <cell r="AE94" t="str">
            <v>PLO</v>
          </cell>
          <cell r="AF94" t="str">
            <v>CAPEX</v>
          </cell>
          <cell r="AG94">
            <v>0</v>
          </cell>
          <cell r="AI94" t="str">
            <v>Pcs And Peripherals</v>
          </cell>
        </row>
        <row r="95">
          <cell r="A95" t="str">
            <v>IT Infrastructure for Marine Coordination Centre</v>
          </cell>
          <cell r="B95" t="str">
            <v>IT Infrastructure for Marine Coordination Centre</v>
          </cell>
          <cell r="C95" t="str">
            <v>IT Infrastructure for Marine Coordination Centre</v>
          </cell>
          <cell r="D95" t="str">
            <v>CAPEX IM &amp; T</v>
          </cell>
          <cell r="E95" t="str">
            <v>IT/ Telecoms Infrastructure - Office</v>
          </cell>
          <cell r="F95" t="str">
            <v>PRLO</v>
          </cell>
          <cell r="G95" t="str">
            <v>CAPEX</v>
          </cell>
          <cell r="H95" t="str">
            <v>C1N58</v>
          </cell>
          <cell r="I95">
            <v>75</v>
          </cell>
          <cell r="J95">
            <v>0</v>
          </cell>
          <cell r="K95">
            <v>75</v>
          </cell>
          <cell r="L95">
            <v>75</v>
          </cell>
          <cell r="M95">
            <v>0</v>
          </cell>
          <cell r="N95">
            <v>59</v>
          </cell>
          <cell r="O95">
            <v>59</v>
          </cell>
          <cell r="P95">
            <v>18768</v>
          </cell>
          <cell r="Q95">
            <v>493</v>
          </cell>
          <cell r="R95">
            <v>0</v>
          </cell>
          <cell r="S95">
            <v>350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 t="str">
            <v>JV</v>
          </cell>
          <cell r="Y95" t="str">
            <v>A7450050-Computers, Pc</v>
          </cell>
          <cell r="Z95" t="str">
            <v>C.NG.SSC.OR.02.430.A160-0</v>
          </cell>
          <cell r="AA95" t="str">
            <v>Computers, Pc</v>
          </cell>
          <cell r="AB95" t="str">
            <v>A7450050</v>
          </cell>
          <cell r="AC95" t="str">
            <v>C.NG.SSC.OR.02.430.A160</v>
          </cell>
          <cell r="AD95">
            <v>0</v>
          </cell>
          <cell r="AE95" t="str">
            <v>PLO</v>
          </cell>
          <cell r="AF95" t="str">
            <v>CAPEX</v>
          </cell>
          <cell r="AG95">
            <v>0</v>
          </cell>
          <cell r="AI95" t="str">
            <v>Pcs And Peripherals</v>
          </cell>
        </row>
        <row r="96">
          <cell r="A96" t="str">
            <v>Other IT equipment onshore staff</v>
          </cell>
          <cell r="B96" t="str">
            <v>Other IT equipment onshore staff</v>
          </cell>
          <cell r="C96" t="str">
            <v>Various items for 2003</v>
          </cell>
          <cell r="D96" t="str">
            <v>CAPEX IM &amp; T</v>
          </cell>
          <cell r="E96" t="str">
            <v>Data/ Telecoms links Offshore</v>
          </cell>
          <cell r="F96" t="str">
            <v>PRLO</v>
          </cell>
          <cell r="G96" t="str">
            <v>CAPEX</v>
          </cell>
          <cell r="H96" t="str">
            <v>C1N58</v>
          </cell>
          <cell r="I96">
            <v>649</v>
          </cell>
          <cell r="J96">
            <v>4780</v>
          </cell>
          <cell r="K96">
            <v>258</v>
          </cell>
          <cell r="L96">
            <v>296.2384627753658</v>
          </cell>
          <cell r="M96">
            <v>3622.5</v>
          </cell>
          <cell r="N96">
            <v>0</v>
          </cell>
          <cell r="O96">
            <v>28.255500000000001</v>
          </cell>
          <cell r="P96">
            <v>0</v>
          </cell>
          <cell r="Q96">
            <v>28</v>
          </cell>
          <cell r="R96">
            <v>28</v>
          </cell>
          <cell r="S96">
            <v>400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 t="str">
            <v>JV</v>
          </cell>
          <cell r="Y96" t="str">
            <v>A7450050-Computers, Pc</v>
          </cell>
          <cell r="Z96" t="str">
            <v>C.NG.SSC.OR.02.430.A160-0</v>
          </cell>
          <cell r="AA96" t="str">
            <v>Computers, Pc</v>
          </cell>
          <cell r="AB96" t="str">
            <v>A7450050</v>
          </cell>
          <cell r="AC96" t="str">
            <v>C.NG.SSC.OR.02.430.A160</v>
          </cell>
          <cell r="AD96">
            <v>0</v>
          </cell>
          <cell r="AE96" t="str">
            <v>PLO</v>
          </cell>
          <cell r="AF96" t="str">
            <v>CAPEX</v>
          </cell>
          <cell r="AG96">
            <v>0</v>
          </cell>
          <cell r="AI96" t="str">
            <v>Pcs And Peripherals</v>
          </cell>
        </row>
        <row r="97">
          <cell r="A97" t="str">
            <v>Telecomm Maint Test Equip EA FPSO</v>
          </cell>
          <cell r="B97" t="str">
            <v>Telecomm Maint Test Equip EA FPSO</v>
          </cell>
          <cell r="C97" t="str">
            <v>Telecomm Maint Test Equip EA FPSO</v>
          </cell>
          <cell r="D97" t="str">
            <v>CAPEX IM &amp; T</v>
          </cell>
          <cell r="E97" t="str">
            <v>IT Equipment FPSO</v>
          </cell>
          <cell r="F97" t="str">
            <v>PREM</v>
          </cell>
          <cell r="G97" t="str">
            <v>CAPEX</v>
          </cell>
          <cell r="H97" t="str">
            <v>C1N58</v>
          </cell>
          <cell r="I97">
            <v>54.915200000000006</v>
          </cell>
          <cell r="J97">
            <v>250</v>
          </cell>
          <cell r="K97">
            <v>55</v>
          </cell>
          <cell r="L97">
            <v>56.999919601222061</v>
          </cell>
          <cell r="M97">
            <v>243.18615000000003</v>
          </cell>
          <cell r="N97">
            <v>54.915200000000006</v>
          </cell>
          <cell r="O97">
            <v>56.822529999999993</v>
          </cell>
          <cell r="P97">
            <v>0</v>
          </cell>
          <cell r="Q97">
            <v>0</v>
          </cell>
          <cell r="R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 t="str">
            <v>JV</v>
          </cell>
          <cell r="Y97" t="str">
            <v>A7450050-Computers, Pc</v>
          </cell>
          <cell r="Z97" t="str">
            <v>C.NG.SSC.OR.02.430.A160-0</v>
          </cell>
          <cell r="AA97" t="str">
            <v>Computers, Pc</v>
          </cell>
          <cell r="AB97" t="str">
            <v>A7450050</v>
          </cell>
          <cell r="AC97" t="str">
            <v>C.NG.SSC.OR.02.430.A160</v>
          </cell>
          <cell r="AD97">
            <v>0</v>
          </cell>
          <cell r="AE97" t="str">
            <v>PAO</v>
          </cell>
          <cell r="AF97" t="str">
            <v>CAPEX</v>
          </cell>
          <cell r="AG97">
            <v>0</v>
          </cell>
          <cell r="AI97" t="str">
            <v>Contracts</v>
          </cell>
        </row>
        <row r="98">
          <cell r="A98" t="str">
            <v>New installation of PEC monitoring points</v>
          </cell>
          <cell r="B98" t="str">
            <v>New installation of PEC monitoring points</v>
          </cell>
          <cell r="C98" t="str">
            <v>Miscellaneous IM&amp;T costs</v>
          </cell>
          <cell r="D98" t="str">
            <v>CAPEX EA UPGRADES</v>
          </cell>
          <cell r="E98" t="str">
            <v>Sea Eagle Other CAPEX</v>
          </cell>
          <cell r="F98" t="str">
            <v>PREM</v>
          </cell>
          <cell r="G98" t="str">
            <v>CAPEX</v>
          </cell>
          <cell r="H98" t="str">
            <v>C1N58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1088</v>
          </cell>
          <cell r="Q98">
            <v>34</v>
          </cell>
          <cell r="R98">
            <v>34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 t="str">
            <v>JV</v>
          </cell>
          <cell r="Y98" t="str">
            <v>A7211170-General Machinery Maintenance</v>
          </cell>
          <cell r="Z98" t="str">
            <v>C.NG.SSC.OR.02.430.A160-0</v>
          </cell>
          <cell r="AA98" t="str">
            <v>General Machinery Maintenance</v>
          </cell>
          <cell r="AB98" t="str">
            <v>A7211170</v>
          </cell>
          <cell r="AC98" t="str">
            <v>C.NG.SSC.OR.02.430.A160</v>
          </cell>
          <cell r="AD98">
            <v>0</v>
          </cell>
          <cell r="AE98" t="str">
            <v>PAO</v>
          </cell>
          <cell r="AF98" t="str">
            <v>CAPEX</v>
          </cell>
          <cell r="AG98">
            <v>240</v>
          </cell>
          <cell r="AH98" t="str">
            <v>PSO</v>
          </cell>
          <cell r="AI98" t="str">
            <v>Contracts</v>
          </cell>
        </row>
        <row r="99">
          <cell r="A99" t="str">
            <v>DP E&amp;I Shelters</v>
          </cell>
          <cell r="B99" t="str">
            <v>DP E&amp;I Shelters</v>
          </cell>
          <cell r="C99" t="str">
            <v>DP E&amp;I Shelters</v>
          </cell>
          <cell r="D99" t="str">
            <v>CAPEX EA UPGRADES</v>
          </cell>
          <cell r="E99" t="str">
            <v>DP Capex</v>
          </cell>
          <cell r="F99" t="str">
            <v>PREM</v>
          </cell>
          <cell r="G99" t="str">
            <v>CAPEX</v>
          </cell>
          <cell r="H99" t="str">
            <v>C1N58-AF</v>
          </cell>
          <cell r="I99">
            <v>300</v>
          </cell>
          <cell r="J99">
            <v>3625</v>
          </cell>
          <cell r="K99">
            <v>220</v>
          </cell>
          <cell r="L99">
            <v>248.99883421771992</v>
          </cell>
          <cell r="Q99">
            <v>72</v>
          </cell>
          <cell r="R99">
            <v>0</v>
          </cell>
          <cell r="T99">
            <v>0</v>
          </cell>
          <cell r="U99">
            <v>750</v>
          </cell>
          <cell r="V99">
            <v>750</v>
          </cell>
          <cell r="W99">
            <v>500</v>
          </cell>
          <cell r="X99" t="str">
            <v>AF</v>
          </cell>
          <cell r="Y99" t="str">
            <v>A7510010-Drilling Rig Surface Eqpt, General</v>
          </cell>
          <cell r="Z99" t="str">
            <v>0-0</v>
          </cell>
          <cell r="AA99" t="str">
            <v>Drilling Rig Surface Eqpt, General</v>
          </cell>
          <cell r="AB99" t="str">
            <v>A7510010</v>
          </cell>
          <cell r="AC99">
            <v>0</v>
          </cell>
          <cell r="AD99">
            <v>0</v>
          </cell>
          <cell r="AE99" t="str">
            <v>PAO</v>
          </cell>
          <cell r="AF99" t="str">
            <v>-</v>
          </cell>
          <cell r="AG99">
            <v>500</v>
          </cell>
          <cell r="AH99" t="str">
            <v>PSO</v>
          </cell>
          <cell r="AI99" t="str">
            <v>General Charges</v>
          </cell>
        </row>
        <row r="100">
          <cell r="A100" t="str">
            <v>DP Gas Lift System</v>
          </cell>
          <cell r="B100" t="str">
            <v>DP Gas Lift System</v>
          </cell>
          <cell r="C100" t="str">
            <v>DP Gas Lift System</v>
          </cell>
          <cell r="D100" t="str">
            <v>CAPEX EA UPGRADES</v>
          </cell>
          <cell r="E100" t="str">
            <v>DP Capex</v>
          </cell>
          <cell r="F100" t="str">
            <v>PREM</v>
          </cell>
          <cell r="G100" t="str">
            <v>CAPEX</v>
          </cell>
          <cell r="H100" t="str">
            <v>C1N58-AF</v>
          </cell>
          <cell r="I100">
            <v>149</v>
          </cell>
          <cell r="J100">
            <v>4500</v>
          </cell>
          <cell r="K100">
            <v>149</v>
          </cell>
          <cell r="L100">
            <v>149</v>
          </cell>
          <cell r="M100">
            <v>4083.4530100000015</v>
          </cell>
          <cell r="N100">
            <v>149.38300000000001</v>
          </cell>
          <cell r="O100">
            <v>149.38300000000001</v>
          </cell>
          <cell r="Q100">
            <v>150</v>
          </cell>
          <cell r="R100">
            <v>150</v>
          </cell>
          <cell r="T100">
            <v>0</v>
          </cell>
          <cell r="U100">
            <v>2000</v>
          </cell>
          <cell r="V100">
            <v>150</v>
          </cell>
          <cell r="W100">
            <v>500</v>
          </cell>
          <cell r="X100" t="str">
            <v>AF</v>
          </cell>
          <cell r="Y100" t="str">
            <v>A7510010-Drilling Rig Surface Eqpt, General</v>
          </cell>
          <cell r="Z100" t="str">
            <v>0-0</v>
          </cell>
          <cell r="AA100" t="str">
            <v>Drilling Rig Surface Eqpt, General</v>
          </cell>
          <cell r="AB100" t="str">
            <v>A7510010</v>
          </cell>
          <cell r="AC100">
            <v>0</v>
          </cell>
          <cell r="AD100">
            <v>0</v>
          </cell>
          <cell r="AE100" t="str">
            <v>PAO</v>
          </cell>
          <cell r="AF100" t="str">
            <v>-</v>
          </cell>
          <cell r="AG100">
            <v>500</v>
          </cell>
          <cell r="AH100" t="str">
            <v>PSO</v>
          </cell>
          <cell r="AI100" t="str">
            <v>General Charges</v>
          </cell>
        </row>
        <row r="101">
          <cell r="A101" t="str">
            <v>DP Helidecks - design &amp; Installation</v>
          </cell>
          <cell r="B101" t="str">
            <v>DP Helidecks - design &amp; Installation</v>
          </cell>
          <cell r="C101" t="str">
            <v>DP Helidecks - design &amp; Installation</v>
          </cell>
          <cell r="D101" t="str">
            <v>CAPEX EA UPGRADES</v>
          </cell>
          <cell r="E101" t="str">
            <v>DP Capex</v>
          </cell>
          <cell r="F101" t="str">
            <v>PREM</v>
          </cell>
          <cell r="G101" t="str">
            <v>CAPEX</v>
          </cell>
          <cell r="H101" t="str">
            <v>C1N58-AF</v>
          </cell>
          <cell r="I101">
            <v>30</v>
          </cell>
          <cell r="K101">
            <v>30</v>
          </cell>
          <cell r="L101">
            <v>30</v>
          </cell>
          <cell r="P101">
            <v>9820</v>
          </cell>
          <cell r="Q101">
            <v>148</v>
          </cell>
          <cell r="R101">
            <v>0</v>
          </cell>
          <cell r="T101">
            <v>0</v>
          </cell>
          <cell r="U101">
            <v>500</v>
          </cell>
          <cell r="V101">
            <v>500</v>
          </cell>
          <cell r="W101">
            <v>0</v>
          </cell>
          <cell r="X101" t="str">
            <v>AF</v>
          </cell>
          <cell r="Y101" t="str">
            <v>A7510010-Drilling Rig Surface Eqpt, General</v>
          </cell>
          <cell r="Z101" t="str">
            <v>0-0</v>
          </cell>
          <cell r="AA101" t="str">
            <v>Drilling Rig Surface Eqpt, General</v>
          </cell>
          <cell r="AB101" t="str">
            <v>A7510010</v>
          </cell>
          <cell r="AC101">
            <v>0</v>
          </cell>
          <cell r="AD101">
            <v>0</v>
          </cell>
          <cell r="AE101" t="str">
            <v>PAO</v>
          </cell>
          <cell r="AF101" t="str">
            <v>-</v>
          </cell>
          <cell r="AG101">
            <v>500</v>
          </cell>
          <cell r="AH101" t="str">
            <v>PSO</v>
          </cell>
          <cell r="AI101" t="str">
            <v>General Charges</v>
          </cell>
        </row>
        <row r="102">
          <cell r="A102" t="str">
            <v>FPSO Accommodation Doors</v>
          </cell>
          <cell r="B102" t="str">
            <v>FPSO Accommodation Doors</v>
          </cell>
          <cell r="C102" t="str">
            <v>FPSO Accommodation Doors</v>
          </cell>
          <cell r="D102" t="str">
            <v>CAPEX EA UPGRADES</v>
          </cell>
          <cell r="E102" t="str">
            <v>Sea Eagle Other CAPEX</v>
          </cell>
          <cell r="F102" t="str">
            <v>PREM</v>
          </cell>
          <cell r="G102" t="str">
            <v>CAPEX</v>
          </cell>
          <cell r="H102" t="str">
            <v>C1N58-AF</v>
          </cell>
          <cell r="I102">
            <v>38</v>
          </cell>
          <cell r="J102">
            <v>4500</v>
          </cell>
          <cell r="K102">
            <v>38</v>
          </cell>
          <cell r="L102">
            <v>73.998552821997151</v>
          </cell>
          <cell r="M102">
            <v>3720.8696299999997</v>
          </cell>
          <cell r="N102">
            <v>4.9205100000000019</v>
          </cell>
          <cell r="O102">
            <v>33.112950000000005</v>
          </cell>
          <cell r="Q102">
            <v>49</v>
          </cell>
          <cell r="R102">
            <v>49</v>
          </cell>
          <cell r="T102">
            <v>0</v>
          </cell>
          <cell r="U102">
            <v>150</v>
          </cell>
          <cell r="V102">
            <v>150</v>
          </cell>
          <cell r="W102">
            <v>150</v>
          </cell>
          <cell r="X102" t="str">
            <v>AF</v>
          </cell>
          <cell r="Y102" t="str">
            <v>A7460030-Household/Club Materials</v>
          </cell>
          <cell r="Z102" t="str">
            <v>0-0</v>
          </cell>
          <cell r="AA102" t="str">
            <v>Household/Club Materials</v>
          </cell>
          <cell r="AB102" t="str">
            <v>A7460030</v>
          </cell>
          <cell r="AC102">
            <v>0</v>
          </cell>
          <cell r="AD102">
            <v>0</v>
          </cell>
          <cell r="AE102" t="str">
            <v>PAO</v>
          </cell>
          <cell r="AF102" t="str">
            <v>-</v>
          </cell>
          <cell r="AG102">
            <v>150</v>
          </cell>
          <cell r="AH102" t="str">
            <v>PSO</v>
          </cell>
          <cell r="AI102" t="str">
            <v>General Charges</v>
          </cell>
        </row>
        <row r="103">
          <cell r="A103" t="str">
            <v>FPSO Gas Cooler Replacement</v>
          </cell>
          <cell r="B103" t="str">
            <v>FPSO Gas Cooler Replacement</v>
          </cell>
          <cell r="C103" t="str">
            <v>FPSO Gas Cooler Replacement</v>
          </cell>
          <cell r="D103" t="str">
            <v>CAPEX EA UPGRADES</v>
          </cell>
          <cell r="E103" t="str">
            <v>Sea Eagle Other CAPEX</v>
          </cell>
          <cell r="F103" t="str">
            <v>PREM</v>
          </cell>
          <cell r="G103" t="str">
            <v>CAPEX</v>
          </cell>
          <cell r="H103" t="str">
            <v>C1N58-AF</v>
          </cell>
          <cell r="I103">
            <v>420</v>
          </cell>
          <cell r="J103">
            <v>8000</v>
          </cell>
          <cell r="K103">
            <v>420</v>
          </cell>
          <cell r="L103">
            <v>420</v>
          </cell>
          <cell r="M103">
            <v>7402.9815600000002</v>
          </cell>
          <cell r="N103">
            <v>457.44909999999999</v>
          </cell>
          <cell r="O103">
            <v>457.44909999999999</v>
          </cell>
          <cell r="P103">
            <v>9700</v>
          </cell>
          <cell r="Q103">
            <v>223</v>
          </cell>
          <cell r="R103">
            <v>0</v>
          </cell>
          <cell r="T103">
            <v>0</v>
          </cell>
          <cell r="U103">
            <v>4000</v>
          </cell>
          <cell r="V103">
            <v>4000</v>
          </cell>
          <cell r="W103">
            <v>0</v>
          </cell>
          <cell r="X103" t="str">
            <v>AF</v>
          </cell>
          <cell r="Y103" t="str">
            <v>A7420120-Plant Elements &amp; Parts, General</v>
          </cell>
          <cell r="Z103" t="str">
            <v>0-0</v>
          </cell>
          <cell r="AA103" t="str">
            <v>Plant Elements &amp; Parts, General</v>
          </cell>
          <cell r="AB103" t="str">
            <v>A7420120</v>
          </cell>
          <cell r="AC103">
            <v>0</v>
          </cell>
          <cell r="AD103">
            <v>0</v>
          </cell>
          <cell r="AE103" t="str">
            <v>PAO</v>
          </cell>
          <cell r="AF103" t="str">
            <v>-</v>
          </cell>
          <cell r="AG103">
            <v>500</v>
          </cell>
          <cell r="AH103" t="str">
            <v>PSO</v>
          </cell>
          <cell r="AI103" t="str">
            <v>General Charges</v>
          </cell>
        </row>
        <row r="104">
          <cell r="A104" t="str">
            <v>FPSO Gas Scrubber Replacement</v>
          </cell>
          <cell r="B104" t="str">
            <v>FPSO Gas Scrubber Replacement</v>
          </cell>
          <cell r="C104" t="str">
            <v>FPSO Gas Scrubber Replacement</v>
          </cell>
          <cell r="D104" t="str">
            <v>CAPEX EA UPGRADES</v>
          </cell>
          <cell r="E104" t="str">
            <v>Sea Eagle Other CAPEX</v>
          </cell>
          <cell r="F104" t="str">
            <v>PREM</v>
          </cell>
          <cell r="G104" t="str">
            <v>CAPEX</v>
          </cell>
          <cell r="H104" t="str">
            <v>C1N58-AF</v>
          </cell>
          <cell r="I104">
            <v>987</v>
          </cell>
          <cell r="J104">
            <v>1000</v>
          </cell>
          <cell r="K104">
            <v>118</v>
          </cell>
          <cell r="L104">
            <v>125.99967840488826</v>
          </cell>
          <cell r="N104">
            <v>161.56249</v>
          </cell>
          <cell r="O104">
            <v>161.56249</v>
          </cell>
          <cell r="Q104">
            <v>35</v>
          </cell>
          <cell r="R104">
            <v>0</v>
          </cell>
          <cell r="T104">
            <v>0</v>
          </cell>
          <cell r="U104">
            <v>500</v>
          </cell>
          <cell r="V104">
            <v>500</v>
          </cell>
          <cell r="W104">
            <v>0</v>
          </cell>
          <cell r="X104" t="str">
            <v>AF</v>
          </cell>
          <cell r="Y104" t="str">
            <v>A7420120-Plant Elements &amp; Parts, General</v>
          </cell>
          <cell r="Z104" t="str">
            <v>0-0</v>
          </cell>
          <cell r="AA104" t="str">
            <v>Plant Elements &amp; Parts, General</v>
          </cell>
          <cell r="AB104" t="str">
            <v>A7420120</v>
          </cell>
          <cell r="AC104">
            <v>0</v>
          </cell>
          <cell r="AD104">
            <v>0</v>
          </cell>
          <cell r="AE104" t="str">
            <v>PAO</v>
          </cell>
          <cell r="AF104" t="str">
            <v>-</v>
          </cell>
          <cell r="AG104">
            <v>100</v>
          </cell>
          <cell r="AH104" t="str">
            <v>PSO</v>
          </cell>
          <cell r="AI104" t="str">
            <v>General Charges</v>
          </cell>
        </row>
        <row r="105">
          <cell r="A105" t="str">
            <v>FPSO Stern Ladder</v>
          </cell>
          <cell r="B105" t="str">
            <v>FPSO Stern Ladder</v>
          </cell>
          <cell r="C105" t="str">
            <v>FPSO Stern Ladder</v>
          </cell>
          <cell r="D105" t="str">
            <v>CAPEX EA UPGRADES</v>
          </cell>
          <cell r="E105" t="str">
            <v>Sea Eagle Other CAPEX</v>
          </cell>
          <cell r="F105" t="str">
            <v>PREM</v>
          </cell>
          <cell r="G105" t="str">
            <v>CAPEX</v>
          </cell>
          <cell r="H105" t="str">
            <v>C1N58-AF</v>
          </cell>
          <cell r="R105">
            <v>0</v>
          </cell>
          <cell r="T105">
            <v>0</v>
          </cell>
          <cell r="U105">
            <v>500</v>
          </cell>
          <cell r="V105">
            <v>500</v>
          </cell>
          <cell r="W105">
            <v>300</v>
          </cell>
          <cell r="X105" t="str">
            <v>AF</v>
          </cell>
          <cell r="Y105" t="str">
            <v>A7420120-Plant Elements &amp; Parts, General</v>
          </cell>
          <cell r="Z105" t="str">
            <v>0-0</v>
          </cell>
          <cell r="AA105" t="str">
            <v>Plant Elements &amp; Parts, General</v>
          </cell>
          <cell r="AB105" t="str">
            <v>A7420120</v>
          </cell>
          <cell r="AC105">
            <v>0</v>
          </cell>
          <cell r="AD105">
            <v>0</v>
          </cell>
          <cell r="AE105" t="str">
            <v>PAO</v>
          </cell>
          <cell r="AF105" t="str">
            <v>-</v>
          </cell>
          <cell r="AG105">
            <v>300</v>
          </cell>
          <cell r="AH105" t="str">
            <v>PSO</v>
          </cell>
          <cell r="AI105" t="str">
            <v>General Charges</v>
          </cell>
        </row>
        <row r="106">
          <cell r="A106" t="str">
            <v>Fuel Filtration Assembly</v>
          </cell>
          <cell r="B106" t="str">
            <v>Fuel Filtration Assembly</v>
          </cell>
          <cell r="C106" t="str">
            <v>Fuel Filtration Assembly</v>
          </cell>
          <cell r="D106" t="str">
            <v>CAPEX EA UPGRADES</v>
          </cell>
          <cell r="E106" t="str">
            <v>Sea Eagle Other CAPEX</v>
          </cell>
          <cell r="F106" t="str">
            <v>PREM</v>
          </cell>
          <cell r="G106" t="str">
            <v>CAPEX</v>
          </cell>
          <cell r="H106" t="str">
            <v>C1N58-AF</v>
          </cell>
          <cell r="J106">
            <v>20500</v>
          </cell>
          <cell r="K106">
            <v>65</v>
          </cell>
          <cell r="L106">
            <v>228.99340730020924</v>
          </cell>
          <cell r="M106">
            <v>20477.513790000001</v>
          </cell>
          <cell r="N106">
            <v>25.553979999999999</v>
          </cell>
          <cell r="O106">
            <v>184.97602453210411</v>
          </cell>
          <cell r="Q106">
            <v>247</v>
          </cell>
          <cell r="R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300</v>
          </cell>
          <cell r="X106" t="str">
            <v>AF</v>
          </cell>
          <cell r="Y106" t="str">
            <v>A7212150-Inspection, Tanks</v>
          </cell>
          <cell r="Z106" t="str">
            <v>0-0</v>
          </cell>
          <cell r="AA106" t="str">
            <v>Inspection, Tanks</v>
          </cell>
          <cell r="AB106" t="str">
            <v>A7212150</v>
          </cell>
          <cell r="AC106">
            <v>0</v>
          </cell>
          <cell r="AD106">
            <v>0</v>
          </cell>
          <cell r="AE106" t="str">
            <v>PAO</v>
          </cell>
          <cell r="AF106" t="str">
            <v>-</v>
          </cell>
          <cell r="AG106">
            <v>320.83300000000003</v>
          </cell>
          <cell r="AH106" t="str">
            <v>PAO</v>
          </cell>
          <cell r="AI106" t="str">
            <v>General Charges</v>
          </cell>
        </row>
        <row r="107">
          <cell r="A107" t="str">
            <v>Gas Detection</v>
          </cell>
          <cell r="B107" t="str">
            <v>Gas Detection</v>
          </cell>
          <cell r="C107" t="str">
            <v>Gas Detection</v>
          </cell>
          <cell r="D107" t="str">
            <v>CAPEX EA UPGRADES</v>
          </cell>
          <cell r="E107" t="str">
            <v>Sea Eagle Other CAPEX</v>
          </cell>
          <cell r="F107" t="str">
            <v>PREM</v>
          </cell>
          <cell r="G107" t="str">
            <v>CAPEX</v>
          </cell>
          <cell r="H107" t="str">
            <v>C1N58-AF</v>
          </cell>
          <cell r="I107">
            <v>288.5</v>
          </cell>
          <cell r="P107">
            <v>7200</v>
          </cell>
          <cell r="Q107">
            <v>9</v>
          </cell>
          <cell r="R107">
            <v>9</v>
          </cell>
          <cell r="S107">
            <v>110</v>
          </cell>
          <cell r="T107">
            <v>56</v>
          </cell>
          <cell r="U107">
            <v>0</v>
          </cell>
          <cell r="V107">
            <v>230.41176470588235</v>
          </cell>
          <cell r="W107">
            <v>50</v>
          </cell>
          <cell r="X107" t="str">
            <v>AF</v>
          </cell>
          <cell r="Y107" t="str">
            <v>A7440090-Fire, Gas &amp; Smoke Detection Systems</v>
          </cell>
          <cell r="Z107" t="str">
            <v>0-0</v>
          </cell>
          <cell r="AA107" t="str">
            <v>Fire, Gas &amp; Smoke Detection Systems</v>
          </cell>
          <cell r="AB107" t="str">
            <v>A7440090</v>
          </cell>
          <cell r="AC107">
            <v>0</v>
          </cell>
          <cell r="AD107">
            <v>0</v>
          </cell>
          <cell r="AE107" t="str">
            <v>PAO</v>
          </cell>
          <cell r="AF107" t="str">
            <v>-</v>
          </cell>
          <cell r="AG107">
            <v>0</v>
          </cell>
        </row>
        <row r="108">
          <cell r="A108" t="str">
            <v>Other EA Upgrades</v>
          </cell>
          <cell r="B108" t="str">
            <v>2005 Budget item</v>
          </cell>
          <cell r="C108" t="str">
            <v>FPSO Gas Cooler Replacement</v>
          </cell>
          <cell r="D108" t="str">
            <v>CAPEX EA UPGRADES</v>
          </cell>
          <cell r="E108" t="str">
            <v>Other EA Upgrades</v>
          </cell>
          <cell r="F108" t="str">
            <v>PREM</v>
          </cell>
          <cell r="G108" t="str">
            <v>CAPEX</v>
          </cell>
          <cell r="H108" t="str">
            <v>C1N58-AF</v>
          </cell>
          <cell r="I108">
            <v>283</v>
          </cell>
          <cell r="J108">
            <v>0</v>
          </cell>
          <cell r="K108">
            <v>60</v>
          </cell>
          <cell r="L108">
            <v>60</v>
          </cell>
          <cell r="M108">
            <v>0</v>
          </cell>
          <cell r="N108">
            <v>0</v>
          </cell>
          <cell r="O108">
            <v>0</v>
          </cell>
          <cell r="Q108">
            <v>247</v>
          </cell>
          <cell r="R108">
            <v>0</v>
          </cell>
          <cell r="T108">
            <v>0</v>
          </cell>
          <cell r="U108">
            <v>900</v>
          </cell>
          <cell r="V108">
            <v>900</v>
          </cell>
          <cell r="W108">
            <v>0</v>
          </cell>
          <cell r="X108" t="str">
            <v>AF</v>
          </cell>
          <cell r="Y108" t="str">
            <v>A7420120-Plant Elements &amp; Parts, General</v>
          </cell>
          <cell r="Z108" t="str">
            <v>0-0</v>
          </cell>
          <cell r="AA108" t="str">
            <v>Plant Elements &amp; Parts, General</v>
          </cell>
          <cell r="AB108" t="str">
            <v>A7420120</v>
          </cell>
          <cell r="AC108">
            <v>0</v>
          </cell>
          <cell r="AD108">
            <v>0</v>
          </cell>
          <cell r="AE108" t="str">
            <v>PAO</v>
          </cell>
          <cell r="AF108" t="str">
            <v>-</v>
          </cell>
          <cell r="AG108">
            <v>0</v>
          </cell>
          <cell r="AI108" t="str">
            <v>General Charges</v>
          </cell>
        </row>
        <row r="109">
          <cell r="A109" t="str">
            <v>Staff costs and oheads pre phase 2</v>
          </cell>
          <cell r="B109" t="str">
            <v>Staff costs and oheads pre phase 2</v>
          </cell>
          <cell r="C109" t="str">
            <v>Staff costs and oheads pre phase 2</v>
          </cell>
          <cell r="D109" t="str">
            <v>CAPEX EA UPGRADES</v>
          </cell>
          <cell r="E109" t="str">
            <v>Sea Eagle Other CAPEX</v>
          </cell>
          <cell r="F109" t="str">
            <v>PREM</v>
          </cell>
          <cell r="G109" t="str">
            <v>CAPEX</v>
          </cell>
          <cell r="H109" t="str">
            <v>C1N58-AF</v>
          </cell>
          <cell r="K109">
            <v>180</v>
          </cell>
          <cell r="L109">
            <v>180</v>
          </cell>
          <cell r="N109">
            <v>206.18324999999999</v>
          </cell>
          <cell r="O109">
            <v>206.18324999999999</v>
          </cell>
          <cell r="P109">
            <v>0</v>
          </cell>
          <cell r="Q109">
            <v>40</v>
          </cell>
          <cell r="R109">
            <v>40</v>
          </cell>
          <cell r="S109">
            <v>100</v>
          </cell>
          <cell r="T109">
            <v>0</v>
          </cell>
          <cell r="U109">
            <v>0</v>
          </cell>
          <cell r="V109">
            <v>0</v>
          </cell>
          <cell r="W109">
            <v>1500</v>
          </cell>
          <cell r="X109" t="str">
            <v>AF</v>
          </cell>
          <cell r="Y109" t="str">
            <v>A7260110-Manpower Services Generic</v>
          </cell>
          <cell r="Z109" t="str">
            <v>0-0</v>
          </cell>
          <cell r="AA109" t="str">
            <v>Manpower Services Generic</v>
          </cell>
          <cell r="AB109" t="str">
            <v>A7260110</v>
          </cell>
          <cell r="AC109">
            <v>0</v>
          </cell>
          <cell r="AD109">
            <v>0</v>
          </cell>
          <cell r="AE109" t="str">
            <v>PAO</v>
          </cell>
          <cell r="AF109" t="str">
            <v>-</v>
          </cell>
          <cell r="AG109">
            <v>0</v>
          </cell>
          <cell r="AI109" t="str">
            <v>Contracts</v>
          </cell>
        </row>
        <row r="110">
          <cell r="A110" t="str">
            <v>Contract Staff Salaries AF</v>
          </cell>
          <cell r="B110" t="str">
            <v>Contract Staff Salaries AF</v>
          </cell>
          <cell r="C110" t="str">
            <v>Contract Staff Salaries AF</v>
          </cell>
          <cell r="D110" t="str">
            <v>CAPEX EA UPGRADES</v>
          </cell>
          <cell r="E110" t="str">
            <v>Sea Eagle Other CAPEX</v>
          </cell>
          <cell r="F110" t="str">
            <v>SND-O</v>
          </cell>
          <cell r="G110" t="str">
            <v>CAPEX</v>
          </cell>
          <cell r="H110" t="str">
            <v>E3J647031</v>
          </cell>
          <cell r="I110">
            <v>347.5</v>
          </cell>
          <cell r="J110">
            <v>15000</v>
          </cell>
          <cell r="K110">
            <v>53</v>
          </cell>
          <cell r="L110">
            <v>172.99517607332382</v>
          </cell>
          <cell r="M110">
            <v>13901.719310000002</v>
          </cell>
          <cell r="O110">
            <v>107.66508</v>
          </cell>
          <cell r="R110">
            <v>0</v>
          </cell>
          <cell r="T110">
            <v>0</v>
          </cell>
          <cell r="U110">
            <v>0</v>
          </cell>
          <cell r="V110">
            <v>500</v>
          </cell>
          <cell r="W110">
            <v>500</v>
          </cell>
          <cell r="X110" t="str">
            <v>AF</v>
          </cell>
          <cell r="Y110" t="str">
            <v>A7260110-Manpower Services Generic</v>
          </cell>
          <cell r="Z110" t="str">
            <v>0-0</v>
          </cell>
          <cell r="AA110" t="str">
            <v>Manpower Services Generic</v>
          </cell>
          <cell r="AB110" t="str">
            <v>A7260110</v>
          </cell>
          <cell r="AC110">
            <v>0</v>
          </cell>
          <cell r="AD110">
            <v>0</v>
          </cell>
          <cell r="AE110" t="str">
            <v>PAO</v>
          </cell>
          <cell r="AF110" t="str">
            <v>-</v>
          </cell>
          <cell r="AG110">
            <v>100</v>
          </cell>
          <cell r="AI110" t="str">
            <v>Contracts</v>
          </cell>
        </row>
        <row r="111">
          <cell r="A111" t="str">
            <v>Consultancy</v>
          </cell>
          <cell r="B111" t="str">
            <v>Consultancy</v>
          </cell>
          <cell r="C111" t="str">
            <v>Consultancy - Various Shell group</v>
          </cell>
          <cell r="D111" t="str">
            <v>CONSULTANCY</v>
          </cell>
          <cell r="E111" t="str">
            <v>Consultancy</v>
          </cell>
          <cell r="F111" t="str">
            <v>SND-O</v>
          </cell>
          <cell r="G111" t="str">
            <v>OPEX</v>
          </cell>
          <cell r="H111" t="str">
            <v>GGPO</v>
          </cell>
          <cell r="I111">
            <v>341.66666666666669</v>
          </cell>
          <cell r="J111">
            <v>1000</v>
          </cell>
          <cell r="K111">
            <v>420</v>
          </cell>
          <cell r="L111">
            <v>427.99967840488824</v>
          </cell>
          <cell r="M111">
            <v>989.6664300000001</v>
          </cell>
          <cell r="N111">
            <v>356.40634999999997</v>
          </cell>
          <cell r="O111">
            <v>363.53194756571457</v>
          </cell>
          <cell r="P111">
            <v>0</v>
          </cell>
          <cell r="Q111">
            <v>506</v>
          </cell>
          <cell r="R111">
            <v>506</v>
          </cell>
          <cell r="T111">
            <v>110</v>
          </cell>
          <cell r="U111">
            <v>506</v>
          </cell>
          <cell r="V111">
            <v>506</v>
          </cell>
          <cell r="W111">
            <v>338</v>
          </cell>
          <cell r="X111" t="str">
            <v>JV</v>
          </cell>
          <cell r="Y111" t="str">
            <v>A7260160-Consultants General</v>
          </cell>
          <cell r="Z111" t="str">
            <v>101271-GPO General OH - Manage Company Business</v>
          </cell>
          <cell r="AA111" t="str">
            <v>Consultants General</v>
          </cell>
          <cell r="AB111" t="str">
            <v>A7260160</v>
          </cell>
          <cell r="AC111">
            <v>101271</v>
          </cell>
          <cell r="AD111" t="str">
            <v>GPO General OH - Manage Company Business</v>
          </cell>
          <cell r="AE111" t="str">
            <v>GPO</v>
          </cell>
          <cell r="AF111" t="str">
            <v>OVERHEAD</v>
          </cell>
          <cell r="AG111">
            <v>50</v>
          </cell>
          <cell r="AH111" t="str">
            <v>PSO</v>
          </cell>
          <cell r="AI111" t="str">
            <v>General Charges</v>
          </cell>
        </row>
        <row r="112">
          <cell r="A112" t="str">
            <v>Ark Towers Facilities Mtce &amp; Tea services</v>
          </cell>
          <cell r="B112" t="str">
            <v>Ark Towers Facilities Mtce &amp; Tea services</v>
          </cell>
          <cell r="C112" t="str">
            <v>Ark Towers Facilities Mtce &amp; Tea services</v>
          </cell>
          <cell r="D112" t="str">
            <v>OVERHEADS</v>
          </cell>
          <cell r="E112" t="str">
            <v>General Overheads</v>
          </cell>
          <cell r="F112" t="str">
            <v>SND-O</v>
          </cell>
          <cell r="G112" t="str">
            <v>OPEX</v>
          </cell>
          <cell r="H112" t="str">
            <v>GGPO</v>
          </cell>
          <cell r="I112">
            <v>288.5</v>
          </cell>
          <cell r="J112">
            <v>2800</v>
          </cell>
          <cell r="K112">
            <v>282</v>
          </cell>
          <cell r="L112">
            <v>22.399099533687114</v>
          </cell>
          <cell r="M112">
            <v>2383.4762799999994</v>
          </cell>
          <cell r="N112">
            <v>194.565</v>
          </cell>
          <cell r="O112">
            <v>17.797527300762631</v>
          </cell>
          <cell r="P112">
            <v>8070.003999999999</v>
          </cell>
          <cell r="Q112">
            <v>267</v>
          </cell>
          <cell r="R112">
            <v>59.338264705882345</v>
          </cell>
          <cell r="T112">
            <v>10</v>
          </cell>
          <cell r="U112">
            <v>0</v>
          </cell>
          <cell r="V112">
            <v>0</v>
          </cell>
          <cell r="W112">
            <v>0</v>
          </cell>
          <cell r="X112" t="str">
            <v>JV</v>
          </cell>
          <cell r="Y112" t="str">
            <v>A7260320-Office Support Services</v>
          </cell>
          <cell r="Z112" t="str">
            <v>101271-GPO General OH - Manage Company Business</v>
          </cell>
          <cell r="AA112" t="str">
            <v>Office Support Services</v>
          </cell>
          <cell r="AB112" t="str">
            <v>A7260320</v>
          </cell>
          <cell r="AC112">
            <v>101271</v>
          </cell>
          <cell r="AD112" t="str">
            <v>GPO General OH - Manage Company Business</v>
          </cell>
          <cell r="AE112" t="str">
            <v>GPO</v>
          </cell>
          <cell r="AF112" t="str">
            <v>OVERHEAD</v>
          </cell>
          <cell r="AG112">
            <v>10</v>
          </cell>
          <cell r="AI112" t="str">
            <v>Contracts</v>
          </cell>
        </row>
        <row r="113">
          <cell r="A113" t="str">
            <v>Business Travel (Local)</v>
          </cell>
          <cell r="B113" t="str">
            <v>Business Travel (Local)</v>
          </cell>
          <cell r="C113" t="str">
            <v>Business Travel (Local)</v>
          </cell>
          <cell r="D113" t="str">
            <v>OVERHEADS</v>
          </cell>
          <cell r="E113" t="str">
            <v>Business Travel</v>
          </cell>
          <cell r="F113" t="str">
            <v>SND-O</v>
          </cell>
          <cell r="G113" t="str">
            <v>OPEX</v>
          </cell>
          <cell r="H113" t="str">
            <v>GGPO</v>
          </cell>
          <cell r="I113">
            <v>224.61666666666667</v>
          </cell>
          <cell r="J113">
            <v>32000</v>
          </cell>
          <cell r="K113">
            <v>0</v>
          </cell>
          <cell r="L113">
            <v>255.98970895642415</v>
          </cell>
          <cell r="M113">
            <v>30923.230540000004</v>
          </cell>
          <cell r="N113">
            <v>0</v>
          </cell>
          <cell r="O113">
            <v>237.69107677591995</v>
          </cell>
          <cell r="P113">
            <v>26927.9</v>
          </cell>
          <cell r="Q113">
            <v>0</v>
          </cell>
          <cell r="R113">
            <v>197.99926470588235</v>
          </cell>
          <cell r="T113">
            <v>50</v>
          </cell>
          <cell r="U113">
            <v>198</v>
          </cell>
          <cell r="V113">
            <v>198</v>
          </cell>
          <cell r="W113">
            <v>0</v>
          </cell>
          <cell r="X113" t="str">
            <v>JV</v>
          </cell>
          <cell r="Y113" t="str">
            <v>A7010400-Daily Allowance</v>
          </cell>
          <cell r="Z113" t="str">
            <v>101271-GPO General OH - Manage Company Business</v>
          </cell>
          <cell r="AA113" t="str">
            <v>Daily Allowance</v>
          </cell>
          <cell r="AB113" t="str">
            <v>A7010400</v>
          </cell>
          <cell r="AC113">
            <v>101271</v>
          </cell>
          <cell r="AD113" t="str">
            <v>GPO General OH - Manage Company Business</v>
          </cell>
          <cell r="AE113" t="str">
            <v>GPO</v>
          </cell>
          <cell r="AF113" t="str">
            <v>OVERHEAD</v>
          </cell>
          <cell r="AG113">
            <v>50</v>
          </cell>
          <cell r="AI113" t="str">
            <v>Local business travel</v>
          </cell>
        </row>
        <row r="114">
          <cell r="A114" t="str">
            <v>Business Travel (Overseas)</v>
          </cell>
          <cell r="B114" t="str">
            <v>Business Travel (Overseas)</v>
          </cell>
          <cell r="C114" t="str">
            <v>Business Travel (Overseas)</v>
          </cell>
          <cell r="D114" t="str">
            <v>OVERHEADS</v>
          </cell>
          <cell r="E114" t="str">
            <v>Business Travel</v>
          </cell>
          <cell r="F114" t="str">
            <v>SND-O</v>
          </cell>
          <cell r="G114" t="str">
            <v>OPEX</v>
          </cell>
          <cell r="H114" t="str">
            <v>GGPO</v>
          </cell>
          <cell r="I114">
            <v>320</v>
          </cell>
          <cell r="J114">
            <v>0</v>
          </cell>
          <cell r="K114">
            <v>50</v>
          </cell>
          <cell r="L114">
            <v>50</v>
          </cell>
          <cell r="M114">
            <v>0</v>
          </cell>
          <cell r="N114">
            <v>34.258000000000052</v>
          </cell>
          <cell r="O114">
            <v>34.258000000000052</v>
          </cell>
          <cell r="P114">
            <v>0</v>
          </cell>
          <cell r="Q114">
            <v>446</v>
          </cell>
          <cell r="R114">
            <v>446</v>
          </cell>
          <cell r="T114">
            <v>700</v>
          </cell>
          <cell r="U114">
            <v>446</v>
          </cell>
          <cell r="V114">
            <v>446</v>
          </cell>
          <cell r="W114">
            <v>0</v>
          </cell>
          <cell r="X114" t="str">
            <v>JV</v>
          </cell>
          <cell r="Y114" t="str">
            <v>A7250670-Travel O'seas Post, Passenger Airfreight</v>
          </cell>
          <cell r="Z114" t="str">
            <v>101271-GPO General OH - Manage Company Business</v>
          </cell>
          <cell r="AA114" t="str">
            <v>Travel O'seas Post, Passenger Airfreight</v>
          </cell>
          <cell r="AB114" t="str">
            <v>A7250670</v>
          </cell>
          <cell r="AC114">
            <v>101271</v>
          </cell>
          <cell r="AD114" t="str">
            <v>GPO General OH - Manage Company Business</v>
          </cell>
          <cell r="AE114" t="str">
            <v>GPO</v>
          </cell>
          <cell r="AF114" t="str">
            <v>OVERHEAD</v>
          </cell>
          <cell r="AG114">
            <v>0</v>
          </cell>
          <cell r="AI114" t="str">
            <v>Int.Business Travels</v>
          </cell>
        </row>
        <row r="115">
          <cell r="A115" t="str">
            <v xml:space="preserve">Gen Oheads- OD/Workshops </v>
          </cell>
          <cell r="B115" t="str">
            <v>Workshops - OD plus entertainment/meetings</v>
          </cell>
          <cell r="C115" t="str">
            <v>Workshops OD</v>
          </cell>
          <cell r="D115" t="str">
            <v>OVERHEADS</v>
          </cell>
          <cell r="E115" t="str">
            <v>General Overheads</v>
          </cell>
          <cell r="F115" t="str">
            <v>SND-O</v>
          </cell>
          <cell r="G115" t="str">
            <v>OPEX</v>
          </cell>
          <cell r="H115" t="str">
            <v>GGPO</v>
          </cell>
          <cell r="I115">
            <v>96</v>
          </cell>
          <cell r="J115">
            <v>1867</v>
          </cell>
          <cell r="K115">
            <v>30</v>
          </cell>
          <cell r="L115">
            <v>44.935399581926376</v>
          </cell>
          <cell r="M115">
            <v>1525.5197000000003</v>
          </cell>
          <cell r="N115">
            <v>30.030390000000001</v>
          </cell>
          <cell r="O115">
            <v>41.480173338548028</v>
          </cell>
          <cell r="P115">
            <v>6663.9</v>
          </cell>
          <cell r="R115">
            <v>48.999264705882354</v>
          </cell>
          <cell r="T115">
            <v>0</v>
          </cell>
          <cell r="U115">
            <v>3981</v>
          </cell>
          <cell r="V115">
            <v>3981</v>
          </cell>
          <cell r="W115">
            <v>0</v>
          </cell>
          <cell r="X115" t="str">
            <v>JV</v>
          </cell>
          <cell r="Y115" t="str">
            <v>A7988010-General Administration Costs</v>
          </cell>
          <cell r="Z115" t="str">
            <v>101271-GPO General OH - Manage Company Business</v>
          </cell>
          <cell r="AA115" t="str">
            <v>General Administration Costs</v>
          </cell>
          <cell r="AB115" t="str">
            <v>A7988010</v>
          </cell>
          <cell r="AC115">
            <v>101271</v>
          </cell>
          <cell r="AD115" t="str">
            <v>GPO General OH - Manage Company Business</v>
          </cell>
          <cell r="AE115" t="str">
            <v>GPO</v>
          </cell>
          <cell r="AF115" t="str">
            <v>OVERHEAD</v>
          </cell>
          <cell r="AG115">
            <v>0</v>
          </cell>
          <cell r="AI115" t="str">
            <v>General Charges</v>
          </cell>
        </row>
        <row r="116">
          <cell r="A116" t="str">
            <v xml:space="preserve">New office cost refurbishment. </v>
          </cell>
          <cell r="B116" t="str">
            <v xml:space="preserve">New office cost refurbishment. </v>
          </cell>
          <cell r="C116" t="str">
            <v xml:space="preserve">New office cost refurbishment. </v>
          </cell>
          <cell r="D116" t="str">
            <v>OVERHEADS</v>
          </cell>
          <cell r="E116" t="str">
            <v>Office Refurbishment</v>
          </cell>
          <cell r="F116" t="str">
            <v>SND-O</v>
          </cell>
          <cell r="G116" t="str">
            <v>OPEX</v>
          </cell>
          <cell r="H116" t="str">
            <v>GGPO</v>
          </cell>
          <cell r="I116">
            <v>224.61666666666667</v>
          </cell>
          <cell r="J116">
            <v>20500</v>
          </cell>
          <cell r="K116">
            <v>65</v>
          </cell>
          <cell r="L116">
            <v>228.99340730020924</v>
          </cell>
          <cell r="M116">
            <v>20477.513790000001</v>
          </cell>
          <cell r="N116">
            <v>25.553979999999999</v>
          </cell>
          <cell r="O116">
            <v>184.97602453210411</v>
          </cell>
          <cell r="P116">
            <v>26927.9</v>
          </cell>
          <cell r="Q116">
            <v>12</v>
          </cell>
          <cell r="R116">
            <v>197.99926470588235</v>
          </cell>
          <cell r="S116">
            <v>65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 t="str">
            <v>JV</v>
          </cell>
          <cell r="Y116" t="str">
            <v>A7260370-Office Facility Management</v>
          </cell>
          <cell r="Z116" t="str">
            <v>101271-GPO General OH - Manage Company Business</v>
          </cell>
          <cell r="AA116" t="str">
            <v>Office Facility Management</v>
          </cell>
          <cell r="AB116" t="str">
            <v>A7260370</v>
          </cell>
          <cell r="AC116">
            <v>101271</v>
          </cell>
          <cell r="AD116" t="str">
            <v>GPO General OH - Manage Company Business</v>
          </cell>
          <cell r="AE116" t="str">
            <v>GPO</v>
          </cell>
          <cell r="AF116" t="str">
            <v>OVERHEAD</v>
          </cell>
          <cell r="AG116">
            <v>0</v>
          </cell>
          <cell r="AI116" t="str">
            <v>Contracts</v>
          </cell>
        </row>
        <row r="117">
          <cell r="A117" t="str">
            <v>Office Furniture - OPEX</v>
          </cell>
          <cell r="B117" t="str">
            <v>Office Furniture - OPEX</v>
          </cell>
          <cell r="C117" t="str">
            <v>Office Furniture - OPEX</v>
          </cell>
          <cell r="D117" t="str">
            <v>OVERHEADS</v>
          </cell>
          <cell r="E117" t="str">
            <v>Stationery &amp; Sundries</v>
          </cell>
          <cell r="F117" t="str">
            <v>SND-O</v>
          </cell>
          <cell r="G117" t="str">
            <v>OPEX</v>
          </cell>
          <cell r="H117" t="str">
            <v>GGPO</v>
          </cell>
          <cell r="I117">
            <v>5</v>
          </cell>
          <cell r="J117">
            <v>3500</v>
          </cell>
          <cell r="K117">
            <v>6</v>
          </cell>
          <cell r="L117">
            <v>33.998874417108894</v>
          </cell>
          <cell r="M117">
            <v>2495.7866300000001</v>
          </cell>
          <cell r="N117">
            <v>0.55052000000000045</v>
          </cell>
          <cell r="O117">
            <v>19.809104289096634</v>
          </cell>
          <cell r="P117">
            <v>0</v>
          </cell>
          <cell r="Q117">
            <v>0</v>
          </cell>
          <cell r="R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 t="str">
            <v>JV</v>
          </cell>
          <cell r="Y117" t="str">
            <v>A7988010-General Administration Costs</v>
          </cell>
          <cell r="Z117" t="str">
            <v>101271-GPO General OH - Manage Company Business</v>
          </cell>
          <cell r="AA117" t="str">
            <v>General Administration Costs</v>
          </cell>
          <cell r="AB117" t="str">
            <v>A7988010</v>
          </cell>
          <cell r="AC117">
            <v>101271</v>
          </cell>
          <cell r="AD117" t="str">
            <v>GPO General OH - Manage Company Business</v>
          </cell>
          <cell r="AE117" t="str">
            <v>GPO</v>
          </cell>
          <cell r="AF117" t="str">
            <v>OVERHEAD</v>
          </cell>
          <cell r="AG117">
            <v>0</v>
          </cell>
          <cell r="AI117" t="str">
            <v>Materials</v>
          </cell>
        </row>
        <row r="118">
          <cell r="A118" t="str">
            <v>Office Space Rent</v>
          </cell>
          <cell r="B118" t="str">
            <v>Office Space Rent</v>
          </cell>
          <cell r="C118" t="str">
            <v>Office Space Rent</v>
          </cell>
          <cell r="D118" t="str">
            <v>OVERHEADS</v>
          </cell>
          <cell r="E118" t="str">
            <v>General Overheads</v>
          </cell>
          <cell r="F118" t="str">
            <v>SND-O</v>
          </cell>
          <cell r="G118" t="str">
            <v>OPEX</v>
          </cell>
          <cell r="H118" t="str">
            <v>GGPO</v>
          </cell>
          <cell r="I118">
            <v>253.51666666666668</v>
          </cell>
          <cell r="J118">
            <v>49000</v>
          </cell>
          <cell r="K118">
            <v>250</v>
          </cell>
          <cell r="L118">
            <v>250</v>
          </cell>
          <cell r="M118">
            <v>48200.625119999997</v>
          </cell>
          <cell r="N118">
            <v>247.30890000000005</v>
          </cell>
          <cell r="O118">
            <v>247.30889998371134</v>
          </cell>
          <cell r="Q118">
            <v>267</v>
          </cell>
          <cell r="R118">
            <v>267</v>
          </cell>
          <cell r="S118">
            <v>10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 t="str">
            <v>JV</v>
          </cell>
          <cell r="Y118" t="str">
            <v>A7260530-Housing Lease/Rent</v>
          </cell>
          <cell r="Z118" t="str">
            <v>101271-GPO General OH - Manage Company Business</v>
          </cell>
          <cell r="AA118" t="str">
            <v>Housing Lease/Rent</v>
          </cell>
          <cell r="AB118" t="str">
            <v>A7260530</v>
          </cell>
          <cell r="AC118">
            <v>101271</v>
          </cell>
          <cell r="AD118" t="str">
            <v>GPO General OH - Manage Company Business</v>
          </cell>
          <cell r="AE118" t="str">
            <v>GPO</v>
          </cell>
          <cell r="AF118" t="str">
            <v>OVERHEAD</v>
          </cell>
          <cell r="AG118">
            <v>0</v>
          </cell>
          <cell r="AI118" t="str">
            <v>Rent</v>
          </cell>
        </row>
        <row r="119">
          <cell r="A119" t="str">
            <v>Office Supplies &amp; Stationery</v>
          </cell>
          <cell r="B119" t="str">
            <v>Office Supplies &amp; Stationery</v>
          </cell>
          <cell r="C119" t="str">
            <v>Gen Overheads Miscellaneous</v>
          </cell>
          <cell r="D119" t="str">
            <v>OVERHEADS</v>
          </cell>
          <cell r="E119" t="str">
            <v>Stationery &amp; Sundries</v>
          </cell>
          <cell r="F119" t="str">
            <v>SND-O</v>
          </cell>
          <cell r="G119" t="str">
            <v>OPEX</v>
          </cell>
          <cell r="H119" t="str">
            <v>GGPO</v>
          </cell>
          <cell r="I119">
            <v>123</v>
          </cell>
          <cell r="J119">
            <v>5500</v>
          </cell>
          <cell r="K119">
            <v>468</v>
          </cell>
          <cell r="L119">
            <v>44</v>
          </cell>
          <cell r="M119">
            <v>4445</v>
          </cell>
          <cell r="N119">
            <v>-8</v>
          </cell>
          <cell r="O119">
            <v>25</v>
          </cell>
          <cell r="P119">
            <v>13463.9</v>
          </cell>
          <cell r="Q119">
            <v>0</v>
          </cell>
          <cell r="R119">
            <v>98.999264705882354</v>
          </cell>
          <cell r="T119">
            <v>0</v>
          </cell>
          <cell r="U119">
            <v>99</v>
          </cell>
          <cell r="V119">
            <v>99</v>
          </cell>
          <cell r="W119">
            <v>0</v>
          </cell>
          <cell r="X119" t="str">
            <v>JV</v>
          </cell>
          <cell r="Y119" t="str">
            <v>A7988010-General Administration Costs</v>
          </cell>
          <cell r="Z119" t="str">
            <v>101271-GPO General OH - Manage Company Business</v>
          </cell>
          <cell r="AA119" t="str">
            <v>General Administration Costs</v>
          </cell>
          <cell r="AB119" t="str">
            <v>A7988010</v>
          </cell>
          <cell r="AC119">
            <v>101271</v>
          </cell>
          <cell r="AD119" t="str">
            <v>GPO General OH - Manage Company Business</v>
          </cell>
          <cell r="AE119" t="str">
            <v>GPO</v>
          </cell>
          <cell r="AF119" t="str">
            <v>OVERHEAD</v>
          </cell>
          <cell r="AG119">
            <v>0</v>
          </cell>
          <cell r="AI119" t="str">
            <v>General Charges</v>
          </cell>
        </row>
        <row r="120">
          <cell r="A120" t="str">
            <v>Security - Onshore</v>
          </cell>
          <cell r="B120" t="str">
            <v>Security - Onshore</v>
          </cell>
          <cell r="C120" t="str">
            <v>Security - Onshore</v>
          </cell>
          <cell r="D120" t="str">
            <v>OVERHEADS</v>
          </cell>
          <cell r="E120" t="str">
            <v>Security - Onshore</v>
          </cell>
          <cell r="F120" t="str">
            <v>SND-O</v>
          </cell>
          <cell r="G120" t="str">
            <v>OPEX</v>
          </cell>
          <cell r="H120" t="str">
            <v>GGPO</v>
          </cell>
          <cell r="J120">
            <v>3000</v>
          </cell>
          <cell r="K120">
            <v>50</v>
          </cell>
          <cell r="L120">
            <v>23.999035214664765</v>
          </cell>
          <cell r="M120">
            <v>3890.5552499999999</v>
          </cell>
          <cell r="N120">
            <v>6.2240000000000002</v>
          </cell>
          <cell r="O120">
            <v>34.950519999999997</v>
          </cell>
          <cell r="P120">
            <v>0</v>
          </cell>
          <cell r="Q120">
            <v>49</v>
          </cell>
          <cell r="R120">
            <v>49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 t="str">
            <v>JV</v>
          </cell>
          <cell r="Y120" t="str">
            <v>A7260390-Office / Gate Security services</v>
          </cell>
          <cell r="Z120" t="str">
            <v>101271-GPO General OH - Manage Company Business</v>
          </cell>
          <cell r="AA120" t="str">
            <v>Office / Gate Security services</v>
          </cell>
          <cell r="AB120" t="str">
            <v>A7260390</v>
          </cell>
          <cell r="AC120">
            <v>101271</v>
          </cell>
          <cell r="AD120" t="str">
            <v>GPO General OH - Manage Company Business</v>
          </cell>
          <cell r="AE120" t="str">
            <v>GPO</v>
          </cell>
          <cell r="AF120" t="str">
            <v>OVERHEAD</v>
          </cell>
          <cell r="AG120">
            <v>0</v>
          </cell>
          <cell r="AI120" t="str">
            <v>Contracts</v>
          </cell>
        </row>
        <row r="121">
          <cell r="A121" t="str">
            <v>Utilities (NEPA, LGA levies etc)</v>
          </cell>
          <cell r="B121" t="str">
            <v>Utilities (NEPA, LGA levies etc)</v>
          </cell>
          <cell r="C121" t="str">
            <v>Utilities (NEPA, LGA levies etc)</v>
          </cell>
          <cell r="D121" t="str">
            <v>OVERHEADS</v>
          </cell>
          <cell r="E121" t="str">
            <v>General Overheads</v>
          </cell>
          <cell r="F121" t="str">
            <v>SND-O</v>
          </cell>
          <cell r="G121" t="str">
            <v>OPEX</v>
          </cell>
          <cell r="H121" t="str">
            <v>GGPO</v>
          </cell>
          <cell r="I121">
            <v>50</v>
          </cell>
          <cell r="K121">
            <v>60</v>
          </cell>
          <cell r="L121">
            <v>60</v>
          </cell>
          <cell r="N121">
            <v>-38</v>
          </cell>
          <cell r="O121">
            <v>-38</v>
          </cell>
          <cell r="P121">
            <v>5439.9</v>
          </cell>
          <cell r="Q121">
            <v>0</v>
          </cell>
          <cell r="R121">
            <v>39.999264705882354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 t="str">
            <v>JV</v>
          </cell>
          <cell r="Y121" t="str">
            <v>A7240810-Utilities / Energy Generic</v>
          </cell>
          <cell r="Z121" t="str">
            <v>101271-GPO General OH - Manage Company Business</v>
          </cell>
          <cell r="AA121" t="str">
            <v>Utilities / Energy Generic</v>
          </cell>
          <cell r="AB121" t="str">
            <v>A7240810</v>
          </cell>
          <cell r="AC121">
            <v>101271</v>
          </cell>
          <cell r="AD121" t="str">
            <v>GPO General OH - Manage Company Business</v>
          </cell>
          <cell r="AE121" t="str">
            <v>GPO</v>
          </cell>
          <cell r="AF121" t="str">
            <v>OVERHEAD</v>
          </cell>
          <cell r="AG121">
            <v>0</v>
          </cell>
          <cell r="AI121" t="str">
            <v>General Charges</v>
          </cell>
        </row>
        <row r="122">
          <cell r="A122" t="str">
            <v>Vehicle operations and maintenance</v>
          </cell>
          <cell r="B122" t="str">
            <v>Vehicle operations and maintenance</v>
          </cell>
          <cell r="C122" t="str">
            <v>Vehicle operations and maintenance</v>
          </cell>
          <cell r="D122" t="str">
            <v>OVERHEADS</v>
          </cell>
          <cell r="E122" t="str">
            <v>General Overheads</v>
          </cell>
          <cell r="F122" t="str">
            <v>PRLO</v>
          </cell>
          <cell r="G122" t="str">
            <v>OPEX</v>
          </cell>
          <cell r="H122" t="str">
            <v>GGPO</v>
          </cell>
          <cell r="I122">
            <v>0</v>
          </cell>
          <cell r="J122">
            <v>1867</v>
          </cell>
          <cell r="K122">
            <v>30</v>
          </cell>
          <cell r="L122">
            <v>44.935399581926376</v>
          </cell>
          <cell r="M122">
            <v>1525.5197000000003</v>
          </cell>
          <cell r="N122">
            <v>30.030390000000001</v>
          </cell>
          <cell r="O122">
            <v>41.480173338548028</v>
          </cell>
          <cell r="P122">
            <v>10199.9</v>
          </cell>
          <cell r="Q122">
            <v>102</v>
          </cell>
          <cell r="R122">
            <v>176.99926470588235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 t="str">
            <v>JV</v>
          </cell>
          <cell r="Y122" t="str">
            <v>A7240030-Light Vehicles Services</v>
          </cell>
          <cell r="Z122" t="str">
            <v>101271-GPO General OH - Manage Company Business</v>
          </cell>
          <cell r="AA122" t="str">
            <v>Light Vehicles Services</v>
          </cell>
          <cell r="AB122" t="str">
            <v>A7240030</v>
          </cell>
          <cell r="AC122">
            <v>101271</v>
          </cell>
          <cell r="AD122" t="str">
            <v>GPO General OH - Manage Company Business</v>
          </cell>
          <cell r="AE122" t="str">
            <v>GPO</v>
          </cell>
          <cell r="AF122" t="str">
            <v>OVERHEAD</v>
          </cell>
          <cell r="AG122">
            <v>0</v>
          </cell>
          <cell r="AI122" t="str">
            <v>General Charges</v>
          </cell>
        </row>
        <row r="123">
          <cell r="A123" t="str">
            <v>Rotators Onshore - International flights &amp; Hotels</v>
          </cell>
          <cell r="B123" t="str">
            <v>Crew Change - International flights</v>
          </cell>
          <cell r="C123" t="str">
            <v>Crew Change - International flights</v>
          </cell>
          <cell r="D123" t="str">
            <v>STAFF COSTS</v>
          </cell>
          <cell r="E123" t="str">
            <v>Rotational Staff - Accom &amp; Flights</v>
          </cell>
          <cell r="F123" t="str">
            <v>SND-O</v>
          </cell>
          <cell r="G123" t="str">
            <v>OPEX</v>
          </cell>
          <cell r="H123" t="str">
            <v>GGPO</v>
          </cell>
          <cell r="I123">
            <v>80</v>
          </cell>
          <cell r="K123">
            <v>97</v>
          </cell>
          <cell r="L123">
            <v>97</v>
          </cell>
          <cell r="N123">
            <v>126.922</v>
          </cell>
          <cell r="O123">
            <v>126.922</v>
          </cell>
          <cell r="P123">
            <v>0</v>
          </cell>
          <cell r="Q123">
            <v>226</v>
          </cell>
          <cell r="R123">
            <v>226</v>
          </cell>
          <cell r="S123">
            <v>122.25705329153604</v>
          </cell>
          <cell r="T123">
            <v>390</v>
          </cell>
          <cell r="U123">
            <v>650</v>
          </cell>
          <cell r="V123">
            <v>0</v>
          </cell>
          <cell r="W123">
            <v>0</v>
          </cell>
          <cell r="X123" t="str">
            <v>JV</v>
          </cell>
          <cell r="Y123" t="str">
            <v>A7250670-Travel O'seas Post, Passenger Airfreight</v>
          </cell>
          <cell r="Z123" t="str">
            <v>101271-GPO General OH - Manage Company Business</v>
          </cell>
          <cell r="AA123" t="str">
            <v>Travel O'seas Post, Passenger Airfreight</v>
          </cell>
          <cell r="AB123" t="str">
            <v>A7250670</v>
          </cell>
          <cell r="AC123">
            <v>101271</v>
          </cell>
          <cell r="AD123" t="str">
            <v>GPO General OH - Manage Company Business</v>
          </cell>
          <cell r="AE123" t="str">
            <v>GPO</v>
          </cell>
          <cell r="AF123" t="str">
            <v>OVERHEAD</v>
          </cell>
          <cell r="AG123">
            <v>0</v>
          </cell>
          <cell r="AI123" t="str">
            <v>Int.Business Travels</v>
          </cell>
        </row>
        <row r="124">
          <cell r="A124" t="str">
            <v xml:space="preserve">Training-Onshore staff </v>
          </cell>
          <cell r="B124" t="str">
            <v xml:space="preserve">Training-Onshore staff </v>
          </cell>
          <cell r="C124" t="str">
            <v xml:space="preserve">Training-Onshore staff </v>
          </cell>
          <cell r="D124" t="str">
            <v>STAFF COSTS</v>
          </cell>
          <cell r="E124" t="str">
            <v>Training</v>
          </cell>
          <cell r="F124" t="str">
            <v>SND-O</v>
          </cell>
          <cell r="G124" t="str">
            <v>OPEX</v>
          </cell>
          <cell r="H124" t="str">
            <v>GGPO</v>
          </cell>
          <cell r="I124">
            <v>158.88333333333333</v>
          </cell>
          <cell r="J124">
            <v>3126</v>
          </cell>
          <cell r="K124">
            <v>5</v>
          </cell>
          <cell r="L124">
            <v>30.006994693680685</v>
          </cell>
          <cell r="M124">
            <v>7935.7269999999999</v>
          </cell>
          <cell r="N124">
            <v>15.045999999999999</v>
          </cell>
          <cell r="O124">
            <v>15.045999999999999</v>
          </cell>
          <cell r="P124">
            <v>0</v>
          </cell>
          <cell r="Q124">
            <v>0</v>
          </cell>
          <cell r="R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 t="str">
            <v>JV</v>
          </cell>
          <cell r="Y124" t="str">
            <v>A7260010-Pers. Training &amp; Development Generic</v>
          </cell>
          <cell r="Z124" t="str">
            <v>101271-GPO General OH - Manage Company Business</v>
          </cell>
          <cell r="AA124" t="str">
            <v>Pers. Training &amp; Development Generic</v>
          </cell>
          <cell r="AB124" t="str">
            <v>A7260010</v>
          </cell>
          <cell r="AC124">
            <v>101271</v>
          </cell>
          <cell r="AD124" t="str">
            <v>GPO General OH - Manage Company Business</v>
          </cell>
          <cell r="AE124" t="str">
            <v>GPO</v>
          </cell>
          <cell r="AF124" t="str">
            <v>OVERHEAD</v>
          </cell>
          <cell r="AG124">
            <v>0</v>
          </cell>
          <cell r="AI124" t="str">
            <v>Training-Pdd</v>
          </cell>
        </row>
        <row r="125">
          <cell r="A125" t="str">
            <v>Training-Onshore staff (EA asset team)</v>
          </cell>
          <cell r="B125" t="str">
            <v>Training-Onshore staff (PRIO, PRSM, PRLO)</v>
          </cell>
          <cell r="C125" t="str">
            <v xml:space="preserve">Training-Onshore staff </v>
          </cell>
          <cell r="D125" t="str">
            <v>STAFF COSTS</v>
          </cell>
          <cell r="E125" t="str">
            <v>Training</v>
          </cell>
          <cell r="F125" t="str">
            <v>SND-O</v>
          </cell>
          <cell r="G125" t="str">
            <v>OPEX</v>
          </cell>
          <cell r="H125" t="str">
            <v>GGPO</v>
          </cell>
          <cell r="J125">
            <v>20500</v>
          </cell>
          <cell r="K125">
            <v>65</v>
          </cell>
          <cell r="L125">
            <v>228.99340730020924</v>
          </cell>
          <cell r="M125">
            <v>20477.513790000001</v>
          </cell>
          <cell r="N125">
            <v>25.553979999999999</v>
          </cell>
          <cell r="O125">
            <v>184.97602453210411</v>
          </cell>
          <cell r="P125">
            <v>0</v>
          </cell>
          <cell r="Q125">
            <v>40</v>
          </cell>
          <cell r="R125">
            <v>40</v>
          </cell>
          <cell r="S125">
            <v>47.939698492462313</v>
          </cell>
          <cell r="T125">
            <v>95.4</v>
          </cell>
          <cell r="U125">
            <v>0</v>
          </cell>
          <cell r="V125">
            <v>0.70147058823529418</v>
          </cell>
          <cell r="W125">
            <v>0</v>
          </cell>
          <cell r="X125" t="str">
            <v>JV</v>
          </cell>
          <cell r="Y125" t="str">
            <v>A7260010-Pers. Training &amp; Development Generic</v>
          </cell>
          <cell r="Z125" t="str">
            <v>101271-GPO General OH - Manage Company Business</v>
          </cell>
          <cell r="AA125" t="str">
            <v>Pers. Training &amp; Development Generic</v>
          </cell>
          <cell r="AB125" t="str">
            <v>A7260010</v>
          </cell>
          <cell r="AC125">
            <v>101271</v>
          </cell>
          <cell r="AD125" t="str">
            <v>GPO General OH - Manage Company Business</v>
          </cell>
          <cell r="AE125" t="str">
            <v>GPO</v>
          </cell>
          <cell r="AF125" t="str">
            <v>OVERHEAD</v>
          </cell>
          <cell r="AG125">
            <v>0</v>
          </cell>
          <cell r="AI125" t="str">
            <v>Training-Pdd</v>
          </cell>
        </row>
        <row r="126">
          <cell r="A126" t="str">
            <v>Training-Onshore staff (Management training)</v>
          </cell>
          <cell r="B126" t="str">
            <v>Training-Onshore staff (Management training)</v>
          </cell>
          <cell r="C126" t="str">
            <v xml:space="preserve">Training-Onshore staff </v>
          </cell>
          <cell r="D126" t="str">
            <v>STAFF COSTS</v>
          </cell>
          <cell r="E126" t="str">
            <v>Training</v>
          </cell>
          <cell r="F126" t="str">
            <v>SND-O</v>
          </cell>
          <cell r="G126" t="str">
            <v>OPEX</v>
          </cell>
          <cell r="H126" t="str">
            <v>GGPO</v>
          </cell>
          <cell r="I126">
            <v>5</v>
          </cell>
          <cell r="J126">
            <v>3500</v>
          </cell>
          <cell r="K126">
            <v>6</v>
          </cell>
          <cell r="L126">
            <v>33.998874417108894</v>
          </cell>
          <cell r="M126">
            <v>2495.7866300000001</v>
          </cell>
          <cell r="N126">
            <v>0.55052000000000045</v>
          </cell>
          <cell r="O126">
            <v>19.809104289096634</v>
          </cell>
          <cell r="P126">
            <v>0</v>
          </cell>
          <cell r="Q126">
            <v>99</v>
          </cell>
          <cell r="R126">
            <v>99</v>
          </cell>
          <cell r="S126">
            <v>0</v>
          </cell>
          <cell r="T126">
            <v>6289</v>
          </cell>
          <cell r="U126">
            <v>310</v>
          </cell>
          <cell r="V126">
            <v>310</v>
          </cell>
          <cell r="W126">
            <v>0</v>
          </cell>
          <cell r="X126" t="str">
            <v>JV</v>
          </cell>
          <cell r="Y126" t="str">
            <v>A7260010-Pers. Training &amp; Development Generic</v>
          </cell>
          <cell r="Z126" t="str">
            <v>101271-GPO General OH - Manage Company Business</v>
          </cell>
          <cell r="AA126" t="str">
            <v>Pers. Training &amp; Development Generic</v>
          </cell>
          <cell r="AB126" t="str">
            <v>A7260010</v>
          </cell>
          <cell r="AC126">
            <v>101271</v>
          </cell>
          <cell r="AD126" t="str">
            <v>GPO General OH - Manage Company Business</v>
          </cell>
          <cell r="AE126" t="str">
            <v>GPO</v>
          </cell>
          <cell r="AF126" t="str">
            <v>OVERHEAD</v>
          </cell>
          <cell r="AG126">
            <v>0</v>
          </cell>
          <cell r="AI126" t="str">
            <v>Training-Pdd</v>
          </cell>
        </row>
        <row r="127">
          <cell r="A127" t="str">
            <v>Training-Onshore staff (PRIO, PRSM, PRLO)</v>
          </cell>
          <cell r="B127" t="str">
            <v>Training-Onshore staff (PRIO, PRSM, PRLO)</v>
          </cell>
          <cell r="C127" t="str">
            <v xml:space="preserve">Training-Onshore staff </v>
          </cell>
          <cell r="D127" t="str">
            <v>STAFF COSTS</v>
          </cell>
          <cell r="E127" t="str">
            <v>Training</v>
          </cell>
          <cell r="F127" t="str">
            <v>SND-O</v>
          </cell>
          <cell r="G127" t="str">
            <v>OPEX</v>
          </cell>
          <cell r="H127" t="str">
            <v>GGPO</v>
          </cell>
          <cell r="I127">
            <v>253.51666666666668</v>
          </cell>
          <cell r="J127">
            <v>14226</v>
          </cell>
          <cell r="K127">
            <v>250</v>
          </cell>
          <cell r="L127">
            <v>250</v>
          </cell>
          <cell r="M127">
            <v>17180.842576564013</v>
          </cell>
          <cell r="N127">
            <v>247.30890000000005</v>
          </cell>
          <cell r="O127">
            <v>247.30889998371134</v>
          </cell>
          <cell r="P127">
            <v>0</v>
          </cell>
          <cell r="Q127">
            <v>267</v>
          </cell>
          <cell r="R127">
            <v>267</v>
          </cell>
          <cell r="S127">
            <v>36.180904522613069</v>
          </cell>
          <cell r="T127">
            <v>72</v>
          </cell>
          <cell r="U127">
            <v>0</v>
          </cell>
          <cell r="V127">
            <v>0.52941176470588236</v>
          </cell>
          <cell r="W127">
            <v>0</v>
          </cell>
          <cell r="X127" t="str">
            <v>JV</v>
          </cell>
          <cell r="Y127" t="str">
            <v>A7260010-Pers. Training &amp; Development Generic</v>
          </cell>
          <cell r="Z127" t="str">
            <v>101271-GPO General OH - Manage Company Business</v>
          </cell>
          <cell r="AA127" t="str">
            <v>Pers. Training &amp; Development Generic</v>
          </cell>
          <cell r="AB127" t="str">
            <v>A7260010</v>
          </cell>
          <cell r="AC127">
            <v>101271</v>
          </cell>
          <cell r="AD127" t="str">
            <v>GPO General OH - Manage Company Business</v>
          </cell>
          <cell r="AE127" t="str">
            <v>GPO</v>
          </cell>
          <cell r="AF127" t="str">
            <v>OVERHEAD</v>
          </cell>
          <cell r="AG127">
            <v>0</v>
          </cell>
          <cell r="AI127" t="str">
            <v>Training-Pdd</v>
          </cell>
        </row>
        <row r="128">
          <cell r="A128" t="str">
            <v>Training-Onshore staff (SNFM, SCIO)</v>
          </cell>
          <cell r="B128" t="str">
            <v>Training-Onshore staff (SNFM, SCIO)</v>
          </cell>
          <cell r="C128" t="str">
            <v xml:space="preserve">Training-Onshore staff </v>
          </cell>
          <cell r="D128" t="str">
            <v>STAFF COSTS</v>
          </cell>
          <cell r="E128" t="str">
            <v>Training</v>
          </cell>
          <cell r="F128" t="str">
            <v>SND-O</v>
          </cell>
          <cell r="G128" t="str">
            <v>OPEX</v>
          </cell>
          <cell r="H128" t="str">
            <v>GGPO</v>
          </cell>
          <cell r="I128">
            <v>123</v>
          </cell>
          <cell r="J128">
            <v>5500</v>
          </cell>
          <cell r="K128">
            <v>48</v>
          </cell>
          <cell r="L128">
            <v>44</v>
          </cell>
          <cell r="M128">
            <v>4445</v>
          </cell>
          <cell r="N128">
            <v>-8</v>
          </cell>
          <cell r="O128">
            <v>25</v>
          </cell>
          <cell r="P128">
            <v>0</v>
          </cell>
          <cell r="Q128">
            <v>0</v>
          </cell>
          <cell r="R128">
            <v>98.999264705882354</v>
          </cell>
          <cell r="S128">
            <v>16.08040201005025</v>
          </cell>
          <cell r="T128">
            <v>32</v>
          </cell>
          <cell r="U128">
            <v>99</v>
          </cell>
          <cell r="V128">
            <v>0.23529411764705882</v>
          </cell>
          <cell r="W128">
            <v>0</v>
          </cell>
          <cell r="X128" t="str">
            <v>JV</v>
          </cell>
          <cell r="Y128" t="str">
            <v>A7260010-Pers. Training &amp; Development Generic</v>
          </cell>
          <cell r="Z128" t="str">
            <v>101271-GPO General OH - Manage Company Business</v>
          </cell>
          <cell r="AA128" t="str">
            <v>Pers. Training &amp; Development Generic</v>
          </cell>
          <cell r="AB128" t="str">
            <v>A7260010</v>
          </cell>
          <cell r="AC128">
            <v>101271</v>
          </cell>
          <cell r="AD128" t="str">
            <v>GPO General OH - Manage Company Business</v>
          </cell>
          <cell r="AE128" t="str">
            <v>GPO</v>
          </cell>
          <cell r="AF128" t="str">
            <v>OVERHEAD</v>
          </cell>
          <cell r="AG128">
            <v>0</v>
          </cell>
          <cell r="AI128" t="str">
            <v>Training-Pdd</v>
          </cell>
        </row>
        <row r="129">
          <cell r="A129" t="str">
            <v>GPO - Payroll Salary</v>
          </cell>
          <cell r="B129" t="str">
            <v>Staff salaries excl EA team</v>
          </cell>
          <cell r="C129" t="str">
            <v>Onshore Staff - Payroll Salary GPO</v>
          </cell>
          <cell r="D129" t="str">
            <v>STAFF COSTS</v>
          </cell>
          <cell r="E129" t="str">
            <v>Salaries</v>
          </cell>
          <cell r="F129" t="str">
            <v>SND-O</v>
          </cell>
          <cell r="G129" t="str">
            <v>OPEX</v>
          </cell>
          <cell r="H129" t="str">
            <v>GGPO1</v>
          </cell>
          <cell r="I129">
            <v>6903</v>
          </cell>
          <cell r="J129">
            <v>15560</v>
          </cell>
          <cell r="K129">
            <v>24</v>
          </cell>
          <cell r="L129">
            <v>148.47499598006124</v>
          </cell>
          <cell r="M129">
            <v>13616.475859999919</v>
          </cell>
          <cell r="N129">
            <v>25.882989999999804</v>
          </cell>
          <cell r="O129">
            <v>375.26824985594504</v>
          </cell>
          <cell r="Q129">
            <v>0</v>
          </cell>
          <cell r="R129">
            <v>0</v>
          </cell>
          <cell r="T129">
            <v>0</v>
          </cell>
          <cell r="U129">
            <v>3904</v>
          </cell>
          <cell r="V129">
            <v>3904</v>
          </cell>
          <cell r="W129">
            <v>0</v>
          </cell>
          <cell r="X129" t="str">
            <v>JV</v>
          </cell>
          <cell r="Y129" t="str">
            <v>A7010010-Salaries &amp; Wages</v>
          </cell>
          <cell r="Z129" t="str">
            <v>101258-GPO - General S &amp; W</v>
          </cell>
          <cell r="AA129" t="str">
            <v>Salaries &amp; Wages</v>
          </cell>
          <cell r="AB129" t="str">
            <v>A7010010</v>
          </cell>
          <cell r="AC129">
            <v>101258</v>
          </cell>
          <cell r="AD129" t="str">
            <v>GPO - General S &amp; W</v>
          </cell>
          <cell r="AE129" t="str">
            <v>GPO</v>
          </cell>
          <cell r="AF129" t="str">
            <v>SALARY</v>
          </cell>
          <cell r="AG129">
            <v>0</v>
          </cell>
          <cell r="AI129" t="str">
            <v>Payroll Salary</v>
          </cell>
        </row>
        <row r="130">
          <cell r="A130" t="str">
            <v>Contract Staff Salaries</v>
          </cell>
          <cell r="B130" t="str">
            <v>Contract Staff Salaries</v>
          </cell>
          <cell r="C130" t="str">
            <v>Data loading SAP - Ecodrill N Atiba</v>
          </cell>
          <cell r="D130" t="str">
            <v>STAFF COSTS</v>
          </cell>
          <cell r="E130" t="str">
            <v>Contract Staff Salaries</v>
          </cell>
          <cell r="F130" t="str">
            <v>SND-O</v>
          </cell>
          <cell r="G130" t="str">
            <v>OPEX</v>
          </cell>
          <cell r="H130" t="str">
            <v>GGPO2</v>
          </cell>
          <cell r="I130">
            <v>850.01524999999992</v>
          </cell>
          <cell r="J130">
            <v>33545</v>
          </cell>
          <cell r="K130">
            <v>308</v>
          </cell>
          <cell r="L130">
            <v>568.35178485287042</v>
          </cell>
          <cell r="M130">
            <v>33713.615511200944</v>
          </cell>
          <cell r="N130">
            <v>335.5902041587795</v>
          </cell>
          <cell r="O130">
            <v>591.93797235575948</v>
          </cell>
          <cell r="P130">
            <v>50041</v>
          </cell>
          <cell r="Q130">
            <v>1123</v>
          </cell>
          <cell r="R130">
            <v>1490.9485294117646</v>
          </cell>
          <cell r="S130">
            <v>321</v>
          </cell>
          <cell r="T130">
            <v>321</v>
          </cell>
          <cell r="U130">
            <v>1900</v>
          </cell>
          <cell r="V130">
            <v>1490.9485294117649</v>
          </cell>
          <cell r="W130">
            <v>2487</v>
          </cell>
          <cell r="X130" t="str">
            <v>JV</v>
          </cell>
          <cell r="Y130" t="str">
            <v>A7260110-Manpower Services Generic</v>
          </cell>
          <cell r="Z130" t="str">
            <v>101271-GPO General OH - Manage Company Business</v>
          </cell>
          <cell r="AA130" t="str">
            <v>Manpower Services Generic</v>
          </cell>
          <cell r="AB130" t="str">
            <v>A7260110</v>
          </cell>
          <cell r="AC130">
            <v>101271</v>
          </cell>
          <cell r="AD130" t="str">
            <v>GPO General OH - Manage Company Business</v>
          </cell>
          <cell r="AE130" t="str">
            <v>GPO</v>
          </cell>
          <cell r="AF130" t="str">
            <v>OVERHEAD</v>
          </cell>
          <cell r="AG130">
            <v>0</v>
          </cell>
          <cell r="AI130" t="str">
            <v>Contracts</v>
          </cell>
        </row>
        <row r="131">
          <cell r="A131" t="str">
            <v>GI-D Support cost</v>
          </cell>
          <cell r="B131" t="str">
            <v>GI-D Support cost</v>
          </cell>
          <cell r="C131" t="str">
            <v>GI-D Support cost</v>
          </cell>
          <cell r="D131" t="str">
            <v>OVERHEADS</v>
          </cell>
          <cell r="E131" t="str">
            <v>IM&amp;T Tarrifs</v>
          </cell>
          <cell r="F131" t="str">
            <v>SND-O</v>
          </cell>
          <cell r="G131" t="str">
            <v>OPEX</v>
          </cell>
          <cell r="H131" t="str">
            <v>GGPO31</v>
          </cell>
          <cell r="I131">
            <v>130</v>
          </cell>
          <cell r="J131">
            <v>9368</v>
          </cell>
          <cell r="K131">
            <v>130</v>
          </cell>
          <cell r="L131">
            <v>130</v>
          </cell>
          <cell r="M131">
            <v>8097.8675999999978</v>
          </cell>
          <cell r="N131">
            <v>877.04327999999998</v>
          </cell>
          <cell r="O131">
            <v>937.87959795773327</v>
          </cell>
          <cell r="P131">
            <v>5439.9</v>
          </cell>
          <cell r="Q131">
            <v>711.18213473684216</v>
          </cell>
          <cell r="R131">
            <v>0</v>
          </cell>
          <cell r="S131">
            <v>222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 t="str">
            <v>JV</v>
          </cell>
          <cell r="Y131" t="str">
            <v>A7220210-IT &amp; Communication Services Generic</v>
          </cell>
          <cell r="Z131" t="str">
            <v>101271-GPO General OH - Manage Company Business</v>
          </cell>
          <cell r="AA131" t="str">
            <v>IT &amp; Communication Services Generic</v>
          </cell>
          <cell r="AB131" t="str">
            <v>A7220210</v>
          </cell>
          <cell r="AC131">
            <v>101271</v>
          </cell>
          <cell r="AD131" t="str">
            <v>GPO General OH - Manage Company Business</v>
          </cell>
          <cell r="AE131" t="str">
            <v>PIO</v>
          </cell>
          <cell r="AF131" t="str">
            <v>OVERHEAD</v>
          </cell>
          <cell r="AG131">
            <v>0</v>
          </cell>
          <cell r="AI131" t="str">
            <v>Pcs And Peripherals</v>
          </cell>
        </row>
        <row r="132">
          <cell r="A132" t="str">
            <v>Tarriffed staff IT &amp; Tel. Costs</v>
          </cell>
          <cell r="B132" t="str">
            <v>Tarriffed staff IT &amp; Tel. Costs</v>
          </cell>
          <cell r="C132" t="str">
            <v>Tarriffed staff IT &amp; Tel. Costs</v>
          </cell>
          <cell r="D132" t="str">
            <v>OVERHEADS</v>
          </cell>
          <cell r="E132" t="str">
            <v>IM&amp;T Tarrifs</v>
          </cell>
          <cell r="F132" t="str">
            <v>SND-O</v>
          </cell>
          <cell r="G132" t="str">
            <v>OPEX</v>
          </cell>
          <cell r="H132" t="str">
            <v>GGPO31</v>
          </cell>
          <cell r="I132">
            <v>167</v>
          </cell>
          <cell r="J132">
            <v>4167</v>
          </cell>
          <cell r="K132">
            <v>150</v>
          </cell>
          <cell r="L132">
            <v>183.33465991316936</v>
          </cell>
          <cell r="M132">
            <v>3154.20109</v>
          </cell>
          <cell r="N132">
            <v>68.741009999999989</v>
          </cell>
          <cell r="O132">
            <v>93.204980000000006</v>
          </cell>
          <cell r="P132">
            <v>10199.9</v>
          </cell>
          <cell r="Q132">
            <v>102</v>
          </cell>
          <cell r="R132">
            <v>176.99926470588235</v>
          </cell>
          <cell r="T132">
            <v>0</v>
          </cell>
          <cell r="U132">
            <v>222</v>
          </cell>
          <cell r="V132">
            <v>222</v>
          </cell>
          <cell r="W132">
            <v>200</v>
          </cell>
          <cell r="X132" t="str">
            <v>JV</v>
          </cell>
          <cell r="Y132" t="str">
            <v>A7220210-IT &amp; Communication Services Generic</v>
          </cell>
          <cell r="Z132" t="str">
            <v>101271-GPO General OH - Manage Company Business</v>
          </cell>
          <cell r="AA132" t="str">
            <v>IT &amp; Communication Services Generic</v>
          </cell>
          <cell r="AB132" t="str">
            <v>A7220210</v>
          </cell>
          <cell r="AC132">
            <v>101271</v>
          </cell>
          <cell r="AD132" t="str">
            <v>GPO General OH - Manage Company Business</v>
          </cell>
          <cell r="AE132" t="str">
            <v>PIO</v>
          </cell>
          <cell r="AF132" t="str">
            <v>OVERHEAD</v>
          </cell>
          <cell r="AG132">
            <v>200</v>
          </cell>
          <cell r="AH132" t="str">
            <v>PIO</v>
          </cell>
          <cell r="AI132" t="str">
            <v>Pcs And Peripherals</v>
          </cell>
        </row>
        <row r="133">
          <cell r="A133" t="str">
            <v>Pre-Phase 2 study</v>
          </cell>
          <cell r="B133" t="str">
            <v>Pre-Phase 2 study</v>
          </cell>
          <cell r="C133" t="str">
            <v>Pre-Phase 2 study</v>
          </cell>
          <cell r="D133" t="str">
            <v>CONSULTANCY</v>
          </cell>
          <cell r="E133" t="str">
            <v>STUDIES</v>
          </cell>
          <cell r="F133" t="str">
            <v>SND-O</v>
          </cell>
          <cell r="G133" t="str">
            <v>CAPEX</v>
          </cell>
          <cell r="H133" t="str">
            <v>GGPO-AF</v>
          </cell>
          <cell r="I133">
            <v>6903</v>
          </cell>
          <cell r="J133">
            <v>45500</v>
          </cell>
          <cell r="K133">
            <v>71.599999999999994</v>
          </cell>
          <cell r="L133">
            <v>363.98536742241561</v>
          </cell>
          <cell r="M133">
            <v>33368.546649999997</v>
          </cell>
          <cell r="N133">
            <v>80.693490000000011</v>
          </cell>
          <cell r="O133">
            <v>240.25353999999999</v>
          </cell>
          <cell r="P133">
            <v>11084</v>
          </cell>
          <cell r="R133">
            <v>0</v>
          </cell>
          <cell r="S133">
            <v>41</v>
          </cell>
          <cell r="T133">
            <v>931</v>
          </cell>
          <cell r="U133">
            <v>0</v>
          </cell>
          <cell r="V133">
            <v>0</v>
          </cell>
          <cell r="W133">
            <v>1500</v>
          </cell>
          <cell r="X133" t="str">
            <v>AF</v>
          </cell>
          <cell r="Y133" t="str">
            <v>A7260160-Consultants General</v>
          </cell>
          <cell r="Z133" t="str">
            <v>0-0</v>
          </cell>
          <cell r="AA133" t="str">
            <v>Consultants General</v>
          </cell>
          <cell r="AB133" t="str">
            <v>A7260160</v>
          </cell>
          <cell r="AC133">
            <v>0</v>
          </cell>
          <cell r="AD133">
            <v>0</v>
          </cell>
          <cell r="AE133" t="str">
            <v>GPO</v>
          </cell>
          <cell r="AF133" t="str">
            <v>OVERHEAD</v>
          </cell>
          <cell r="AG133">
            <v>1500</v>
          </cell>
          <cell r="AH133" t="str">
            <v>PAO</v>
          </cell>
          <cell r="AI133" t="str">
            <v>Contracts</v>
          </cell>
        </row>
        <row r="134">
          <cell r="A134" t="str">
            <v>OGGS Overheads</v>
          </cell>
          <cell r="B134" t="str">
            <v>OGGS Overheads</v>
          </cell>
          <cell r="C134" t="str">
            <v>Various line sof OGGS Oheads 2003</v>
          </cell>
          <cell r="D134" t="str">
            <v>OGGS MAINTENANCE</v>
          </cell>
          <cell r="E134" t="str">
            <v>Consultancy-OGGS</v>
          </cell>
          <cell r="F134" t="str">
            <v>PRSM</v>
          </cell>
          <cell r="G134" t="str">
            <v>OPEX</v>
          </cell>
          <cell r="H134" t="str">
            <v>GGPO-OGGS</v>
          </cell>
          <cell r="I134">
            <v>283</v>
          </cell>
          <cell r="J134">
            <v>0</v>
          </cell>
          <cell r="K134">
            <v>60</v>
          </cell>
          <cell r="L134">
            <v>60</v>
          </cell>
          <cell r="M134">
            <v>0</v>
          </cell>
          <cell r="N134">
            <v>0</v>
          </cell>
          <cell r="O134">
            <v>0</v>
          </cell>
          <cell r="P134">
            <v>3600</v>
          </cell>
          <cell r="R134">
            <v>26.470588235294116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 t="str">
            <v>JV</v>
          </cell>
          <cell r="Y134" t="str">
            <v>A7260160-Consultants General</v>
          </cell>
          <cell r="Z134" t="str">
            <v>101271-GPO General OH - Manage Company Business</v>
          </cell>
          <cell r="AA134" t="str">
            <v>Consultants General</v>
          </cell>
          <cell r="AB134" t="str">
            <v>A7260160</v>
          </cell>
          <cell r="AC134">
            <v>101271</v>
          </cell>
          <cell r="AD134" t="str">
            <v>GPO General OH - Manage Company Business</v>
          </cell>
          <cell r="AE134" t="str">
            <v>PSO</v>
          </cell>
          <cell r="AF134" t="str">
            <v>OVERHEAD</v>
          </cell>
          <cell r="AG134">
            <v>0</v>
          </cell>
          <cell r="AI134" t="str">
            <v>General Charges</v>
          </cell>
        </row>
        <row r="135">
          <cell r="A135" t="str">
            <v>Non Payroll Ben. &amp; Welf.</v>
          </cell>
          <cell r="B135" t="str">
            <v>Non Payroll Ben. &amp; Welf.(Exc</v>
          </cell>
          <cell r="C135" t="str">
            <v>Non Payroll Ben. &amp; Welf.(Exc</v>
          </cell>
          <cell r="D135" t="str">
            <v>STAFF COSTS</v>
          </cell>
          <cell r="E135" t="str">
            <v>Other Staff Benefits</v>
          </cell>
          <cell r="F135" t="str">
            <v>SND-O</v>
          </cell>
          <cell r="G135" t="str">
            <v>OPEX</v>
          </cell>
          <cell r="H135" t="str">
            <v>GGPO-WEL</v>
          </cell>
          <cell r="I135">
            <v>418.67525975000007</v>
          </cell>
          <cell r="J135">
            <v>8500</v>
          </cell>
          <cell r="K135">
            <v>60</v>
          </cell>
          <cell r="L135">
            <v>127.99726644155017</v>
          </cell>
          <cell r="M135">
            <v>751.76162000000011</v>
          </cell>
          <cell r="N135">
            <v>94.316299999999984</v>
          </cell>
          <cell r="O135">
            <v>99.861299999999986</v>
          </cell>
          <cell r="P135">
            <v>10118</v>
          </cell>
          <cell r="Q135">
            <v>247</v>
          </cell>
          <cell r="R135">
            <v>247</v>
          </cell>
          <cell r="T135">
            <v>0</v>
          </cell>
          <cell r="U135">
            <v>242</v>
          </cell>
          <cell r="V135">
            <v>242</v>
          </cell>
          <cell r="W135">
            <v>0</v>
          </cell>
          <cell r="X135" t="str">
            <v>JV</v>
          </cell>
          <cell r="Y135" t="str">
            <v>A7110090-Staff Welfare</v>
          </cell>
          <cell r="Z135" t="str">
            <v>101271-GPO General OH - Manage Company Business</v>
          </cell>
          <cell r="AA135" t="str">
            <v>Staff Welfare</v>
          </cell>
          <cell r="AB135" t="str">
            <v>A7110090</v>
          </cell>
          <cell r="AC135">
            <v>101271</v>
          </cell>
          <cell r="AD135" t="str">
            <v>GPO General OH - Manage Company Business</v>
          </cell>
          <cell r="AE135" t="str">
            <v>GPO</v>
          </cell>
          <cell r="AF135" t="str">
            <v>OVERHEAD</v>
          </cell>
          <cell r="AG135">
            <v>0</v>
          </cell>
          <cell r="AI135" t="str">
            <v>General Charges</v>
          </cell>
        </row>
        <row r="136">
          <cell r="A136" t="str">
            <v>Onshore Expat - Relocation Cost</v>
          </cell>
          <cell r="B136" t="str">
            <v>Onshore Expat - Relocation Cost</v>
          </cell>
          <cell r="C136" t="str">
            <v>Recruitment Cost Of Expat Staff</v>
          </cell>
          <cell r="D136" t="str">
            <v>STAFF COSTS</v>
          </cell>
          <cell r="E136" t="str">
            <v>Other Staff Benefits</v>
          </cell>
          <cell r="F136" t="str">
            <v>SND-O</v>
          </cell>
          <cell r="G136" t="str">
            <v>OPEX</v>
          </cell>
          <cell r="H136" t="str">
            <v>GGPO-WEL</v>
          </cell>
          <cell r="I136">
            <v>50</v>
          </cell>
          <cell r="J136">
            <v>6500</v>
          </cell>
          <cell r="K136">
            <v>60</v>
          </cell>
          <cell r="L136">
            <v>60</v>
          </cell>
          <cell r="M136">
            <v>5212.606385</v>
          </cell>
          <cell r="N136">
            <v>59.96435000000001</v>
          </cell>
          <cell r="O136">
            <v>59.96435000000001</v>
          </cell>
          <cell r="P136">
            <v>7549.2</v>
          </cell>
          <cell r="Q136">
            <v>49</v>
          </cell>
          <cell r="R136">
            <v>49</v>
          </cell>
          <cell r="T136">
            <v>0</v>
          </cell>
          <cell r="U136">
            <v>49</v>
          </cell>
          <cell r="V136">
            <v>49</v>
          </cell>
          <cell r="W136">
            <v>0</v>
          </cell>
          <cell r="X136" t="str">
            <v>JV</v>
          </cell>
          <cell r="Y136" t="str">
            <v>A7010370-Other Staff cost, Declarable</v>
          </cell>
          <cell r="Z136" t="str">
            <v>101271-GPO General OH - Manage Company Business</v>
          </cell>
          <cell r="AA136" t="str">
            <v>Other Staff cost, Declarable</v>
          </cell>
          <cell r="AB136" t="str">
            <v>A7010370</v>
          </cell>
          <cell r="AC136">
            <v>101271</v>
          </cell>
          <cell r="AD136" t="str">
            <v>GPO General OH - Manage Company Business</v>
          </cell>
          <cell r="AE136" t="str">
            <v>GPO</v>
          </cell>
          <cell r="AF136" t="str">
            <v>OVERHEAD</v>
          </cell>
          <cell r="AG136">
            <v>0</v>
          </cell>
          <cell r="AI136" t="str">
            <v>General Charges</v>
          </cell>
        </row>
        <row r="137">
          <cell r="A137" t="str">
            <v>Resid.Accom.(Inc.Tel.)Onshore</v>
          </cell>
          <cell r="B137" t="str">
            <v>Resid.Accom.(Inc.Tel.)Onshore</v>
          </cell>
          <cell r="C137" t="str">
            <v>Resid.Accom.(Inc.Tel.)Onshore</v>
          </cell>
          <cell r="D137" t="str">
            <v>STAFF COSTS</v>
          </cell>
          <cell r="E137" t="str">
            <v>Residential Accommodation</v>
          </cell>
          <cell r="F137" t="str">
            <v>SND-O</v>
          </cell>
          <cell r="G137" t="str">
            <v>OPEX</v>
          </cell>
          <cell r="H137" t="str">
            <v>GGPO-WEL</v>
          </cell>
          <cell r="I137">
            <v>526.13333333333333</v>
          </cell>
          <cell r="J137">
            <v>4521</v>
          </cell>
          <cell r="K137">
            <v>165</v>
          </cell>
          <cell r="L137">
            <v>201.1665460684998</v>
          </cell>
          <cell r="M137">
            <v>3287.8465399999991</v>
          </cell>
          <cell r="N137">
            <v>24.635616000000038</v>
          </cell>
          <cell r="O137">
            <v>50.168899585812262</v>
          </cell>
          <cell r="P137">
            <v>0</v>
          </cell>
          <cell r="Q137">
            <v>91</v>
          </cell>
          <cell r="R137">
            <v>91</v>
          </cell>
          <cell r="S137">
            <v>277.74294670846393</v>
          </cell>
          <cell r="T137">
            <v>886</v>
          </cell>
          <cell r="U137">
            <v>1100</v>
          </cell>
          <cell r="V137">
            <v>1106.5147058823529</v>
          </cell>
          <cell r="W137">
            <v>1200</v>
          </cell>
          <cell r="X137" t="str">
            <v>JV</v>
          </cell>
          <cell r="Y137" t="str">
            <v>A7110010-Company Housing</v>
          </cell>
          <cell r="Z137" t="str">
            <v>101271-GPO General OH - Manage Company Business</v>
          </cell>
          <cell r="AA137" t="str">
            <v>Company Housing</v>
          </cell>
          <cell r="AB137" t="str">
            <v>A7110010</v>
          </cell>
          <cell r="AC137">
            <v>101271</v>
          </cell>
          <cell r="AD137" t="str">
            <v>GPO General OH - Manage Company Business</v>
          </cell>
          <cell r="AE137" t="str">
            <v>GPO</v>
          </cell>
          <cell r="AF137" t="str">
            <v>OVERHEAD</v>
          </cell>
          <cell r="AG137">
            <v>500</v>
          </cell>
          <cell r="AH137" t="str">
            <v>GPO</v>
          </cell>
          <cell r="AI137" t="str">
            <v>Rent</v>
          </cell>
        </row>
        <row r="138">
          <cell r="A138" t="str">
            <v>Resid.Accom.(Inc.Tel.)Onshore - Onne</v>
          </cell>
          <cell r="B138" t="str">
            <v>Resid.Accom.(Inc.Tel.)Onshore - Onne</v>
          </cell>
          <cell r="C138" t="str">
            <v>Resid.Accom.(Inc.Tel.)Onshore - Onne</v>
          </cell>
          <cell r="D138" t="str">
            <v>STAFF COSTS</v>
          </cell>
          <cell r="E138" t="str">
            <v>Residential Accommodation</v>
          </cell>
          <cell r="F138" t="str">
            <v>SND-O</v>
          </cell>
          <cell r="G138" t="str">
            <v>OPEX</v>
          </cell>
          <cell r="H138" t="str">
            <v>GGPO-WEL</v>
          </cell>
          <cell r="I138">
            <v>6903</v>
          </cell>
          <cell r="J138">
            <v>40548.284557980289</v>
          </cell>
          <cell r="K138">
            <v>550</v>
          </cell>
          <cell r="L138">
            <v>324.37323633373882</v>
          </cell>
          <cell r="M138">
            <v>29730.556789999999</v>
          </cell>
          <cell r="N138">
            <v>596.83846999999992</v>
          </cell>
          <cell r="O138">
            <v>218.02189000000001</v>
          </cell>
          <cell r="Q138">
            <v>107</v>
          </cell>
          <cell r="R138">
            <v>107</v>
          </cell>
          <cell r="T138">
            <v>0</v>
          </cell>
          <cell r="U138">
            <v>107</v>
          </cell>
          <cell r="V138">
            <v>107</v>
          </cell>
          <cell r="W138">
            <v>0</v>
          </cell>
          <cell r="X138" t="str">
            <v>JV</v>
          </cell>
          <cell r="Y138" t="str">
            <v>A7260530-Housing Lease/Rent</v>
          </cell>
          <cell r="Z138" t="str">
            <v>101271-GPO General OH - Manage Company Business</v>
          </cell>
          <cell r="AA138" t="str">
            <v>Housing Lease/Rent</v>
          </cell>
          <cell r="AB138" t="str">
            <v>A7260530</v>
          </cell>
          <cell r="AC138">
            <v>101271</v>
          </cell>
          <cell r="AD138" t="str">
            <v>GPO General OH - Manage Company Business</v>
          </cell>
          <cell r="AE138" t="str">
            <v>GPO</v>
          </cell>
          <cell r="AF138" t="str">
            <v>OVERHEAD</v>
          </cell>
          <cell r="AG138">
            <v>0</v>
          </cell>
          <cell r="AI138" t="str">
            <v>Rent</v>
          </cell>
        </row>
        <row r="139">
          <cell r="A139" t="str">
            <v>EA - Consultancy/peer assistance</v>
          </cell>
          <cell r="B139" t="str">
            <v>EA - Consultancy/peer assistance</v>
          </cell>
          <cell r="C139" t="str">
            <v>EA - Consultancy/peer assistance</v>
          </cell>
          <cell r="D139" t="str">
            <v>CONSULTANCY</v>
          </cell>
          <cell r="E139" t="str">
            <v>HSE &amp; Consultancy-EA</v>
          </cell>
          <cell r="F139" t="str">
            <v>SND-O</v>
          </cell>
          <cell r="G139" t="str">
            <v>OPEX</v>
          </cell>
          <cell r="H139" t="str">
            <v>GPAO</v>
          </cell>
          <cell r="I139">
            <v>154</v>
          </cell>
          <cell r="J139">
            <v>14962.715442019711</v>
          </cell>
          <cell r="K139">
            <v>75</v>
          </cell>
          <cell r="L139">
            <v>75</v>
          </cell>
          <cell r="M139">
            <v>6504.3180900000016</v>
          </cell>
          <cell r="N139">
            <v>74.254089999999991</v>
          </cell>
          <cell r="O139">
            <v>74.254089999999991</v>
          </cell>
          <cell r="P139">
            <v>13530.911749999999</v>
          </cell>
          <cell r="Q139">
            <v>50</v>
          </cell>
          <cell r="R139">
            <v>50</v>
          </cell>
          <cell r="T139">
            <v>0</v>
          </cell>
          <cell r="U139">
            <v>50</v>
          </cell>
          <cell r="V139">
            <v>50</v>
          </cell>
          <cell r="W139">
            <v>0</v>
          </cell>
          <cell r="X139" t="str">
            <v>JV</v>
          </cell>
          <cell r="Y139" t="str">
            <v>A7260160-Consultants General</v>
          </cell>
          <cell r="Z139" t="str">
            <v>101271-GPO General OH - Manage Company Business</v>
          </cell>
          <cell r="AA139" t="str">
            <v>Consultants General</v>
          </cell>
          <cell r="AB139" t="str">
            <v>A7260160</v>
          </cell>
          <cell r="AC139">
            <v>101271</v>
          </cell>
          <cell r="AD139" t="str">
            <v>GPO General OH - Manage Company Business</v>
          </cell>
          <cell r="AE139" t="str">
            <v>GPO</v>
          </cell>
          <cell r="AF139" t="str">
            <v>OVERHEAD</v>
          </cell>
          <cell r="AG139">
            <v>0</v>
          </cell>
          <cell r="AI139" t="str">
            <v>Contracts</v>
          </cell>
        </row>
        <row r="140">
          <cell r="A140" t="str">
            <v>Engineering Studies</v>
          </cell>
          <cell r="B140" t="str">
            <v>Engineering Studies</v>
          </cell>
          <cell r="C140" t="str">
            <v>Engineering Studies</v>
          </cell>
          <cell r="D140" t="str">
            <v>CONSULTANCY</v>
          </cell>
          <cell r="E140" t="str">
            <v>STUDIES</v>
          </cell>
          <cell r="F140" t="str">
            <v>PREM</v>
          </cell>
          <cell r="G140" t="str">
            <v>OPEX</v>
          </cell>
          <cell r="H140" t="str">
            <v>GPAO</v>
          </cell>
          <cell r="I140">
            <v>0</v>
          </cell>
          <cell r="J140">
            <v>31420</v>
          </cell>
          <cell r="K140">
            <v>0</v>
          </cell>
          <cell r="L140">
            <v>251.34989548158896</v>
          </cell>
          <cell r="M140">
            <v>17575.130730000019</v>
          </cell>
          <cell r="N140">
            <v>0</v>
          </cell>
          <cell r="O140">
            <v>141.25775158068595</v>
          </cell>
          <cell r="P140">
            <v>60881.885977500009</v>
          </cell>
          <cell r="Q140">
            <v>0</v>
          </cell>
          <cell r="R140">
            <v>0</v>
          </cell>
          <cell r="S140">
            <v>886</v>
          </cell>
          <cell r="T140">
            <v>0</v>
          </cell>
          <cell r="U140">
            <v>0</v>
          </cell>
          <cell r="V140">
            <v>0</v>
          </cell>
          <cell r="W140">
            <v>600</v>
          </cell>
          <cell r="X140" t="str">
            <v>JV</v>
          </cell>
          <cell r="Y140" t="str">
            <v>A7260160-Consultants General</v>
          </cell>
          <cell r="Z140" t="str">
            <v>101271-GPO General OH - Manage Company Business</v>
          </cell>
          <cell r="AA140" t="str">
            <v>Consultants General</v>
          </cell>
          <cell r="AB140" t="str">
            <v>A7260160</v>
          </cell>
          <cell r="AC140">
            <v>101271</v>
          </cell>
          <cell r="AD140" t="str">
            <v>GPO General OH - Manage Company Business</v>
          </cell>
          <cell r="AE140" t="str">
            <v>PAO</v>
          </cell>
          <cell r="AF140" t="str">
            <v>OVERHEAD</v>
          </cell>
          <cell r="AG140">
            <v>1800</v>
          </cell>
          <cell r="AH140" t="str">
            <v>PSO</v>
          </cell>
          <cell r="AI140" t="str">
            <v>Contracts</v>
          </cell>
        </row>
        <row r="141">
          <cell r="A141" t="str">
            <v>OPE$T Training &amp; Asset Modelling (EA)</v>
          </cell>
          <cell r="B141" t="str">
            <v>OPE$T Training &amp; Asset Modelling (EA)</v>
          </cell>
          <cell r="C141" t="str">
            <v>OPE$T Training &amp; Asset Modelling (EA)</v>
          </cell>
          <cell r="D141" t="str">
            <v>CONSULTANCY</v>
          </cell>
          <cell r="E141" t="str">
            <v>HSE &amp; Consultancy-EA</v>
          </cell>
          <cell r="F141" t="str">
            <v>SND-O</v>
          </cell>
          <cell r="G141" t="str">
            <v>OPEX</v>
          </cell>
          <cell r="H141" t="str">
            <v>GPAO</v>
          </cell>
          <cell r="I141">
            <v>90</v>
          </cell>
          <cell r="J141">
            <v>13500</v>
          </cell>
          <cell r="K141">
            <v>60</v>
          </cell>
          <cell r="L141">
            <v>60</v>
          </cell>
          <cell r="M141">
            <v>12863.232147499999</v>
          </cell>
          <cell r="N141">
            <v>63.441000000000003</v>
          </cell>
          <cell r="O141">
            <v>63.441000000000003</v>
          </cell>
          <cell r="P141">
            <v>3792</v>
          </cell>
          <cell r="Q141">
            <v>0</v>
          </cell>
          <cell r="R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 t="str">
            <v>JV</v>
          </cell>
          <cell r="Y141" t="str">
            <v>A7260160-Consultants General</v>
          </cell>
          <cell r="Z141" t="str">
            <v>101271-GPO General OH - Manage Company Business</v>
          </cell>
          <cell r="AA141" t="str">
            <v>Consultants General</v>
          </cell>
          <cell r="AB141" t="str">
            <v>A7260160</v>
          </cell>
          <cell r="AC141">
            <v>101271</v>
          </cell>
          <cell r="AD141" t="str">
            <v>GPO General OH - Manage Company Business</v>
          </cell>
          <cell r="AE141" t="str">
            <v>GPO</v>
          </cell>
          <cell r="AF141" t="str">
            <v>OVERHEAD</v>
          </cell>
          <cell r="AG141">
            <v>0</v>
          </cell>
          <cell r="AI141" t="str">
            <v>Contracts</v>
          </cell>
        </row>
        <row r="142">
          <cell r="A142" t="str">
            <v>PE Studies, ARP development</v>
          </cell>
          <cell r="B142" t="str">
            <v>PE Studies, ARP development</v>
          </cell>
          <cell r="C142" t="str">
            <v>PE Studies, ARP development</v>
          </cell>
          <cell r="D142" t="str">
            <v>CONSULTANCY</v>
          </cell>
          <cell r="E142" t="str">
            <v>Production Facilities - Asset Integrity</v>
          </cell>
          <cell r="F142" t="str">
            <v>SND-O</v>
          </cell>
          <cell r="G142" t="str">
            <v>OPEX</v>
          </cell>
          <cell r="H142" t="str">
            <v>GPAO</v>
          </cell>
          <cell r="I142">
            <v>385</v>
          </cell>
          <cell r="J142">
            <v>33545</v>
          </cell>
          <cell r="K142">
            <v>308</v>
          </cell>
          <cell r="L142">
            <v>568.35178485287042</v>
          </cell>
          <cell r="M142">
            <v>33713.615511200944</v>
          </cell>
          <cell r="N142">
            <v>335.5902041587795</v>
          </cell>
          <cell r="O142">
            <v>591.93797235575948</v>
          </cell>
          <cell r="P142">
            <v>50041</v>
          </cell>
          <cell r="Q142">
            <v>91</v>
          </cell>
          <cell r="R142">
            <v>91</v>
          </cell>
          <cell r="S142">
            <v>321</v>
          </cell>
          <cell r="T142">
            <v>321</v>
          </cell>
          <cell r="U142">
            <v>91</v>
          </cell>
          <cell r="V142">
            <v>91</v>
          </cell>
          <cell r="W142">
            <v>0</v>
          </cell>
          <cell r="X142" t="str">
            <v>JV</v>
          </cell>
          <cell r="Y142" t="str">
            <v>A7260160-Consultants General</v>
          </cell>
          <cell r="Z142" t="str">
            <v>101271-GPO General OH - Manage Company Business</v>
          </cell>
          <cell r="AA142" t="str">
            <v>Consultants General</v>
          </cell>
          <cell r="AB142" t="str">
            <v>A7260160</v>
          </cell>
          <cell r="AC142">
            <v>101271</v>
          </cell>
          <cell r="AD142" t="str">
            <v>GPO General OH - Manage Company Business</v>
          </cell>
          <cell r="AE142" t="str">
            <v>GPO</v>
          </cell>
          <cell r="AF142" t="str">
            <v>OVERHEAD</v>
          </cell>
          <cell r="AG142">
            <v>0</v>
          </cell>
          <cell r="AI142" t="str">
            <v>General Charges</v>
          </cell>
        </row>
        <row r="143">
          <cell r="A143" t="str">
            <v>EA Business Travel (Local)</v>
          </cell>
          <cell r="B143" t="str">
            <v>EA Business Travel (Local)</v>
          </cell>
          <cell r="C143" t="str">
            <v>EA Business Travel (Local)</v>
          </cell>
          <cell r="D143" t="str">
            <v>OVERHEADS</v>
          </cell>
          <cell r="E143" t="str">
            <v>Business Travel</v>
          </cell>
          <cell r="F143" t="str">
            <v>SND-O</v>
          </cell>
          <cell r="G143" t="str">
            <v>OPEX</v>
          </cell>
          <cell r="H143" t="str">
            <v>GPAO</v>
          </cell>
          <cell r="I143">
            <v>39.863888888888916</v>
          </cell>
          <cell r="J143">
            <v>49000</v>
          </cell>
          <cell r="L143">
            <v>391.98424183952449</v>
          </cell>
          <cell r="M143">
            <v>48200.625119999997</v>
          </cell>
          <cell r="N143">
            <v>0</v>
          </cell>
          <cell r="O143">
            <v>380.89097669893721</v>
          </cell>
          <cell r="Q143">
            <v>250</v>
          </cell>
          <cell r="R143">
            <v>250</v>
          </cell>
          <cell r="T143">
            <v>0</v>
          </cell>
          <cell r="U143">
            <v>300</v>
          </cell>
          <cell r="V143">
            <v>300</v>
          </cell>
          <cell r="W143">
            <v>0</v>
          </cell>
          <cell r="X143" t="str">
            <v>JV</v>
          </cell>
          <cell r="Y143" t="str">
            <v>A7010400-Daily Allowance</v>
          </cell>
          <cell r="Z143" t="str">
            <v>101271-GPO General OH - Manage Company Business</v>
          </cell>
          <cell r="AA143" t="str">
            <v>Daily Allowance</v>
          </cell>
          <cell r="AB143" t="str">
            <v>A7010400</v>
          </cell>
          <cell r="AC143">
            <v>101271</v>
          </cell>
          <cell r="AD143" t="str">
            <v>GPO General OH - Manage Company Business</v>
          </cell>
          <cell r="AE143" t="str">
            <v>GPO</v>
          </cell>
          <cell r="AF143" t="str">
            <v>OVERHEAD</v>
          </cell>
          <cell r="AG143">
            <v>0</v>
          </cell>
          <cell r="AI143" t="str">
            <v>Local business travel</v>
          </cell>
        </row>
        <row r="144">
          <cell r="A144" t="str">
            <v>EA Business Travel (Overseas)</v>
          </cell>
          <cell r="B144" t="str">
            <v>EA Business Travel (Overseas)</v>
          </cell>
          <cell r="C144" t="str">
            <v>EA Business Travel (Overseas)</v>
          </cell>
          <cell r="D144" t="str">
            <v>OVERHEADS</v>
          </cell>
          <cell r="E144" t="str">
            <v>Business Travel</v>
          </cell>
          <cell r="F144" t="str">
            <v>SND-O</v>
          </cell>
          <cell r="G144" t="str">
            <v>OPEX</v>
          </cell>
          <cell r="H144" t="str">
            <v>GPAO</v>
          </cell>
          <cell r="I144">
            <v>218</v>
          </cell>
          <cell r="J144">
            <v>29167</v>
          </cell>
          <cell r="K144">
            <v>468</v>
          </cell>
          <cell r="L144">
            <v>468</v>
          </cell>
          <cell r="M144">
            <v>37096.70092000001</v>
          </cell>
          <cell r="N144">
            <v>451.05407000000019</v>
          </cell>
          <cell r="O144">
            <v>451.05407000000019</v>
          </cell>
          <cell r="P144">
            <v>0</v>
          </cell>
          <cell r="Q144">
            <v>0</v>
          </cell>
          <cell r="R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 t="str">
            <v>JV</v>
          </cell>
          <cell r="Y144" t="str">
            <v>A7250670-Travel O'seas Post, Passenger Airfreight</v>
          </cell>
          <cell r="Z144" t="str">
            <v>101271-GPO General OH - Manage Company Business</v>
          </cell>
          <cell r="AA144" t="str">
            <v>Travel O'seas Post, Passenger Airfreight</v>
          </cell>
          <cell r="AB144" t="str">
            <v>A7250670</v>
          </cell>
          <cell r="AC144">
            <v>101271</v>
          </cell>
          <cell r="AD144" t="str">
            <v>GPO General OH - Manage Company Business</v>
          </cell>
          <cell r="AE144" t="str">
            <v>GPO</v>
          </cell>
          <cell r="AF144" t="str">
            <v>OVERHEAD</v>
          </cell>
          <cell r="AG144">
            <v>0</v>
          </cell>
          <cell r="AI144" t="str">
            <v>Int.Business Travels</v>
          </cell>
        </row>
        <row r="145">
          <cell r="A145" t="str">
            <v>EA General Overheads</v>
          </cell>
          <cell r="B145" t="str">
            <v>EA General Overheads</v>
          </cell>
          <cell r="C145" t="str">
            <v>EA General Overheads</v>
          </cell>
          <cell r="D145" t="str">
            <v>OVERHEADS</v>
          </cell>
          <cell r="E145" t="str">
            <v>General Overheads</v>
          </cell>
          <cell r="F145" t="str">
            <v>SND-O</v>
          </cell>
          <cell r="G145" t="str">
            <v>OPEX</v>
          </cell>
          <cell r="H145" t="str">
            <v>GPAO</v>
          </cell>
          <cell r="I145">
            <v>733</v>
          </cell>
          <cell r="J145">
            <v>3000</v>
          </cell>
          <cell r="K145">
            <v>800</v>
          </cell>
          <cell r="L145">
            <v>23.999035214664765</v>
          </cell>
          <cell r="M145">
            <v>3890.5552499999999</v>
          </cell>
          <cell r="N145">
            <v>6.2240000000000002</v>
          </cell>
          <cell r="O145">
            <v>34.950519999999997</v>
          </cell>
          <cell r="P145">
            <v>60881.885977500009</v>
          </cell>
          <cell r="Q145">
            <v>0</v>
          </cell>
          <cell r="R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 t="str">
            <v>JV</v>
          </cell>
          <cell r="Y145" t="str">
            <v>A7988010-General Administration Costs</v>
          </cell>
          <cell r="Z145" t="str">
            <v>101271-GPO General OH - Manage Company Business</v>
          </cell>
          <cell r="AA145" t="str">
            <v>General Administration Costs</v>
          </cell>
          <cell r="AB145" t="str">
            <v>A7988010</v>
          </cell>
          <cell r="AC145">
            <v>101271</v>
          </cell>
          <cell r="AD145" t="str">
            <v>GPO General OH - Manage Company Business</v>
          </cell>
          <cell r="AE145" t="str">
            <v>GPO</v>
          </cell>
          <cell r="AF145" t="str">
            <v>OVERHEAD</v>
          </cell>
          <cell r="AG145">
            <v>0</v>
          </cell>
          <cell r="AI145" t="str">
            <v>General Charges</v>
          </cell>
        </row>
        <row r="146">
          <cell r="A146" t="str">
            <v>EA project data doc handover</v>
          </cell>
          <cell r="B146" t="str">
            <v>EA project data doc handover</v>
          </cell>
          <cell r="C146" t="str">
            <v>EA project data doc handover</v>
          </cell>
          <cell r="D146" t="str">
            <v>OVERHEADS</v>
          </cell>
          <cell r="E146" t="str">
            <v>Production Facilities Operations</v>
          </cell>
          <cell r="F146" t="str">
            <v>SND-O</v>
          </cell>
          <cell r="G146" t="str">
            <v>OPEX</v>
          </cell>
          <cell r="H146" t="str">
            <v>GPAO</v>
          </cell>
          <cell r="I146">
            <v>240.24375000000001</v>
          </cell>
          <cell r="J146">
            <v>6708</v>
          </cell>
          <cell r="K146">
            <v>70</v>
          </cell>
          <cell r="L146">
            <v>123.66184273999042</v>
          </cell>
          <cell r="M146">
            <v>5374.7752899999987</v>
          </cell>
          <cell r="N146">
            <v>-38</v>
          </cell>
          <cell r="O146">
            <v>-38</v>
          </cell>
          <cell r="Q146">
            <v>0</v>
          </cell>
          <cell r="R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 t="str">
            <v>JV</v>
          </cell>
          <cell r="Y146" t="str">
            <v>A7260160-Consultants General</v>
          </cell>
          <cell r="Z146" t="str">
            <v>101271-GPO General OH - Manage Company Business</v>
          </cell>
          <cell r="AA146" t="str">
            <v>Consultants General</v>
          </cell>
          <cell r="AB146" t="str">
            <v>A7260160</v>
          </cell>
          <cell r="AC146">
            <v>101271</v>
          </cell>
          <cell r="AD146" t="str">
            <v>GPO General OH - Manage Company Business</v>
          </cell>
          <cell r="AE146" t="str">
            <v>GPO</v>
          </cell>
          <cell r="AF146" t="str">
            <v>OVERHEAD</v>
          </cell>
          <cell r="AG146">
            <v>0</v>
          </cell>
          <cell r="AI146" t="str">
            <v>General Charges</v>
          </cell>
        </row>
        <row r="147">
          <cell r="A147" t="str">
            <v>INTELS accommodation - Office</v>
          </cell>
          <cell r="B147" t="str">
            <v>INTELS accommodation - Office</v>
          </cell>
          <cell r="C147" t="str">
            <v>INTELS accommodation - Office</v>
          </cell>
          <cell r="D147" t="str">
            <v>OVERHEADS</v>
          </cell>
          <cell r="E147" t="str">
            <v>INTELS Camp (Office &amp; Residential)</v>
          </cell>
          <cell r="F147" t="str">
            <v>SND-O</v>
          </cell>
          <cell r="G147" t="str">
            <v>OPEX</v>
          </cell>
          <cell r="H147" t="str">
            <v>GPAO</v>
          </cell>
          <cell r="I147">
            <v>80</v>
          </cell>
          <cell r="J147">
            <v>11400</v>
          </cell>
          <cell r="K147">
            <v>97</v>
          </cell>
          <cell r="L147">
            <v>97</v>
          </cell>
          <cell r="M147">
            <v>9451.511480000001</v>
          </cell>
          <cell r="N147">
            <v>126.922</v>
          </cell>
          <cell r="O147">
            <v>126.922</v>
          </cell>
          <cell r="P147">
            <v>13599.6</v>
          </cell>
          <cell r="Q147">
            <v>0</v>
          </cell>
          <cell r="R147">
            <v>0</v>
          </cell>
          <cell r="S147">
            <v>50</v>
          </cell>
          <cell r="T147">
            <v>306</v>
          </cell>
          <cell r="U147">
            <v>0</v>
          </cell>
          <cell r="V147">
            <v>0</v>
          </cell>
          <cell r="W147">
            <v>0</v>
          </cell>
          <cell r="X147" t="str">
            <v>JV</v>
          </cell>
          <cell r="Y147" t="str">
            <v>A7260530-Housing Lease/Rent</v>
          </cell>
          <cell r="Z147" t="str">
            <v>101271-GPO General OH - Manage Company Business</v>
          </cell>
          <cell r="AA147" t="str">
            <v>Housing Lease/Rent</v>
          </cell>
          <cell r="AB147" t="str">
            <v>A7260530</v>
          </cell>
          <cell r="AC147">
            <v>101271</v>
          </cell>
          <cell r="AD147" t="str">
            <v>GPO General OH - Manage Company Business</v>
          </cell>
          <cell r="AE147" t="str">
            <v>GPO</v>
          </cell>
          <cell r="AF147" t="str">
            <v>OVERHEAD</v>
          </cell>
          <cell r="AG147">
            <v>0</v>
          </cell>
          <cell r="AI147" t="str">
            <v>Rent</v>
          </cell>
        </row>
        <row r="148">
          <cell r="A148" t="str">
            <v>INTELS accommodation - Residential</v>
          </cell>
          <cell r="B148" t="str">
            <v>INTELS accommodation - Residential</v>
          </cell>
          <cell r="C148" t="str">
            <v>INTELS accommodation - Residential</v>
          </cell>
          <cell r="D148" t="str">
            <v>OVERHEADS</v>
          </cell>
          <cell r="E148" t="str">
            <v>INTELS Camp (Office &amp; Residential)</v>
          </cell>
          <cell r="F148" t="str">
            <v>SND-O</v>
          </cell>
          <cell r="G148" t="str">
            <v>OPEX</v>
          </cell>
          <cell r="H148" t="str">
            <v>GPAO</v>
          </cell>
          <cell r="I148">
            <v>376</v>
          </cell>
          <cell r="J148">
            <v>63000</v>
          </cell>
          <cell r="K148">
            <v>400</v>
          </cell>
          <cell r="L148">
            <v>400</v>
          </cell>
          <cell r="M148">
            <v>7935.7269999999999</v>
          </cell>
          <cell r="N148">
            <v>378.99582916666662</v>
          </cell>
          <cell r="O148">
            <v>436.13305916666661</v>
          </cell>
          <cell r="Q148">
            <v>0</v>
          </cell>
          <cell r="R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 t="str">
            <v>JV</v>
          </cell>
          <cell r="Y148" t="str">
            <v>A7260530-Housing Lease/Rent</v>
          </cell>
          <cell r="Z148" t="str">
            <v>101271-GPO General OH - Manage Company Business</v>
          </cell>
          <cell r="AA148" t="str">
            <v>Housing Lease/Rent</v>
          </cell>
          <cell r="AB148" t="str">
            <v>A7260530</v>
          </cell>
          <cell r="AC148">
            <v>101271</v>
          </cell>
          <cell r="AD148" t="str">
            <v>GPO General OH - Manage Company Business</v>
          </cell>
          <cell r="AE148" t="str">
            <v>GPO</v>
          </cell>
          <cell r="AF148" t="str">
            <v>OVERHEAD</v>
          </cell>
          <cell r="AG148">
            <v>0</v>
          </cell>
          <cell r="AI148" t="str">
            <v>Rent</v>
          </cell>
        </row>
        <row r="149">
          <cell r="A149" t="str">
            <v>Office supplies and stationery INTELS/FPSO</v>
          </cell>
          <cell r="B149" t="str">
            <v>Office supplies and stationery INTELS/FPSO</v>
          </cell>
          <cell r="C149" t="str">
            <v>Office supplies and stationery INTELS/FPSO</v>
          </cell>
          <cell r="D149" t="str">
            <v>OVERHEADS</v>
          </cell>
          <cell r="E149" t="str">
            <v>Stationery &amp; Sundries</v>
          </cell>
          <cell r="F149" t="str">
            <v>SND-O</v>
          </cell>
          <cell r="G149" t="str">
            <v>OPEX</v>
          </cell>
          <cell r="H149" t="str">
            <v>GPAO</v>
          </cell>
          <cell r="I149">
            <v>0</v>
          </cell>
          <cell r="J149">
            <v>9500</v>
          </cell>
          <cell r="K149">
            <v>69</v>
          </cell>
          <cell r="L149">
            <v>75.996944846438424</v>
          </cell>
          <cell r="M149">
            <v>11160.222582000002</v>
          </cell>
          <cell r="N149">
            <v>0</v>
          </cell>
          <cell r="O149">
            <v>87.177461643042321</v>
          </cell>
          <cell r="Q149">
            <v>0</v>
          </cell>
          <cell r="R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 t="str">
            <v>JV</v>
          </cell>
          <cell r="Y149" t="str">
            <v>A7988010-General Administration Costs</v>
          </cell>
          <cell r="Z149" t="str">
            <v>101271-GPO General OH - Manage Company Business</v>
          </cell>
          <cell r="AA149" t="str">
            <v>General Administration Costs</v>
          </cell>
          <cell r="AB149" t="str">
            <v>A7988010</v>
          </cell>
          <cell r="AC149">
            <v>101271</v>
          </cell>
          <cell r="AD149" t="str">
            <v>GPO General OH - Manage Company Business</v>
          </cell>
          <cell r="AE149" t="str">
            <v>GPO</v>
          </cell>
          <cell r="AF149" t="str">
            <v>OVERHEAD</v>
          </cell>
          <cell r="AG149">
            <v>0</v>
          </cell>
          <cell r="AI149" t="str">
            <v>General Charges</v>
          </cell>
        </row>
        <row r="150">
          <cell r="A150" t="str">
            <v>Catering Services Onshore (Intels &amp; Onne)</v>
          </cell>
          <cell r="B150" t="str">
            <v>Catering Services Portofino - INTELS</v>
          </cell>
          <cell r="C150" t="str">
            <v>Catering Services Portofino - INTELS</v>
          </cell>
          <cell r="D150" t="str">
            <v>STAFF COSTS</v>
          </cell>
          <cell r="E150" t="str">
            <v>INTELS Camp (Office &amp; Residential)</v>
          </cell>
          <cell r="F150" t="str">
            <v>SND-O</v>
          </cell>
          <cell r="G150" t="str">
            <v>OPEX</v>
          </cell>
          <cell r="H150" t="str">
            <v>GPAO</v>
          </cell>
          <cell r="I150">
            <v>278.45416666666665</v>
          </cell>
          <cell r="J150">
            <v>13500</v>
          </cell>
          <cell r="K150">
            <v>50</v>
          </cell>
          <cell r="L150">
            <v>157.99565846599143</v>
          </cell>
          <cell r="M150">
            <v>12863.232147499999</v>
          </cell>
          <cell r="N150">
            <v>132.74063000000024</v>
          </cell>
          <cell r="O150">
            <v>232.83873999999986</v>
          </cell>
          <cell r="P150">
            <v>3792</v>
          </cell>
          <cell r="Q150">
            <v>71</v>
          </cell>
          <cell r="R150">
            <v>98.882352941176464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 t="str">
            <v>JV</v>
          </cell>
          <cell r="Y150" t="str">
            <v>A7260550-Catering</v>
          </cell>
          <cell r="Z150" t="str">
            <v>101271-GPO General OH - Manage Company Business</v>
          </cell>
          <cell r="AA150" t="str">
            <v>Catering</v>
          </cell>
          <cell r="AB150" t="str">
            <v>A7260550</v>
          </cell>
          <cell r="AC150">
            <v>101271</v>
          </cell>
          <cell r="AD150" t="str">
            <v>GPO General OH - Manage Company Business</v>
          </cell>
          <cell r="AE150" t="str">
            <v>GPO</v>
          </cell>
          <cell r="AF150" t="str">
            <v>OVERHEAD</v>
          </cell>
          <cell r="AG150">
            <v>0</v>
          </cell>
          <cell r="AI150" t="str">
            <v>General Charges</v>
          </cell>
        </row>
        <row r="151">
          <cell r="A151" t="str">
            <v>PAO - Payroll Salary</v>
          </cell>
          <cell r="B151" t="str">
            <v>Staff salaries for EA team</v>
          </cell>
          <cell r="C151" t="str">
            <v>Onshore Staff - Payroll Salary PAO</v>
          </cell>
          <cell r="D151" t="str">
            <v>STAFF COSTS</v>
          </cell>
          <cell r="E151" t="str">
            <v>Salaries</v>
          </cell>
          <cell r="F151" t="str">
            <v>SND-O</v>
          </cell>
          <cell r="G151" t="str">
            <v>OPEX</v>
          </cell>
          <cell r="H151" t="str">
            <v>GPAO1</v>
          </cell>
          <cell r="I151">
            <v>6903</v>
          </cell>
          <cell r="J151">
            <v>652053</v>
          </cell>
          <cell r="K151">
            <v>957</v>
          </cell>
          <cell r="L151">
            <v>6173.2143029426015</v>
          </cell>
          <cell r="M151">
            <v>572835.63170000003</v>
          </cell>
          <cell r="N151">
            <v>1035.90002</v>
          </cell>
          <cell r="O151">
            <v>5314.1634799999993</v>
          </cell>
          <cell r="P151">
            <v>8741.4240000000009</v>
          </cell>
          <cell r="Q151">
            <v>356.04</v>
          </cell>
          <cell r="R151">
            <v>420.31572</v>
          </cell>
          <cell r="T151">
            <v>0</v>
          </cell>
          <cell r="U151">
            <v>6289</v>
          </cell>
          <cell r="V151">
            <v>6289</v>
          </cell>
          <cell r="W151">
            <v>0</v>
          </cell>
          <cell r="X151" t="str">
            <v>JV</v>
          </cell>
          <cell r="Y151" t="str">
            <v>A7010010-Salaries &amp; Wages</v>
          </cell>
          <cell r="Z151" t="str">
            <v>101258-GPO - General S &amp; W</v>
          </cell>
          <cell r="AA151" t="str">
            <v>Salaries &amp; Wages</v>
          </cell>
          <cell r="AB151" t="str">
            <v>A7010010</v>
          </cell>
          <cell r="AC151">
            <v>101258</v>
          </cell>
          <cell r="AD151" t="str">
            <v>GPO - General S &amp; W</v>
          </cell>
          <cell r="AE151" t="str">
            <v>GPO</v>
          </cell>
          <cell r="AF151" t="str">
            <v>SALARY</v>
          </cell>
          <cell r="AG151">
            <v>0</v>
          </cell>
          <cell r="AI151" t="str">
            <v>Payroll Salary</v>
          </cell>
        </row>
        <row r="152">
          <cell r="A152" t="str">
            <v>PAO Contract Staff Salaries</v>
          </cell>
          <cell r="B152" t="str">
            <v>PAO Contract Staff Salaries</v>
          </cell>
          <cell r="C152" t="str">
            <v>Telecomm Engineer. Sea Eagle</v>
          </cell>
          <cell r="D152" t="str">
            <v>STAFF COSTS</v>
          </cell>
          <cell r="E152" t="str">
            <v>Contract Staff Salaries</v>
          </cell>
          <cell r="F152" t="str">
            <v>SND-O</v>
          </cell>
          <cell r="G152" t="str">
            <v>OPEX</v>
          </cell>
          <cell r="H152" t="str">
            <v>GPAO2</v>
          </cell>
          <cell r="I152">
            <v>966.2639430555555</v>
          </cell>
          <cell r="J152">
            <v>14226</v>
          </cell>
          <cell r="K152">
            <v>1189</v>
          </cell>
          <cell r="L152">
            <v>1302.8034249879402</v>
          </cell>
          <cell r="M152">
            <v>17180.842576564013</v>
          </cell>
          <cell r="N152">
            <v>1204.9017883870965</v>
          </cell>
          <cell r="O152">
            <v>1333.697913525622</v>
          </cell>
          <cell r="P152">
            <v>0</v>
          </cell>
          <cell r="Q152">
            <v>154</v>
          </cell>
          <cell r="R152">
            <v>154</v>
          </cell>
          <cell r="S152">
            <v>1079</v>
          </cell>
          <cell r="T152">
            <v>2320</v>
          </cell>
          <cell r="U152">
            <v>1500</v>
          </cell>
          <cell r="V152">
            <v>154</v>
          </cell>
          <cell r="W152">
            <v>0</v>
          </cell>
          <cell r="X152" t="str">
            <v>JV</v>
          </cell>
          <cell r="Y152" t="str">
            <v>A7260110-Manpower Services Generic</v>
          </cell>
          <cell r="Z152" t="str">
            <v>101271-GPO General OH - Manage Company Business</v>
          </cell>
          <cell r="AA152" t="str">
            <v>Manpower Services Generic</v>
          </cell>
          <cell r="AB152" t="str">
            <v>A7260110</v>
          </cell>
          <cell r="AC152">
            <v>101271</v>
          </cell>
          <cell r="AD152" t="str">
            <v>GPO General OH - Manage Company Business</v>
          </cell>
          <cell r="AE152" t="str">
            <v>GPO</v>
          </cell>
          <cell r="AF152" t="str">
            <v>OVERHEAD</v>
          </cell>
          <cell r="AG152">
            <v>0</v>
          </cell>
          <cell r="AI152" t="str">
            <v>Contracts</v>
          </cell>
        </row>
        <row r="153">
          <cell r="A153" t="str">
            <v>EA Tarriffed staff IT &amp; Tel. Costs</v>
          </cell>
          <cell r="B153" t="str">
            <v>EA Tarriffed staff IT &amp; Tel. Costs</v>
          </cell>
          <cell r="C153" t="str">
            <v>EA Tarriffed staff IT &amp; Tel. Costs</v>
          </cell>
          <cell r="D153" t="str">
            <v>OVERHEADS</v>
          </cell>
          <cell r="E153" t="str">
            <v>IM&amp;T Tarrifs</v>
          </cell>
          <cell r="F153" t="str">
            <v>SND-O</v>
          </cell>
          <cell r="G153" t="str">
            <v>OPEX</v>
          </cell>
          <cell r="H153" t="str">
            <v>GPAO31</v>
          </cell>
          <cell r="I153">
            <v>50</v>
          </cell>
          <cell r="J153">
            <v>625</v>
          </cell>
          <cell r="K153">
            <v>69</v>
          </cell>
          <cell r="L153">
            <v>73.999799003055159</v>
          </cell>
          <cell r="M153">
            <v>3904.3655899999999</v>
          </cell>
          <cell r="N153">
            <v>59.96435000000001</v>
          </cell>
          <cell r="O153">
            <v>28.111431425970085</v>
          </cell>
          <cell r="Q153">
            <v>49</v>
          </cell>
          <cell r="R153">
            <v>0</v>
          </cell>
          <cell r="T153">
            <v>0</v>
          </cell>
          <cell r="U153">
            <v>459</v>
          </cell>
          <cell r="V153">
            <v>459</v>
          </cell>
          <cell r="W153">
            <v>0</v>
          </cell>
          <cell r="X153" t="str">
            <v>JV</v>
          </cell>
          <cell r="Y153" t="str">
            <v>A7220210-IT &amp; Communication Services Generic</v>
          </cell>
          <cell r="Z153" t="str">
            <v>101271-GPO General OH - Manage Company Business</v>
          </cell>
          <cell r="AA153" t="str">
            <v>IT &amp; Communication Services Generic</v>
          </cell>
          <cell r="AB153" t="str">
            <v>A7220210</v>
          </cell>
          <cell r="AC153">
            <v>101271</v>
          </cell>
          <cell r="AD153" t="str">
            <v>GPO General OH - Manage Company Business</v>
          </cell>
          <cell r="AE153" t="str">
            <v>GPO</v>
          </cell>
          <cell r="AF153" t="str">
            <v>OVERHEAD</v>
          </cell>
          <cell r="AG153">
            <v>0</v>
          </cell>
          <cell r="AI153" t="str">
            <v>Pcs And Peripherals</v>
          </cell>
        </row>
        <row r="154">
          <cell r="A154" t="str">
            <v>Crew change - Fixed wing flight</v>
          </cell>
          <cell r="B154" t="str">
            <v>Crew change - Fixed wing flight</v>
          </cell>
          <cell r="C154" t="str">
            <v>Crew change - Fixed wing flight</v>
          </cell>
          <cell r="D154" t="str">
            <v>STAFF COSTS</v>
          </cell>
          <cell r="E154" t="str">
            <v>Rotational Staff - Accom &amp; Flights</v>
          </cell>
          <cell r="F154" t="str">
            <v>PREM</v>
          </cell>
          <cell r="G154" t="str">
            <v>OPEX</v>
          </cell>
          <cell r="H154" t="str">
            <v>GPAOROT</v>
          </cell>
          <cell r="I154">
            <v>6903</v>
          </cell>
          <cell r="J154">
            <v>652053</v>
          </cell>
          <cell r="K154">
            <v>957</v>
          </cell>
          <cell r="L154">
            <v>6173.2143029426015</v>
          </cell>
          <cell r="M154">
            <v>572835.63170000003</v>
          </cell>
          <cell r="N154">
            <v>1035.90002</v>
          </cell>
          <cell r="O154">
            <v>5314.1634799999993</v>
          </cell>
          <cell r="P154">
            <v>8741.4240000000009</v>
          </cell>
          <cell r="Q154">
            <v>250</v>
          </cell>
          <cell r="R154">
            <v>250</v>
          </cell>
          <cell r="T154">
            <v>0</v>
          </cell>
          <cell r="U154">
            <v>250</v>
          </cell>
          <cell r="V154">
            <v>250</v>
          </cell>
          <cell r="W154">
            <v>0</v>
          </cell>
          <cell r="X154" t="str">
            <v>JV</v>
          </cell>
          <cell r="Y154" t="str">
            <v>A7250660-Travel, Air</v>
          </cell>
          <cell r="Z154" t="str">
            <v>101271-GPO General OH - Manage Company Business</v>
          </cell>
          <cell r="AA154" t="str">
            <v>Travel, Air</v>
          </cell>
          <cell r="AB154" t="str">
            <v>A7250660</v>
          </cell>
          <cell r="AC154">
            <v>101271</v>
          </cell>
          <cell r="AD154" t="str">
            <v>GPO General OH - Manage Company Business</v>
          </cell>
          <cell r="AE154" t="str">
            <v>GPO</v>
          </cell>
          <cell r="AF154" t="str">
            <v>OVERHEAD</v>
          </cell>
          <cell r="AG154">
            <v>0</v>
          </cell>
          <cell r="AI154" t="str">
            <v>Local business travel</v>
          </cell>
        </row>
        <row r="155">
          <cell r="A155" t="str">
            <v>Crew change - Hotel accommodation</v>
          </cell>
          <cell r="B155" t="str">
            <v>Crew change - Hotel accommodation</v>
          </cell>
          <cell r="C155" t="str">
            <v>Crew change - Hotel accommodation</v>
          </cell>
          <cell r="D155" t="str">
            <v>STAFF COSTS</v>
          </cell>
          <cell r="E155" t="str">
            <v>Rotational Staff - Accom &amp; Flights</v>
          </cell>
          <cell r="F155" t="str">
            <v>PREM</v>
          </cell>
          <cell r="G155" t="str">
            <v>OPEX</v>
          </cell>
          <cell r="H155" t="str">
            <v>GPAOROT</v>
          </cell>
          <cell r="I155">
            <v>42.333333333333336</v>
          </cell>
          <cell r="J155">
            <v>29167</v>
          </cell>
          <cell r="K155">
            <v>1189</v>
          </cell>
          <cell r="L155">
            <v>233.32662003537573</v>
          </cell>
          <cell r="M155">
            <v>37096.70092000001</v>
          </cell>
          <cell r="N155">
            <v>1204.9017883870965</v>
          </cell>
          <cell r="O155">
            <v>285.41062012319389</v>
          </cell>
          <cell r="P155">
            <v>0</v>
          </cell>
          <cell r="Q155">
            <v>99</v>
          </cell>
          <cell r="R155">
            <v>99</v>
          </cell>
          <cell r="S155">
            <v>1079</v>
          </cell>
          <cell r="T155">
            <v>2320</v>
          </cell>
          <cell r="U155">
            <v>285</v>
          </cell>
          <cell r="V155">
            <v>285</v>
          </cell>
          <cell r="W155">
            <v>0</v>
          </cell>
          <cell r="X155" t="str">
            <v>JV</v>
          </cell>
          <cell r="Y155" t="str">
            <v>A7250690-Hotels</v>
          </cell>
          <cell r="Z155" t="str">
            <v>101271-GPO General OH - Manage Company Business</v>
          </cell>
          <cell r="AA155" t="str">
            <v>Hotels</v>
          </cell>
          <cell r="AB155" t="str">
            <v>A7250690</v>
          </cell>
          <cell r="AC155">
            <v>101271</v>
          </cell>
          <cell r="AD155" t="str">
            <v>GPO General OH - Manage Company Business</v>
          </cell>
          <cell r="AE155" t="str">
            <v>GPO</v>
          </cell>
          <cell r="AF155" t="str">
            <v>OVERHEAD</v>
          </cell>
          <cell r="AG155">
            <v>0</v>
          </cell>
          <cell r="AI155" t="str">
            <v>Local business travel</v>
          </cell>
        </row>
        <row r="156">
          <cell r="A156" t="str">
            <v>Crew Change - International flights</v>
          </cell>
          <cell r="B156" t="str">
            <v>Crew Change - International flights</v>
          </cell>
          <cell r="C156" t="str">
            <v>Crew Change - International flights</v>
          </cell>
          <cell r="D156" t="str">
            <v>STAFF COSTS</v>
          </cell>
          <cell r="E156" t="str">
            <v>Rotational Staff - Accom &amp; Flights</v>
          </cell>
          <cell r="F156" t="str">
            <v>PREM</v>
          </cell>
          <cell r="G156" t="str">
            <v>OPEX</v>
          </cell>
          <cell r="H156" t="str">
            <v>GPAOROT</v>
          </cell>
          <cell r="I156">
            <v>733</v>
          </cell>
          <cell r="J156">
            <v>22652</v>
          </cell>
          <cell r="K156">
            <v>800</v>
          </cell>
          <cell r="L156">
            <v>800</v>
          </cell>
          <cell r="M156">
            <v>17708.303769999999</v>
          </cell>
          <cell r="N156">
            <v>1298.3646943333329</v>
          </cell>
          <cell r="O156">
            <v>1298.3646943333329</v>
          </cell>
          <cell r="Q156">
            <v>883.6</v>
          </cell>
          <cell r="R156">
            <v>883.6</v>
          </cell>
          <cell r="T156">
            <v>0</v>
          </cell>
          <cell r="U156">
            <v>650</v>
          </cell>
          <cell r="V156">
            <v>650</v>
          </cell>
          <cell r="W156">
            <v>0</v>
          </cell>
          <cell r="X156" t="str">
            <v>JV</v>
          </cell>
          <cell r="Y156" t="str">
            <v>A7250670-Travel O'seas Post, Passenger Airfreight</v>
          </cell>
          <cell r="Z156" t="str">
            <v>101271-GPO General OH - Manage Company Business</v>
          </cell>
          <cell r="AA156" t="str">
            <v>Travel O'seas Post, Passenger Airfreight</v>
          </cell>
          <cell r="AB156" t="str">
            <v>A7250670</v>
          </cell>
          <cell r="AC156">
            <v>101271</v>
          </cell>
          <cell r="AD156" t="str">
            <v>GPO General OH - Manage Company Business</v>
          </cell>
          <cell r="AE156" t="str">
            <v>GPO</v>
          </cell>
          <cell r="AF156" t="str">
            <v>OVERHEAD</v>
          </cell>
          <cell r="AG156">
            <v>0</v>
          </cell>
          <cell r="AI156" t="str">
            <v>Int.Business Travels</v>
          </cell>
        </row>
        <row r="157">
          <cell r="A157" t="str">
            <v>EA Non Payroll Ben. &amp; Welf.(Exc</v>
          </cell>
          <cell r="B157" t="str">
            <v>EA Non Payroll Ben. &amp; Welf.(Exc</v>
          </cell>
          <cell r="C157" t="str">
            <v>EA Non Payroll Ben. &amp; Welf.(Exc</v>
          </cell>
          <cell r="D157" t="str">
            <v>STAFF COSTS</v>
          </cell>
          <cell r="E157" t="str">
            <v>Other Staff Benefits</v>
          </cell>
          <cell r="F157" t="str">
            <v>SND-O</v>
          </cell>
          <cell r="G157" t="str">
            <v>OPEX</v>
          </cell>
          <cell r="H157" t="str">
            <v>GPAOWEL</v>
          </cell>
          <cell r="I157">
            <v>240.24375000000001</v>
          </cell>
          <cell r="J157">
            <v>6708</v>
          </cell>
          <cell r="K157">
            <v>70</v>
          </cell>
          <cell r="L157">
            <v>123.66184273999042</v>
          </cell>
          <cell r="M157">
            <v>5374.7752899999987</v>
          </cell>
          <cell r="N157">
            <v>114.85926000000001</v>
          </cell>
          <cell r="O157">
            <v>157.15987564615185</v>
          </cell>
          <cell r="P157">
            <v>0</v>
          </cell>
          <cell r="Q157">
            <v>242</v>
          </cell>
          <cell r="R157">
            <v>242</v>
          </cell>
          <cell r="T157">
            <v>0</v>
          </cell>
          <cell r="U157">
            <v>247</v>
          </cell>
          <cell r="V157">
            <v>247</v>
          </cell>
          <cell r="W157">
            <v>0</v>
          </cell>
          <cell r="X157" t="str">
            <v>JV</v>
          </cell>
          <cell r="Y157" t="str">
            <v>A7110090-Staff Welfare</v>
          </cell>
          <cell r="Z157" t="str">
            <v>101271-GPO General OH - Manage Company Business</v>
          </cell>
          <cell r="AA157" t="str">
            <v>Staff Welfare</v>
          </cell>
          <cell r="AB157" t="str">
            <v>A7110090</v>
          </cell>
          <cell r="AC157">
            <v>101271</v>
          </cell>
          <cell r="AD157" t="str">
            <v>GPO General OH - Manage Company Business</v>
          </cell>
          <cell r="AE157" t="str">
            <v>GPO</v>
          </cell>
          <cell r="AF157" t="str">
            <v>OVERHEAD</v>
          </cell>
          <cell r="AG157">
            <v>0</v>
          </cell>
          <cell r="AI157" t="str">
            <v>General Charges</v>
          </cell>
        </row>
        <row r="158">
          <cell r="A158" t="str">
            <v>EA Resid.Accom.(Inc.Tel.)Onshore</v>
          </cell>
          <cell r="B158" t="str">
            <v>EA Resid.Accom.(Inc.Tel.)Onshore</v>
          </cell>
          <cell r="C158" t="str">
            <v>EA Resid.Accom.(Inc.Tel.)Onshore</v>
          </cell>
          <cell r="D158" t="str">
            <v>STAFF COSTS</v>
          </cell>
          <cell r="E158" t="str">
            <v>Residential Accommodation</v>
          </cell>
          <cell r="F158" t="str">
            <v>SND-O</v>
          </cell>
          <cell r="G158" t="str">
            <v>OPEX</v>
          </cell>
          <cell r="H158" t="str">
            <v>GPAOWEL</v>
          </cell>
          <cell r="I158">
            <v>301.30833333333334</v>
          </cell>
          <cell r="J158">
            <v>11400</v>
          </cell>
          <cell r="K158">
            <v>280</v>
          </cell>
          <cell r="L158">
            <v>371.19633381572612</v>
          </cell>
          <cell r="M158">
            <v>9451.511480000001</v>
          </cell>
          <cell r="N158">
            <v>463.32661000000002</v>
          </cell>
          <cell r="O158">
            <v>536.68070785784414</v>
          </cell>
          <cell r="P158">
            <v>13599.6</v>
          </cell>
          <cell r="Q158">
            <v>400</v>
          </cell>
          <cell r="R158">
            <v>499.99705882352941</v>
          </cell>
          <cell r="S158">
            <v>0</v>
          </cell>
          <cell r="T158">
            <v>306</v>
          </cell>
          <cell r="U158">
            <v>800</v>
          </cell>
          <cell r="V158">
            <v>802.25</v>
          </cell>
          <cell r="W158">
            <v>0</v>
          </cell>
          <cell r="X158" t="str">
            <v>JV</v>
          </cell>
          <cell r="Y158" t="str">
            <v>A7110010-Company Housing</v>
          </cell>
          <cell r="Z158" t="str">
            <v>101271-GPO General OH - Manage Company Business</v>
          </cell>
          <cell r="AA158" t="str">
            <v>Company Housing</v>
          </cell>
          <cell r="AB158" t="str">
            <v>A7110010</v>
          </cell>
          <cell r="AC158">
            <v>101271</v>
          </cell>
          <cell r="AD158" t="str">
            <v>GPO General OH - Manage Company Business</v>
          </cell>
          <cell r="AE158" t="str">
            <v>GPO</v>
          </cell>
          <cell r="AF158" t="str">
            <v>OVERHEAD</v>
          </cell>
          <cell r="AG158">
            <v>0</v>
          </cell>
          <cell r="AI158" t="str">
            <v>Rent</v>
          </cell>
        </row>
        <row r="159">
          <cell r="A159" t="str">
            <v>EA Staff relocation cost</v>
          </cell>
          <cell r="B159" t="str">
            <v>EA Staff relocation cost</v>
          </cell>
          <cell r="C159" t="str">
            <v>EA Staff relocation cost</v>
          </cell>
          <cell r="D159" t="str">
            <v>STAFF COSTS</v>
          </cell>
          <cell r="E159" t="str">
            <v>Other Staff Benefits</v>
          </cell>
          <cell r="F159" t="str">
            <v>SND-O</v>
          </cell>
          <cell r="G159" t="str">
            <v>OPEX</v>
          </cell>
          <cell r="H159" t="str">
            <v>GPAOWEL</v>
          </cell>
          <cell r="I159">
            <v>6903</v>
          </cell>
          <cell r="J159">
            <v>63000</v>
          </cell>
          <cell r="K159">
            <v>71.599999999999994</v>
          </cell>
          <cell r="L159">
            <v>503.97973950796006</v>
          </cell>
          <cell r="M159">
            <v>59645.905269999988</v>
          </cell>
          <cell r="N159">
            <v>80.693490000000011</v>
          </cell>
          <cell r="O159">
            <v>464.08803000000051</v>
          </cell>
          <cell r="P159">
            <v>0</v>
          </cell>
          <cell r="Q159">
            <v>99</v>
          </cell>
          <cell r="R159">
            <v>0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  <cell r="X159" t="str">
            <v>JV</v>
          </cell>
          <cell r="Y159" t="str">
            <v>A7110090-Staff Welfare</v>
          </cell>
          <cell r="Z159" t="str">
            <v>101271-GPO General OH - Manage Company Business</v>
          </cell>
          <cell r="AA159" t="str">
            <v>Staff Welfare</v>
          </cell>
          <cell r="AB159" t="str">
            <v>A7110090</v>
          </cell>
          <cell r="AC159">
            <v>101271</v>
          </cell>
          <cell r="AD159" t="str">
            <v>GPO General OH - Manage Company Business</v>
          </cell>
          <cell r="AE159" t="str">
            <v>GPO</v>
          </cell>
          <cell r="AF159" t="str">
            <v>OVERHEAD</v>
          </cell>
          <cell r="AG159">
            <v>0</v>
          </cell>
          <cell r="AI159" t="str">
            <v>General Charges</v>
          </cell>
        </row>
        <row r="160">
          <cell r="A160" t="str">
            <v>PCO - Payroll Salary</v>
          </cell>
          <cell r="B160" t="str">
            <v>Staff salaries excl EA team</v>
          </cell>
          <cell r="C160" t="str">
            <v>Onshore Staff - Payroll Salary PCO</v>
          </cell>
          <cell r="D160" t="str">
            <v>STAFF COSTS</v>
          </cell>
          <cell r="E160" t="str">
            <v>Salaries</v>
          </cell>
          <cell r="F160" t="str">
            <v>SND-O</v>
          </cell>
          <cell r="G160" t="str">
            <v>OPEX</v>
          </cell>
          <cell r="H160" t="str">
            <v>GPCO1</v>
          </cell>
          <cell r="I160">
            <v>6903</v>
          </cell>
          <cell r="J160">
            <v>22652</v>
          </cell>
          <cell r="K160">
            <v>48</v>
          </cell>
          <cell r="L160">
            <v>229.20871522752876</v>
          </cell>
          <cell r="M160">
            <v>17708.303769999999</v>
          </cell>
          <cell r="N160">
            <v>44.921169999999996</v>
          </cell>
          <cell r="O160">
            <v>177.76554000000002</v>
          </cell>
          <cell r="P160">
            <v>0</v>
          </cell>
          <cell r="R160">
            <v>0</v>
          </cell>
          <cell r="S160">
            <v>72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 t="str">
            <v>JV</v>
          </cell>
          <cell r="Y160" t="str">
            <v>A7010010-salaries &amp; Wages</v>
          </cell>
          <cell r="Z160" t="str">
            <v>101258-GPO - General S &amp; W</v>
          </cell>
          <cell r="AA160" t="str">
            <v>salaries &amp; Wages</v>
          </cell>
          <cell r="AB160" t="str">
            <v>A7010010</v>
          </cell>
          <cell r="AC160">
            <v>101258</v>
          </cell>
          <cell r="AD160" t="str">
            <v>GPO - General S &amp; W</v>
          </cell>
          <cell r="AE160" t="str">
            <v>GPO</v>
          </cell>
          <cell r="AF160" t="str">
            <v>SALARY</v>
          </cell>
          <cell r="AG160">
            <v>0</v>
          </cell>
          <cell r="AI160" t="str">
            <v>Payroll Salary</v>
          </cell>
        </row>
        <row r="161">
          <cell r="A161" t="str">
            <v>PFO - Payroll Salary</v>
          </cell>
          <cell r="B161" t="str">
            <v>Staff salaries excl EA team</v>
          </cell>
          <cell r="C161" t="str">
            <v>Onshore Staff - Payroll Salary PFO</v>
          </cell>
          <cell r="D161" t="str">
            <v>STAFF COSTS</v>
          </cell>
          <cell r="E161" t="str">
            <v>Salaries</v>
          </cell>
          <cell r="F161" t="str">
            <v>SND-O</v>
          </cell>
          <cell r="G161" t="str">
            <v>OPEX</v>
          </cell>
          <cell r="H161" t="str">
            <v>GPFO1</v>
          </cell>
          <cell r="I161">
            <v>6903</v>
          </cell>
          <cell r="J161">
            <v>87752</v>
          </cell>
          <cell r="K161">
            <v>167</v>
          </cell>
          <cell r="L161">
            <v>868.98777938575415</v>
          </cell>
          <cell r="M161">
            <v>76789.357560000004</v>
          </cell>
          <cell r="N161">
            <v>180.23926</v>
          </cell>
          <cell r="O161">
            <v>753.82707000000005</v>
          </cell>
          <cell r="P161">
            <v>0</v>
          </cell>
          <cell r="R161">
            <v>0</v>
          </cell>
          <cell r="S161">
            <v>32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 t="str">
            <v>JV</v>
          </cell>
          <cell r="Y161" t="str">
            <v>A7010010-salaries &amp; Wages</v>
          </cell>
          <cell r="Z161" t="str">
            <v>101258-GPO - General S &amp; W</v>
          </cell>
          <cell r="AA161" t="str">
            <v>salaries &amp; Wages</v>
          </cell>
          <cell r="AB161" t="str">
            <v>A7010010</v>
          </cell>
          <cell r="AC161">
            <v>101258</v>
          </cell>
          <cell r="AD161" t="str">
            <v>GPO - General S &amp; W</v>
          </cell>
          <cell r="AE161" t="str">
            <v>GPO</v>
          </cell>
          <cell r="AF161" t="str">
            <v>SALARY</v>
          </cell>
          <cell r="AG161">
            <v>0</v>
          </cell>
          <cell r="AI161" t="str">
            <v>Payroll Salary</v>
          </cell>
        </row>
        <row r="162">
          <cell r="A162" t="str">
            <v>PIO - Payroll Salary</v>
          </cell>
          <cell r="B162" t="str">
            <v>Staff salaries excl EA team</v>
          </cell>
          <cell r="C162" t="str">
            <v>Onshore Staff - Payroll Salary PIO</v>
          </cell>
          <cell r="D162" t="str">
            <v>STAFF COSTS</v>
          </cell>
          <cell r="E162" t="str">
            <v>Salaries</v>
          </cell>
          <cell r="F162" t="str">
            <v>SND-O</v>
          </cell>
          <cell r="G162" t="str">
            <v>OPEX</v>
          </cell>
          <cell r="H162" t="str">
            <v>GPIO1</v>
          </cell>
          <cell r="I162">
            <v>6903</v>
          </cell>
          <cell r="J162">
            <v>19795</v>
          </cell>
          <cell r="K162">
            <v>24</v>
          </cell>
          <cell r="L162">
            <v>182.35363402476301</v>
          </cell>
          <cell r="M162">
            <v>17321.83353</v>
          </cell>
          <cell r="N162">
            <v>25.882459999999998</v>
          </cell>
          <cell r="O162">
            <v>155.27008999999995</v>
          </cell>
          <cell r="P162">
            <v>0</v>
          </cell>
          <cell r="Q162">
            <v>91</v>
          </cell>
          <cell r="R162">
            <v>0</v>
          </cell>
          <cell r="S162">
            <v>277.74294670846393</v>
          </cell>
          <cell r="T162">
            <v>886</v>
          </cell>
          <cell r="U162">
            <v>0</v>
          </cell>
          <cell r="V162">
            <v>0</v>
          </cell>
          <cell r="W162">
            <v>0</v>
          </cell>
          <cell r="X162" t="str">
            <v>JV</v>
          </cell>
          <cell r="Y162" t="str">
            <v>A7010010-salaries &amp; Wages</v>
          </cell>
          <cell r="Z162" t="str">
            <v>101258-GPO - General S &amp; W</v>
          </cell>
          <cell r="AA162" t="str">
            <v>salaries &amp; Wages</v>
          </cell>
          <cell r="AB162" t="str">
            <v>A7010010</v>
          </cell>
          <cell r="AC162">
            <v>101258</v>
          </cell>
          <cell r="AD162" t="str">
            <v>GPO - General S &amp; W</v>
          </cell>
          <cell r="AE162" t="str">
            <v>GPO</v>
          </cell>
          <cell r="AF162" t="str">
            <v>SALARY</v>
          </cell>
          <cell r="AG162">
            <v>500</v>
          </cell>
          <cell r="AI162" t="str">
            <v>Payroll Salary</v>
          </cell>
        </row>
        <row r="163">
          <cell r="A163" t="str">
            <v>PLO - Payroll Salary</v>
          </cell>
          <cell r="B163" t="str">
            <v>Staff salaries excl EA team</v>
          </cell>
          <cell r="C163" t="str">
            <v>Onshore Staff - Payroll Salary PLO</v>
          </cell>
          <cell r="D163" t="str">
            <v>STAFF COSTS</v>
          </cell>
          <cell r="E163" t="str">
            <v>Salaries</v>
          </cell>
          <cell r="F163" t="str">
            <v>SND-O</v>
          </cell>
          <cell r="G163" t="str">
            <v>OPEX</v>
          </cell>
          <cell r="H163" t="str">
            <v>GPLO1</v>
          </cell>
          <cell r="I163">
            <v>6903</v>
          </cell>
          <cell r="J163">
            <v>38213</v>
          </cell>
          <cell r="K163">
            <v>71.599999999999994</v>
          </cell>
          <cell r="L163">
            <v>377.29171088599492</v>
          </cell>
          <cell r="M163">
            <v>34495.679100000001</v>
          </cell>
          <cell r="N163">
            <v>80.693490000000011</v>
          </cell>
          <cell r="O163">
            <v>338.07831000000004</v>
          </cell>
          <cell r="P163">
            <v>10199.9</v>
          </cell>
          <cell r="Q163">
            <v>107</v>
          </cell>
          <cell r="R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 t="str">
            <v>JV</v>
          </cell>
          <cell r="Y163" t="str">
            <v>A7010010-salaries &amp; Wages</v>
          </cell>
          <cell r="Z163" t="str">
            <v>101258-GPO - General S &amp; W</v>
          </cell>
          <cell r="AA163" t="str">
            <v>salaries &amp; Wages</v>
          </cell>
          <cell r="AB163" t="str">
            <v>A7010010</v>
          </cell>
          <cell r="AC163">
            <v>101258</v>
          </cell>
          <cell r="AD163" t="str">
            <v>GPO - General S &amp; W</v>
          </cell>
          <cell r="AE163" t="str">
            <v>GPO</v>
          </cell>
          <cell r="AF163" t="str">
            <v>SALARY</v>
          </cell>
          <cell r="AG163">
            <v>0</v>
          </cell>
          <cell r="AI163" t="str">
            <v>Payroll Salary</v>
          </cell>
        </row>
        <row r="164">
          <cell r="A164" t="str">
            <v>PMO - Payroll Salary</v>
          </cell>
          <cell r="B164" t="str">
            <v>Staff salaries excl EA team</v>
          </cell>
          <cell r="C164" t="str">
            <v>Onshore Staff - Payroll Salary PMO</v>
          </cell>
          <cell r="D164" t="str">
            <v>STAFF COSTS</v>
          </cell>
          <cell r="E164" t="str">
            <v>Salaries</v>
          </cell>
          <cell r="F164" t="str">
            <v>SND-O</v>
          </cell>
          <cell r="G164" t="str">
            <v>OPEX</v>
          </cell>
          <cell r="H164" t="str">
            <v>GPMO1</v>
          </cell>
          <cell r="I164">
            <v>6903</v>
          </cell>
          <cell r="J164">
            <v>11326</v>
          </cell>
          <cell r="K164">
            <v>24</v>
          </cell>
          <cell r="L164">
            <v>114.60435761376438</v>
          </cell>
          <cell r="M164">
            <v>9911.1184900000007</v>
          </cell>
          <cell r="N164">
            <v>25.882459999999998</v>
          </cell>
          <cell r="O164">
            <v>99.914810000000017</v>
          </cell>
          <cell r="Q164">
            <v>226</v>
          </cell>
          <cell r="R164">
            <v>0</v>
          </cell>
          <cell r="S164">
            <v>122.25705329153604</v>
          </cell>
          <cell r="T164">
            <v>390</v>
          </cell>
          <cell r="U164">
            <v>0</v>
          </cell>
          <cell r="V164">
            <v>0</v>
          </cell>
          <cell r="W164">
            <v>0</v>
          </cell>
          <cell r="X164" t="str">
            <v>JV</v>
          </cell>
          <cell r="Y164" t="str">
            <v>A7010010-salaries &amp; Wages</v>
          </cell>
          <cell r="Z164" t="str">
            <v>101258-GPO - General S &amp; W</v>
          </cell>
          <cell r="AA164" t="str">
            <v>salaries &amp; Wages</v>
          </cell>
          <cell r="AB164" t="str">
            <v>A7010010</v>
          </cell>
          <cell r="AC164">
            <v>101258</v>
          </cell>
          <cell r="AD164" t="str">
            <v>GPO - General S &amp; W</v>
          </cell>
          <cell r="AE164" t="str">
            <v>GPO</v>
          </cell>
          <cell r="AF164" t="str">
            <v>SALARY</v>
          </cell>
          <cell r="AG164">
            <v>0</v>
          </cell>
          <cell r="AI164" t="str">
            <v>Payroll Salary</v>
          </cell>
        </row>
        <row r="165">
          <cell r="A165" t="str">
            <v>PSO - Payroll Salary</v>
          </cell>
          <cell r="B165" t="str">
            <v>Staff salaries excl EA team</v>
          </cell>
          <cell r="C165" t="str">
            <v>Onshore Staff - Payroll Salary PSO</v>
          </cell>
          <cell r="D165" t="str">
            <v>STAFF COSTS</v>
          </cell>
          <cell r="E165" t="str">
            <v>Salaries</v>
          </cell>
          <cell r="F165" t="str">
            <v>SND-O</v>
          </cell>
          <cell r="G165" t="str">
            <v>OPEX</v>
          </cell>
          <cell r="H165" t="str">
            <v>GPSO1</v>
          </cell>
          <cell r="I165">
            <v>6903</v>
          </cell>
          <cell r="J165">
            <v>264738</v>
          </cell>
          <cell r="K165">
            <v>550</v>
          </cell>
          <cell r="L165">
            <v>2667.8188615533068</v>
          </cell>
          <cell r="M165">
            <v>232722.11731</v>
          </cell>
          <cell r="N165">
            <v>596.83846999999992</v>
          </cell>
          <cell r="O165">
            <v>2334.9007399999996</v>
          </cell>
          <cell r="P165">
            <v>0</v>
          </cell>
          <cell r="Q165">
            <v>0</v>
          </cell>
          <cell r="R165">
            <v>0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  <cell r="X165" t="str">
            <v>JV</v>
          </cell>
          <cell r="Y165" t="str">
            <v>A7010010-salaries &amp; Wages</v>
          </cell>
          <cell r="Z165" t="str">
            <v>101258-GPO - General S &amp; W</v>
          </cell>
          <cell r="AA165" t="str">
            <v>salaries &amp; Wages</v>
          </cell>
          <cell r="AB165" t="str">
            <v>A7010010</v>
          </cell>
          <cell r="AC165">
            <v>101258</v>
          </cell>
          <cell r="AD165" t="str">
            <v>GPO - General S &amp; W</v>
          </cell>
          <cell r="AE165" t="str">
            <v>GPO</v>
          </cell>
          <cell r="AF165" t="str">
            <v>SALARY</v>
          </cell>
          <cell r="AG165">
            <v>200</v>
          </cell>
          <cell r="AI165" t="str">
            <v>Payroll Salary</v>
          </cell>
        </row>
        <row r="166">
          <cell r="A166" t="str">
            <v>CD Projects (Classrooms/Teachers quarters)</v>
          </cell>
          <cell r="B166" t="str">
            <v>CD Projects (Classrooms/Teachers quarters)</v>
          </cell>
          <cell r="C166" t="str">
            <v>CD Projects (Classrooms/Teachers quarters)</v>
          </cell>
          <cell r="D166" t="str">
            <v>SECURITY/CD/CA - EA</v>
          </cell>
          <cell r="E166" t="str">
            <v>Community affairs/development</v>
          </cell>
          <cell r="F166" t="str">
            <v>PREM</v>
          </cell>
          <cell r="G166" t="str">
            <v>OPEX</v>
          </cell>
          <cell r="H166" t="str">
            <v>PPRPOL0301</v>
          </cell>
          <cell r="I166">
            <v>158.88333333333333</v>
          </cell>
          <cell r="J166">
            <v>45500</v>
          </cell>
          <cell r="K166">
            <v>5</v>
          </cell>
          <cell r="L166">
            <v>363.98536742241561</v>
          </cell>
          <cell r="M166">
            <v>33368.546649999997</v>
          </cell>
          <cell r="N166">
            <v>15.045999999999999</v>
          </cell>
          <cell r="O166">
            <v>240.25353999999999</v>
          </cell>
          <cell r="P166">
            <v>11084</v>
          </cell>
          <cell r="Q166">
            <v>223</v>
          </cell>
          <cell r="R166">
            <v>81.5</v>
          </cell>
          <cell r="S166">
            <v>41</v>
          </cell>
          <cell r="T166">
            <v>931</v>
          </cell>
          <cell r="U166">
            <v>1400</v>
          </cell>
          <cell r="V166">
            <v>1406.8455882352941</v>
          </cell>
          <cell r="W166">
            <v>1005</v>
          </cell>
          <cell r="X166" t="str">
            <v>JV</v>
          </cell>
          <cell r="Y166" t="str">
            <v>A7911150-Comm. Expenditure - School Blocks/Science Lab</v>
          </cell>
          <cell r="Z166" t="str">
            <v>101174-GPO.GEN.GVT &amp;COM REL</v>
          </cell>
          <cell r="AA166" t="str">
            <v>Comm. Expenditure - School Blocks/Science Lab</v>
          </cell>
          <cell r="AB166" t="str">
            <v>A7911150</v>
          </cell>
          <cell r="AC166">
            <v>101174</v>
          </cell>
          <cell r="AD166" t="str">
            <v>GPO.GEN.GVT &amp;COM REL</v>
          </cell>
          <cell r="AE166" t="str">
            <v>PAO</v>
          </cell>
          <cell r="AF166" t="str">
            <v>OPEX PROJECT</v>
          </cell>
          <cell r="AG166">
            <v>0</v>
          </cell>
          <cell r="AI166" t="str">
            <v>Classrm &amp; Science Bl</v>
          </cell>
        </row>
        <row r="167">
          <cell r="A167" t="str">
            <v>CD/CA Bursary Award</v>
          </cell>
          <cell r="B167" t="str">
            <v>CD/CA Bursary Award</v>
          </cell>
          <cell r="C167" t="str">
            <v>CD/CA Bursary award</v>
          </cell>
          <cell r="D167" t="str">
            <v>SECURITY/CD/CA - EA</v>
          </cell>
          <cell r="E167" t="str">
            <v>Community affairs/development</v>
          </cell>
          <cell r="F167" t="str">
            <v>PREM</v>
          </cell>
          <cell r="G167" t="str">
            <v>OPEX</v>
          </cell>
          <cell r="H167" t="str">
            <v>PPRPOL0301</v>
          </cell>
          <cell r="I167">
            <v>158</v>
          </cell>
          <cell r="J167">
            <v>2500</v>
          </cell>
          <cell r="K167">
            <v>133</v>
          </cell>
          <cell r="L167">
            <v>19.999196012220636</v>
          </cell>
          <cell r="M167">
            <v>3269.46605</v>
          </cell>
          <cell r="N167">
            <v>132.94791999999998</v>
          </cell>
          <cell r="O167">
            <v>157.93184564981638</v>
          </cell>
          <cell r="P167">
            <v>3600</v>
          </cell>
          <cell r="Q167">
            <v>134</v>
          </cell>
          <cell r="R167">
            <v>26.470588235294116</v>
          </cell>
          <cell r="S167">
            <v>47.939698492462313</v>
          </cell>
          <cell r="T167">
            <v>95.4</v>
          </cell>
          <cell r="U167">
            <v>26</v>
          </cell>
          <cell r="V167">
            <v>26</v>
          </cell>
          <cell r="W167">
            <v>0</v>
          </cell>
          <cell r="X167" t="str">
            <v>JV</v>
          </cell>
          <cell r="Y167" t="str">
            <v>A7911100-Comm. Expenditure - Scholarship</v>
          </cell>
          <cell r="Z167" t="str">
            <v>101174-GPO.GEN.GVT &amp;COM REL</v>
          </cell>
          <cell r="AA167" t="str">
            <v>Comm. Expenditure - Scholarship</v>
          </cell>
          <cell r="AB167" t="str">
            <v>A7911100</v>
          </cell>
          <cell r="AC167">
            <v>101174</v>
          </cell>
          <cell r="AD167" t="str">
            <v>GPO.GEN.GVT &amp;COM REL</v>
          </cell>
          <cell r="AE167" t="str">
            <v>PAO</v>
          </cell>
          <cell r="AF167" t="str">
            <v>OPEX PROJECT</v>
          </cell>
          <cell r="AG167">
            <v>0</v>
          </cell>
          <cell r="AI167" t="str">
            <v>Youth Train. Scheme</v>
          </cell>
        </row>
        <row r="168">
          <cell r="A168" t="str">
            <v>CD/CA Community engagement</v>
          </cell>
          <cell r="B168" t="str">
            <v>CD/CA Community engagement</v>
          </cell>
          <cell r="C168" t="str">
            <v>CD/CA Community Engagement and PAO-CAC Overheads</v>
          </cell>
          <cell r="D168" t="str">
            <v>SECURITY/CD/CA - EA</v>
          </cell>
          <cell r="E168" t="str">
            <v>Community affairs/development</v>
          </cell>
          <cell r="F168" t="str">
            <v>PREM</v>
          </cell>
          <cell r="G168" t="str">
            <v>OPEX</v>
          </cell>
          <cell r="H168" t="str">
            <v>PPRPOL0301</v>
          </cell>
          <cell r="I168">
            <v>1901</v>
          </cell>
          <cell r="J168">
            <v>15000</v>
          </cell>
          <cell r="L168">
            <v>119.99517607332382</v>
          </cell>
          <cell r="M168">
            <v>10144.618219999998</v>
          </cell>
          <cell r="O168">
            <v>73.31753182873976</v>
          </cell>
          <cell r="P168">
            <v>10118</v>
          </cell>
          <cell r="Q168">
            <v>99</v>
          </cell>
          <cell r="R168">
            <v>74.397058823529406</v>
          </cell>
          <cell r="T168">
            <v>0</v>
          </cell>
          <cell r="U168">
            <v>74</v>
          </cell>
          <cell r="V168">
            <v>74</v>
          </cell>
          <cell r="W168">
            <v>0</v>
          </cell>
          <cell r="X168" t="str">
            <v>JV</v>
          </cell>
          <cell r="Y168" t="str">
            <v>A7911580-Comm. Expenditure - others</v>
          </cell>
          <cell r="Z168" t="str">
            <v>101174-GPO.GEN.GVT &amp;COM REL</v>
          </cell>
          <cell r="AA168" t="str">
            <v>Comm. Expenditure - others</v>
          </cell>
          <cell r="AB168" t="str">
            <v>A7911580</v>
          </cell>
          <cell r="AC168">
            <v>101174</v>
          </cell>
          <cell r="AD168" t="str">
            <v>GPO.GEN.GVT &amp;COM REL</v>
          </cell>
          <cell r="AE168" t="str">
            <v>PAO</v>
          </cell>
          <cell r="AF168" t="str">
            <v>OPEX PROJECT</v>
          </cell>
          <cell r="AG168">
            <v>0</v>
          </cell>
          <cell r="AI168" t="str">
            <v>Community Liaison</v>
          </cell>
        </row>
        <row r="169">
          <cell r="A169" t="str">
            <v>CD/CA Contact Men</v>
          </cell>
          <cell r="B169" t="str">
            <v>CD/CA Contact Men</v>
          </cell>
          <cell r="C169" t="str">
            <v>CD/CA Contact Men</v>
          </cell>
          <cell r="D169" t="str">
            <v>SECURITY/CD/CA - EA</v>
          </cell>
          <cell r="E169" t="str">
            <v>Community affairs/development</v>
          </cell>
          <cell r="F169" t="str">
            <v>PREM</v>
          </cell>
          <cell r="G169" t="str">
            <v>OPEX</v>
          </cell>
          <cell r="H169" t="str">
            <v>PPRPOL0301</v>
          </cell>
          <cell r="I169">
            <v>481</v>
          </cell>
          <cell r="J169">
            <v>6500</v>
          </cell>
          <cell r="L169">
            <v>51.997909631773659</v>
          </cell>
          <cell r="M169">
            <v>5212.606385</v>
          </cell>
          <cell r="N169">
            <v>8.7539999999999996</v>
          </cell>
          <cell r="O169">
            <v>47.247839999999989</v>
          </cell>
          <cell r="P169">
            <v>7549.2</v>
          </cell>
          <cell r="Q169">
            <v>196</v>
          </cell>
          <cell r="R169">
            <v>55.508823529411764</v>
          </cell>
          <cell r="S169">
            <v>36.180904522613069</v>
          </cell>
          <cell r="T169">
            <v>72</v>
          </cell>
          <cell r="U169">
            <v>56</v>
          </cell>
          <cell r="V169">
            <v>56</v>
          </cell>
          <cell r="W169">
            <v>0</v>
          </cell>
          <cell r="X169" t="str">
            <v>JV</v>
          </cell>
          <cell r="Y169" t="str">
            <v>A7911230-Comm. Expenditure - Extension Personnel</v>
          </cell>
          <cell r="Z169" t="str">
            <v>101174-GPO.GEN.GVT &amp;COM REL</v>
          </cell>
          <cell r="AA169" t="str">
            <v>Comm. Expenditure - Extension Personnel</v>
          </cell>
          <cell r="AB169" t="str">
            <v>A7911230</v>
          </cell>
          <cell r="AC169">
            <v>101174</v>
          </cell>
          <cell r="AD169" t="str">
            <v>GPO.GEN.GVT &amp;COM REL</v>
          </cell>
          <cell r="AE169" t="str">
            <v>PAO</v>
          </cell>
          <cell r="AF169" t="str">
            <v>OPEX PROJECT</v>
          </cell>
          <cell r="AG169">
            <v>0</v>
          </cell>
          <cell r="AI169" t="str">
            <v>Community Liaison</v>
          </cell>
        </row>
        <row r="170">
          <cell r="A170" t="str">
            <v>CD/CA Skills Acquisition</v>
          </cell>
          <cell r="B170" t="str">
            <v>CD/CA Skills Acquisition</v>
          </cell>
          <cell r="C170" t="str">
            <v>CD/CA Skills Acquisition</v>
          </cell>
          <cell r="D170" t="str">
            <v>SECURITY/CD/CA - EA</v>
          </cell>
          <cell r="E170" t="str">
            <v>Community affairs/development</v>
          </cell>
          <cell r="F170" t="str">
            <v>PREM</v>
          </cell>
          <cell r="G170" t="str">
            <v>OPEX</v>
          </cell>
          <cell r="H170" t="str">
            <v>PPRPOL0301</v>
          </cell>
          <cell r="J170">
            <v>5000</v>
          </cell>
          <cell r="L170">
            <v>39.998392024441273</v>
          </cell>
          <cell r="M170">
            <v>2546.8613500000001</v>
          </cell>
          <cell r="O170">
            <v>18.344341073906932</v>
          </cell>
          <cell r="P170">
            <v>46875.671000000002</v>
          </cell>
          <cell r="Q170">
            <v>0</v>
          </cell>
          <cell r="R170">
            <v>344.67405147058827</v>
          </cell>
          <cell r="S170">
            <v>16.08040201005025</v>
          </cell>
          <cell r="T170">
            <v>32</v>
          </cell>
          <cell r="U170">
            <v>0</v>
          </cell>
          <cell r="V170">
            <v>0</v>
          </cell>
          <cell r="W170">
            <v>0</v>
          </cell>
          <cell r="X170" t="str">
            <v>JV</v>
          </cell>
          <cell r="Y170" t="str">
            <v>A7911170-Comm. Expenditure - Youth Development Programme</v>
          </cell>
          <cell r="Z170" t="str">
            <v>101174-GPO.GEN.GVT &amp;COM REL</v>
          </cell>
          <cell r="AA170" t="str">
            <v>Comm. Expenditure - Youth Development Programme</v>
          </cell>
          <cell r="AB170" t="str">
            <v>A7911170</v>
          </cell>
          <cell r="AC170">
            <v>101174</v>
          </cell>
          <cell r="AD170" t="str">
            <v>GPO.GEN.GVT &amp;COM REL</v>
          </cell>
          <cell r="AE170" t="str">
            <v>PAO</v>
          </cell>
          <cell r="AF170" t="str">
            <v>OPEX PROJECT</v>
          </cell>
          <cell r="AG170">
            <v>0</v>
          </cell>
          <cell r="AI170" t="str">
            <v>Youth Train. Scheme</v>
          </cell>
        </row>
      </sheetData>
      <sheetData sheetId="8" refreshError="1"/>
      <sheetData sheetId="9" refreshError="1">
        <row r="2">
          <cell r="A2" t="str">
            <v>Ark Towers Facilities Mtce &amp; Tea services</v>
          </cell>
        </row>
        <row r="3">
          <cell r="A3" t="str">
            <v>Business Travel (Local)</v>
          </cell>
        </row>
        <row r="4">
          <cell r="A4" t="str">
            <v>Business Travel (Overseas)</v>
          </cell>
        </row>
        <row r="5">
          <cell r="A5" t="str">
            <v>Call cost 6 INTL voice lines</v>
          </cell>
        </row>
        <row r="6">
          <cell r="A6" t="str">
            <v xml:space="preserve">Call Off IM&amp;T Offshore Consultancy </v>
          </cell>
        </row>
        <row r="7">
          <cell r="A7" t="str">
            <v>Catering &amp; Housekeeping FPSO</v>
          </cell>
        </row>
        <row r="8">
          <cell r="A8" t="str">
            <v>Catering Services Onshore (Intels &amp; Onne)</v>
          </cell>
        </row>
        <row r="9">
          <cell r="A9" t="str">
            <v>CD Projects (Classrooms/Teachers quarters)</v>
          </cell>
        </row>
        <row r="10">
          <cell r="A10" t="str">
            <v>CD/CA Bursary Award</v>
          </cell>
        </row>
        <row r="11">
          <cell r="A11" t="str">
            <v>CD/CA Community engagement</v>
          </cell>
        </row>
        <row r="12">
          <cell r="A12" t="str">
            <v>CD/CA Contact Men</v>
          </cell>
        </row>
        <row r="13">
          <cell r="A13" t="str">
            <v>CD/CA Skills Acquisition</v>
          </cell>
        </row>
        <row r="14">
          <cell r="A14" t="str">
            <v>Chemicals, Lubes, inert gases &amp; Prod Chemicals EAFPSO</v>
          </cell>
        </row>
        <row r="15">
          <cell r="A15" t="str">
            <v>Clampon sand probes &amp; Testing equip</v>
          </cell>
        </row>
        <row r="16">
          <cell r="A16" t="str">
            <v>Class certification for the Sea Eagle (Llyods)</v>
          </cell>
        </row>
        <row r="17">
          <cell r="A17" t="str">
            <v>Compressor Maintenance</v>
          </cell>
        </row>
        <row r="18">
          <cell r="A18" t="str">
            <v>Connection EA to Tunu LOS  to Warri Network OPEX</v>
          </cell>
        </row>
        <row r="19">
          <cell r="A19" t="str">
            <v>Consultancy</v>
          </cell>
        </row>
        <row r="20">
          <cell r="A20" t="str">
            <v>Container rental FPSO</v>
          </cell>
        </row>
        <row r="21">
          <cell r="A21" t="str">
            <v>Contract Staff Salaries</v>
          </cell>
        </row>
        <row r="22">
          <cell r="A22" t="str">
            <v>Contract Staff Salaries AF</v>
          </cell>
        </row>
        <row r="23">
          <cell r="A23" t="str">
            <v>Contracts with Revere - IMMPOWER</v>
          </cell>
        </row>
        <row r="24">
          <cell r="A24" t="str">
            <v>Corrosion &amp; chemical Management service</v>
          </cell>
        </row>
        <row r="25">
          <cell r="A25" t="str">
            <v>Corrosion Inhibitor Injection</v>
          </cell>
        </row>
        <row r="26">
          <cell r="A26" t="str">
            <v>Corrosion Injection Skid (RPA)</v>
          </cell>
        </row>
        <row r="27">
          <cell r="A27" t="str">
            <v>Crew change - Fixed wing flight</v>
          </cell>
        </row>
        <row r="28">
          <cell r="A28" t="str">
            <v>Crew change - Hotel accommodation</v>
          </cell>
        </row>
        <row r="29">
          <cell r="A29" t="str">
            <v>Crew Change - International flights</v>
          </cell>
        </row>
        <row r="30">
          <cell r="A30" t="str">
            <v>CTR with SITI for offshore IM &amp; T plan</v>
          </cell>
        </row>
        <row r="31">
          <cell r="A31" t="str">
            <v>Data/Telecomm link to Onne Warehouse.</v>
          </cell>
        </row>
        <row r="32">
          <cell r="A32" t="str">
            <v>Dedicated emergency Inmarsat B unit</v>
          </cell>
        </row>
        <row r="33">
          <cell r="A33" t="str">
            <v>Demurrage</v>
          </cell>
        </row>
        <row r="34">
          <cell r="A34" t="str">
            <v>Development Of Asset Integrity System For EA</v>
          </cell>
        </row>
        <row r="35">
          <cell r="A35" t="str">
            <v>Diesel Engine Maintenance Services EAFPSO</v>
          </cell>
        </row>
        <row r="36">
          <cell r="A36" t="str">
            <v>Diesel for field support vessels</v>
          </cell>
        </row>
        <row r="37">
          <cell r="A37" t="str">
            <v>Diesel FPSO</v>
          </cell>
        </row>
        <row r="38">
          <cell r="A38" t="str">
            <v>Dispersant/ Absorbent L/S</v>
          </cell>
        </row>
        <row r="39">
          <cell r="A39" t="str">
            <v>DP E&amp;I Shelters</v>
          </cell>
        </row>
        <row r="40">
          <cell r="A40" t="str">
            <v>DP Gas Lift System</v>
          </cell>
        </row>
        <row r="41">
          <cell r="A41" t="str">
            <v>DP Helidecks - design &amp; Installation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cost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Eng and Dev - Emergency pipeline Repair System (EPRS)</v>
          </cell>
        </row>
        <row r="56">
          <cell r="A56" t="str">
            <v>Engineering Studies</v>
          </cell>
        </row>
        <row r="57">
          <cell r="A57" t="str">
            <v>Environmental monitoring of EA field</v>
          </cell>
        </row>
        <row r="58">
          <cell r="A58" t="str">
            <v>External subsea insp and tech support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Fire Equipment Maintenance</v>
          </cell>
        </row>
        <row r="61">
          <cell r="A61" t="str">
            <v>FPSO Accommodation Doors</v>
          </cell>
        </row>
        <row r="62">
          <cell r="A62" t="str">
            <v>FPSO Gas Cooler Replacement</v>
          </cell>
        </row>
        <row r="63">
          <cell r="A63" t="str">
            <v>FPSO Gas Scrubber Replacement</v>
          </cell>
        </row>
        <row r="64">
          <cell r="A64" t="str">
            <v>FPSO Stern Ladder</v>
          </cell>
        </row>
        <row r="65">
          <cell r="A65" t="str">
            <v>Fuel Filtration Assembly</v>
          </cell>
        </row>
        <row r="66">
          <cell r="A66" t="str">
            <v>Gas Detection</v>
          </cell>
        </row>
        <row r="67">
          <cell r="A67" t="str">
            <v>Gas Turbine Maintenance</v>
          </cell>
        </row>
        <row r="68">
          <cell r="A68" t="str">
            <v xml:space="preserve">Gen Oheads- OD/Workshops </v>
          </cell>
        </row>
        <row r="69">
          <cell r="A69" t="str">
            <v>General Mtce - Other contract (GAC etc)</v>
          </cell>
        </row>
        <row r="70">
          <cell r="A70" t="str">
            <v>General Mtce- Pumps, Valves etc</v>
          </cell>
        </row>
        <row r="71">
          <cell r="A71" t="str">
            <v>GID Equipment FPSO</v>
          </cell>
        </row>
        <row r="72">
          <cell r="A72" t="str">
            <v>GI-D Support cost</v>
          </cell>
        </row>
        <row r="73">
          <cell r="A73" t="str">
            <v>GPO - Payroll Salary</v>
          </cell>
        </row>
        <row r="74">
          <cell r="A74" t="str">
            <v>GT exhaust trunking replacement</v>
          </cell>
        </row>
        <row r="75">
          <cell r="A75" t="str">
            <v xml:space="preserve">Helicopter flights to Sea Eagle </v>
          </cell>
        </row>
        <row r="76">
          <cell r="A76" t="str">
            <v>Hose &amp; Marine Eqpt Mtce</v>
          </cell>
        </row>
        <row r="77">
          <cell r="A77" t="str">
            <v>Hose Handling vessel - Lease &amp; port dues</v>
          </cell>
        </row>
        <row r="78">
          <cell r="A78" t="str">
            <v>HSE General - EA</v>
          </cell>
        </row>
        <row r="79">
          <cell r="A79" t="str">
            <v>HSE Survival Training study - EA</v>
          </cell>
        </row>
        <row r="80">
          <cell r="A80" t="str">
            <v>Hull and Tops side General fabric maintenance. Including Scaffolding , Painting.</v>
          </cell>
        </row>
        <row r="81">
          <cell r="A81" t="str">
            <v>HVAC maintenance</v>
          </cell>
        </row>
        <row r="82">
          <cell r="A82" t="str">
            <v>Integrated Control System Maintenance</v>
          </cell>
        </row>
        <row r="83">
          <cell r="A83" t="str">
            <v>Integrity Maintenance</v>
          </cell>
        </row>
        <row r="84">
          <cell r="A84" t="str">
            <v>INTELS accommodation - Office</v>
          </cell>
        </row>
        <row r="85">
          <cell r="A85" t="str">
            <v>INTELS accommodation - Residential</v>
          </cell>
        </row>
        <row r="86">
          <cell r="A86" t="str">
            <v>ISO Certification - EA</v>
          </cell>
        </row>
        <row r="87">
          <cell r="A87" t="str">
            <v>ISO Certification - OGGS</v>
          </cell>
        </row>
        <row r="88">
          <cell r="A88" t="str">
            <v>IT Equip &amp; infrastruc costs onshore</v>
          </cell>
        </row>
        <row r="89">
          <cell r="A89" t="str">
            <v>IT Infrastructure for Marine Coordination Centre</v>
          </cell>
        </row>
        <row r="90">
          <cell r="A90" t="str">
            <v>Lifting &amp; Deck Management Serv-EA</v>
          </cell>
        </row>
        <row r="91">
          <cell r="A91" t="str">
            <v>Lifting Eqpt Inspections Services</v>
          </cell>
        </row>
        <row r="92">
          <cell r="A92" t="str">
            <v>Line pigging (cleaning) and consumables.</v>
          </cell>
        </row>
        <row r="93">
          <cell r="A93" t="str">
            <v>Maintain 5Km Exclusion zone-Diesel for Security Patrol Vessel</v>
          </cell>
        </row>
        <row r="94">
          <cell r="A94" t="str">
            <v xml:space="preserve">Maintain 5Km Exclusion zone-Security Patrol </v>
          </cell>
        </row>
        <row r="95">
          <cell r="A95" t="str">
            <v>Maintenance Services</v>
          </cell>
        </row>
        <row r="96">
          <cell r="A96" t="str">
            <v>Maintenance Spares and Consumables</v>
          </cell>
        </row>
        <row r="97">
          <cell r="A97" t="str">
            <v>Marine support specialist S. Potter</v>
          </cell>
        </row>
        <row r="98">
          <cell r="A98" t="str">
            <v>Metering station maintenance service on EA</v>
          </cell>
        </row>
        <row r="99">
          <cell r="A99" t="str">
            <v>Miscellaneous IM&amp;T costs</v>
          </cell>
        </row>
        <row r="100">
          <cell r="A100" t="str">
            <v>Miscellaneous Logistics costs</v>
          </cell>
        </row>
        <row r="101">
          <cell r="A101" t="str">
            <v>Miscellaneous maintenance services on sea Eagle</v>
          </cell>
        </row>
        <row r="102">
          <cell r="A102" t="str">
            <v>Mooring, Topsides And Operations Support (HEA)EAFPSO</v>
          </cell>
        </row>
        <row r="103">
          <cell r="A103" t="str">
            <v>Motor Vehicles/Buses</v>
          </cell>
        </row>
        <row r="104">
          <cell r="A104" t="str">
            <v>NDT Inspections on FPSO</v>
          </cell>
        </row>
        <row r="105">
          <cell r="A105" t="str">
            <v>New installation of PEC monitoring points</v>
          </cell>
        </row>
        <row r="106">
          <cell r="A106" t="str">
            <v xml:space="preserve">New office cost refurbishment. </v>
          </cell>
        </row>
        <row r="107">
          <cell r="A107" t="str">
            <v>NLNG service agreement</v>
          </cell>
        </row>
        <row r="108">
          <cell r="A108" t="str">
            <v>Non Payroll Ben. &amp; Welf.</v>
          </cell>
        </row>
        <row r="109">
          <cell r="A109" t="str">
            <v xml:space="preserve">OCS HEA Choke inspection </v>
          </cell>
        </row>
        <row r="110">
          <cell r="A110" t="str">
            <v>Office furniture</v>
          </cell>
        </row>
        <row r="111">
          <cell r="A111" t="str">
            <v>Office Furniture - OPEX</v>
          </cell>
        </row>
        <row r="112">
          <cell r="A112" t="str">
            <v>Office Space Rent</v>
          </cell>
        </row>
        <row r="113">
          <cell r="A113" t="str">
            <v>Office Supplies &amp; Stationery</v>
          </cell>
        </row>
        <row r="114">
          <cell r="A114" t="str">
            <v>Office supplies and stationery INTELS/FPSO</v>
          </cell>
        </row>
        <row r="115">
          <cell r="A115" t="str">
            <v>Offshore Emergency Response Procedures - Update</v>
          </cell>
        </row>
        <row r="116">
          <cell r="A116" t="str">
            <v>Offshore Laboratory Services</v>
          </cell>
        </row>
        <row r="117">
          <cell r="A117" t="str">
            <v>Offshore Support Unit SSIN-OPM</v>
          </cell>
        </row>
        <row r="118">
          <cell r="A118" t="str">
            <v>OGGS Offshore Consumables - Fuel, Lube Oil</v>
          </cell>
        </row>
        <row r="119">
          <cell r="A119" t="str">
            <v>OGGS Overheads</v>
          </cell>
        </row>
        <row r="120">
          <cell r="A120" t="str">
            <v>Oil test sampling (WDT contract)</v>
          </cell>
        </row>
        <row r="121">
          <cell r="A121" t="str">
            <v>Onshore Expat - Relocation Cost</v>
          </cell>
        </row>
        <row r="122">
          <cell r="A122" t="str">
            <v>OPE$T Training &amp; Asset Modelling (EA)</v>
          </cell>
        </row>
        <row r="123">
          <cell r="A123" t="str">
            <v>Other EA Upgrades</v>
          </cell>
        </row>
        <row r="124">
          <cell r="A124" t="str">
            <v>Other IT equipment onshore staff</v>
          </cell>
        </row>
        <row r="125">
          <cell r="A125" t="str">
            <v>Pacer development - pipeline module.</v>
          </cell>
        </row>
        <row r="126">
          <cell r="A126" t="str">
            <v>PAO - Payroll Salary</v>
          </cell>
        </row>
        <row r="127">
          <cell r="A127" t="str">
            <v>PAO Contract Staff Salaries</v>
          </cell>
        </row>
        <row r="128">
          <cell r="A128" t="str">
            <v>PCO - Payroll Salary</v>
          </cell>
        </row>
        <row r="129">
          <cell r="A129" t="str">
            <v>PE Studies, ARP development</v>
          </cell>
        </row>
        <row r="130">
          <cell r="A130" t="str">
            <v>PFO - Payroll Salary</v>
          </cell>
        </row>
        <row r="131">
          <cell r="A131" t="str">
            <v xml:space="preserve">Pilottage &amp; Mooring For FPSO. </v>
          </cell>
        </row>
        <row r="132">
          <cell r="A132" t="str">
            <v>PIO - Payroll Salary</v>
          </cell>
        </row>
        <row r="133">
          <cell r="A133" t="str">
            <v>PLO - Payroll Salary</v>
          </cell>
        </row>
        <row r="134">
          <cell r="A134" t="str">
            <v>PMO - Payroll Salary</v>
          </cell>
        </row>
        <row r="135">
          <cell r="A135" t="str">
            <v>PPE for EA staff-OPEX</v>
          </cell>
        </row>
        <row r="136">
          <cell r="A136" t="str">
            <v>Pre-Phase 2 study</v>
          </cell>
        </row>
        <row r="137">
          <cell r="A137" t="str">
            <v>Procurement of Export hose</v>
          </cell>
        </row>
        <row r="138">
          <cell r="A138" t="str">
            <v>PSO - Payroll Salary</v>
          </cell>
        </row>
        <row r="139">
          <cell r="A139" t="str">
            <v>Rental of VSAT Stabilised System</v>
          </cell>
        </row>
        <row r="140">
          <cell r="A140" t="str">
            <v>Resid.Accom.(Inc.Tel.)Onshore</v>
          </cell>
        </row>
        <row r="141">
          <cell r="A141" t="str">
            <v>Resid.Accom.(Inc.Tel.)Onshore - Onne</v>
          </cell>
        </row>
        <row r="142">
          <cell r="A142" t="str">
            <v>Rotators Onshore - International flights &amp; Hotels</v>
          </cell>
        </row>
        <row r="143">
          <cell r="A143" t="str">
            <v>Safety &amp; Life Management Systems - EA</v>
          </cell>
        </row>
        <row r="144">
          <cell r="A144" t="str">
            <v>Security - Onshore</v>
          </cell>
        </row>
        <row r="145">
          <cell r="A145" t="str">
            <v>Security Surveillance contracts with communities</v>
          </cell>
        </row>
        <row r="146">
          <cell r="A146" t="str">
            <v>Staff costs and oheads pre phase 2</v>
          </cell>
        </row>
        <row r="147">
          <cell r="A147" t="str">
            <v>Studies - transient modelling, variation in gas composition</v>
          </cell>
        </row>
        <row r="148">
          <cell r="A148" t="str">
            <v>Supply Base - Internal Fence</v>
          </cell>
        </row>
        <row r="149">
          <cell r="A149" t="str">
            <v>Supply base annual lease &amp; stacking area</v>
          </cell>
        </row>
        <row r="150">
          <cell r="A150" t="str">
            <v>Supply base external fence</v>
          </cell>
        </row>
        <row r="151">
          <cell r="A151" t="str">
            <v>Supply base furniture &amp; storage racks</v>
          </cell>
        </row>
        <row r="152">
          <cell r="A152" t="str">
            <v>Supply base operating cost</v>
          </cell>
        </row>
        <row r="153">
          <cell r="A153" t="str">
            <v>Tarriffed staff IT &amp; Tel. Costs</v>
          </cell>
        </row>
        <row r="154">
          <cell r="A154" t="str">
            <v>Technical Training for EA Offshore Staff</v>
          </cell>
        </row>
        <row r="155">
          <cell r="A155" t="str">
            <v>Telecomm Maint Test Equip EA FPSO</v>
          </cell>
        </row>
        <row r="156">
          <cell r="A156" t="str">
            <v>Telecoms equipt/GSM - Acquisition, Support, charges</v>
          </cell>
        </row>
        <row r="157">
          <cell r="A157" t="str">
            <v xml:space="preserve">Training-Onshore staff </v>
          </cell>
        </row>
        <row r="158">
          <cell r="A158" t="str">
            <v>Training-Onshore staff (EA asset team)</v>
          </cell>
        </row>
        <row r="159">
          <cell r="A159" t="str">
            <v>Training-Onshore staff (Management training)</v>
          </cell>
        </row>
        <row r="160">
          <cell r="A160" t="str">
            <v>Training-Onshore staff (PRIO, PRSM, PRLO)</v>
          </cell>
        </row>
        <row r="161">
          <cell r="A161" t="str">
            <v>Training-Onshore staff (SNFM, SCIO)</v>
          </cell>
        </row>
        <row r="162">
          <cell r="A162" t="str">
            <v>Utilities (NEPA, LGA levies etc)</v>
          </cell>
        </row>
        <row r="163">
          <cell r="A163" t="str">
            <v>Vehicle operations and maintenance</v>
          </cell>
        </row>
        <row r="164">
          <cell r="A164" t="str">
            <v>Vendor Support/cost for telecoms eqpt</v>
          </cell>
        </row>
        <row r="165">
          <cell r="A165" t="str">
            <v>Vessel Entry &amp; Inspection</v>
          </cell>
        </row>
        <row r="166">
          <cell r="A166" t="str">
            <v>VSAT Space Segment Rental 2003/2004</v>
          </cell>
        </row>
        <row r="167">
          <cell r="A167" t="str">
            <v>Waste Management Services</v>
          </cell>
        </row>
        <row r="168">
          <cell r="A168" t="str">
            <v>Welfare items  - EA FPSO</v>
          </cell>
        </row>
        <row r="169">
          <cell r="A169" t="str">
            <v>Workover/General Wellhead Maintenance</v>
          </cell>
        </row>
        <row r="170">
          <cell r="A170" t="str">
            <v>X-over Heater Ops (Manpower, Rental, Diesel)</v>
          </cell>
        </row>
      </sheetData>
      <sheetData sheetId="10" refreshError="1"/>
      <sheetData sheetId="11"/>
      <sheetData sheetId="12"/>
      <sheetData sheetId="13" refreshError="1"/>
      <sheetData sheetId="14" refreshError="1"/>
      <sheetData sheetId="15" refreshError="1"/>
      <sheetData sheetId="1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6"/>
  <sheetViews>
    <sheetView tabSelected="1" topLeftCell="K1" zoomScale="85" zoomScaleNormal="85" workbookViewId="0">
      <selection activeCell="S24" sqref="S24"/>
    </sheetView>
  </sheetViews>
  <sheetFormatPr defaultRowHeight="15" x14ac:dyDescent="0.25"/>
  <cols>
    <col min="1" max="1" width="68.140625" hidden="1" customWidth="1"/>
    <col min="2" max="9" width="15" hidden="1" customWidth="1"/>
    <col min="10" max="10" width="43.42578125" hidden="1" customWidth="1"/>
    <col min="11" max="11" width="60.140625" customWidth="1"/>
    <col min="12" max="12" width="15.28515625" customWidth="1"/>
    <col min="13" max="13" width="36.85546875" customWidth="1"/>
    <col min="14" max="14" width="0" hidden="1" customWidth="1"/>
    <col min="15" max="15" width="60.140625" hidden="1" customWidth="1"/>
    <col min="16" max="16" width="15.28515625" hidden="1" customWidth="1"/>
    <col min="17" max="17" width="0" hidden="1" customWidth="1"/>
    <col min="20" max="20" width="13.28515625" customWidth="1"/>
  </cols>
  <sheetData>
    <row r="1" spans="1:20" ht="22.5" customHeight="1" x14ac:dyDescent="0.25">
      <c r="B1" s="1"/>
      <c r="C1" s="1"/>
      <c r="D1" s="1"/>
      <c r="E1" s="1"/>
      <c r="F1" s="1"/>
      <c r="G1" s="1"/>
      <c r="H1" s="1"/>
      <c r="I1" s="1"/>
      <c r="L1" s="1"/>
      <c r="P1" s="1"/>
    </row>
    <row r="2" spans="1:20" ht="18.75" x14ac:dyDescent="0.3">
      <c r="A2" s="2" t="s">
        <v>0</v>
      </c>
      <c r="B2" s="3">
        <v>2008</v>
      </c>
      <c r="C2" s="3">
        <v>2009</v>
      </c>
      <c r="D2" s="3">
        <v>2010</v>
      </c>
      <c r="E2" s="3">
        <v>2011</v>
      </c>
      <c r="F2" s="3">
        <v>2012</v>
      </c>
      <c r="G2" s="3">
        <v>2013</v>
      </c>
      <c r="H2" s="3">
        <v>2014</v>
      </c>
      <c r="I2" s="3">
        <v>2017</v>
      </c>
      <c r="J2" s="4">
        <f>I6*1000</f>
        <v>6000</v>
      </c>
      <c r="K2" s="2" t="s">
        <v>1</v>
      </c>
      <c r="L2" s="3">
        <v>2017</v>
      </c>
      <c r="O2" s="2" t="s">
        <v>2</v>
      </c>
      <c r="P2" s="3">
        <v>2017</v>
      </c>
    </row>
    <row r="3" spans="1:20" x14ac:dyDescent="0.25">
      <c r="A3" s="5" t="s">
        <v>3</v>
      </c>
      <c r="K3" s="5" t="s">
        <v>4</v>
      </c>
      <c r="M3" s="4">
        <f>L6*1000</f>
        <v>50000</v>
      </c>
      <c r="O3" s="5" t="s">
        <v>3</v>
      </c>
    </row>
    <row r="4" spans="1:20" x14ac:dyDescent="0.25">
      <c r="A4" s="6" t="s">
        <v>5</v>
      </c>
      <c r="B4" s="7"/>
      <c r="C4" s="7"/>
      <c r="D4" s="7"/>
      <c r="E4" s="7"/>
      <c r="F4" s="7"/>
      <c r="G4" s="7"/>
      <c r="H4" s="7"/>
      <c r="I4" s="7">
        <v>51.37</v>
      </c>
      <c r="J4" t="s">
        <v>6</v>
      </c>
      <c r="K4" s="6" t="s">
        <v>7</v>
      </c>
      <c r="L4" s="8">
        <v>1.17</v>
      </c>
      <c r="M4" t="s">
        <v>6</v>
      </c>
      <c r="O4" s="6" t="s">
        <v>5</v>
      </c>
      <c r="P4" s="9">
        <v>0</v>
      </c>
      <c r="R4" s="4">
        <f>P6*1000</f>
        <v>0</v>
      </c>
    </row>
    <row r="5" spans="1:20" x14ac:dyDescent="0.25">
      <c r="A5" s="10" t="s">
        <v>8</v>
      </c>
      <c r="B5" s="10">
        <v>366</v>
      </c>
      <c r="C5" s="10">
        <v>365</v>
      </c>
      <c r="D5" s="10">
        <v>365</v>
      </c>
      <c r="E5" s="10">
        <v>365</v>
      </c>
      <c r="F5" s="10">
        <v>366</v>
      </c>
      <c r="G5" s="10">
        <v>365</v>
      </c>
      <c r="H5" s="10">
        <v>365</v>
      </c>
      <c r="I5" s="10">
        <v>365</v>
      </c>
      <c r="K5" s="6" t="s">
        <v>8</v>
      </c>
      <c r="L5" s="10">
        <v>90</v>
      </c>
      <c r="M5" t="s">
        <v>46</v>
      </c>
      <c r="O5" s="6" t="s">
        <v>8</v>
      </c>
      <c r="P5" s="10">
        <v>0</v>
      </c>
    </row>
    <row r="6" spans="1:20" x14ac:dyDescent="0.25">
      <c r="A6" s="10" t="s">
        <v>9</v>
      </c>
      <c r="B6" s="11"/>
      <c r="C6" s="11"/>
      <c r="D6" s="11"/>
      <c r="E6" s="11"/>
      <c r="F6" s="11"/>
      <c r="G6" s="11"/>
      <c r="H6" s="11"/>
      <c r="I6" s="12">
        <v>6</v>
      </c>
      <c r="J6" s="13" t="s">
        <v>10</v>
      </c>
      <c r="K6" s="6" t="s">
        <v>11</v>
      </c>
      <c r="L6" s="12">
        <v>50</v>
      </c>
      <c r="M6" t="s">
        <v>12</v>
      </c>
      <c r="O6" s="6" t="s">
        <v>9</v>
      </c>
      <c r="P6" s="14">
        <v>0</v>
      </c>
    </row>
    <row r="7" spans="1:20" x14ac:dyDescent="0.25">
      <c r="A7" s="6" t="s">
        <v>13</v>
      </c>
      <c r="B7" s="15">
        <f t="shared" ref="B7:I7" si="0">B6*B5*1000</f>
        <v>0</v>
      </c>
      <c r="C7" s="15">
        <f t="shared" si="0"/>
        <v>0</v>
      </c>
      <c r="D7" s="15">
        <f t="shared" si="0"/>
        <v>0</v>
      </c>
      <c r="E7" s="15">
        <f t="shared" si="0"/>
        <v>0</v>
      </c>
      <c r="F7" s="15">
        <f t="shared" si="0"/>
        <v>0</v>
      </c>
      <c r="G7" s="15">
        <f t="shared" si="0"/>
        <v>0</v>
      </c>
      <c r="H7" s="15">
        <f t="shared" si="0"/>
        <v>0</v>
      </c>
      <c r="I7" s="15">
        <f t="shared" si="0"/>
        <v>2190000</v>
      </c>
      <c r="K7" s="6" t="s">
        <v>14</v>
      </c>
      <c r="L7" s="15">
        <f>L6*L5*1000</f>
        <v>4500000</v>
      </c>
      <c r="O7" s="6" t="s">
        <v>15</v>
      </c>
      <c r="P7" s="15">
        <f t="shared" ref="P7" si="1">P6*P5*1000</f>
        <v>0</v>
      </c>
    </row>
    <row r="8" spans="1:20" ht="15.75" thickBot="1" x14ac:dyDescent="0.3">
      <c r="A8" s="6" t="s">
        <v>16</v>
      </c>
      <c r="B8" s="16">
        <f t="shared" ref="B8:I8" si="2">+B7*B4</f>
        <v>0</v>
      </c>
      <c r="C8" s="16">
        <f t="shared" si="2"/>
        <v>0</v>
      </c>
      <c r="D8" s="16">
        <f t="shared" si="2"/>
        <v>0</v>
      </c>
      <c r="E8" s="16">
        <f t="shared" si="2"/>
        <v>0</v>
      </c>
      <c r="F8" s="16">
        <f t="shared" si="2"/>
        <v>0</v>
      </c>
      <c r="G8" s="16">
        <f t="shared" si="2"/>
        <v>0</v>
      </c>
      <c r="H8" s="16">
        <f t="shared" si="2"/>
        <v>0</v>
      </c>
      <c r="I8" s="17">
        <f t="shared" si="2"/>
        <v>112500300</v>
      </c>
      <c r="K8" s="6" t="s">
        <v>17</v>
      </c>
      <c r="L8" s="17">
        <f>+L7*L4</f>
        <v>5265000</v>
      </c>
      <c r="O8" s="6" t="s">
        <v>18</v>
      </c>
      <c r="P8" s="17">
        <f>+P7*P4*5.8</f>
        <v>0</v>
      </c>
    </row>
    <row r="9" spans="1:20" ht="15.75" thickTop="1" x14ac:dyDescent="0.25">
      <c r="A9" s="6" t="s">
        <v>19</v>
      </c>
      <c r="B9" s="18">
        <f t="shared" ref="B9:H9" si="3">-B8*0.2</f>
        <v>0</v>
      </c>
      <c r="C9" s="18">
        <f t="shared" si="3"/>
        <v>0</v>
      </c>
      <c r="D9" s="18">
        <f t="shared" si="3"/>
        <v>0</v>
      </c>
      <c r="E9" s="18">
        <f t="shared" si="3"/>
        <v>0</v>
      </c>
      <c r="F9" s="18">
        <f t="shared" si="3"/>
        <v>0</v>
      </c>
      <c r="G9" s="18">
        <f t="shared" si="3"/>
        <v>0</v>
      </c>
      <c r="H9" s="19">
        <f t="shared" si="3"/>
        <v>0</v>
      </c>
      <c r="I9" s="20">
        <f>-I8*0.2</f>
        <v>-22500060</v>
      </c>
      <c r="J9" t="s">
        <v>20</v>
      </c>
      <c r="K9" s="6" t="s">
        <v>21</v>
      </c>
      <c r="L9" s="20">
        <f>-L8*0.07</f>
        <v>-368550.00000000006</v>
      </c>
      <c r="M9" t="s">
        <v>22</v>
      </c>
      <c r="O9" s="6" t="s">
        <v>19</v>
      </c>
      <c r="P9" s="20">
        <f>-P8*0.07</f>
        <v>0</v>
      </c>
      <c r="T9" s="21"/>
    </row>
    <row r="10" spans="1:20" x14ac:dyDescent="0.25">
      <c r="A10" s="10" t="s">
        <v>23</v>
      </c>
      <c r="B10" s="18"/>
      <c r="C10" s="18"/>
      <c r="D10" s="18"/>
      <c r="E10" s="18"/>
      <c r="F10" s="18"/>
      <c r="G10" s="18"/>
      <c r="H10" s="19"/>
      <c r="I10" s="18">
        <v>0</v>
      </c>
      <c r="K10" s="6" t="s">
        <v>23</v>
      </c>
      <c r="L10" s="18">
        <v>0</v>
      </c>
      <c r="O10" s="6" t="s">
        <v>24</v>
      </c>
      <c r="P10" s="18"/>
    </row>
    <row r="11" spans="1:20" x14ac:dyDescent="0.25">
      <c r="A11" s="6" t="s">
        <v>25</v>
      </c>
      <c r="B11" s="18"/>
      <c r="C11" s="18"/>
      <c r="D11" s="18"/>
      <c r="E11" s="18"/>
      <c r="F11" s="18"/>
      <c r="G11" s="18"/>
      <c r="H11" s="19"/>
      <c r="I11" s="18"/>
      <c r="K11" s="6" t="s">
        <v>25</v>
      </c>
      <c r="L11" s="18"/>
      <c r="O11" s="6" t="s">
        <v>25</v>
      </c>
      <c r="P11" s="18"/>
    </row>
    <row r="12" spans="1:20" x14ac:dyDescent="0.25">
      <c r="A12" s="6" t="s">
        <v>26</v>
      </c>
      <c r="B12" s="18"/>
      <c r="C12" s="18"/>
      <c r="D12" s="18"/>
      <c r="E12" s="18"/>
      <c r="F12" s="18"/>
      <c r="G12" s="18"/>
      <c r="H12" s="19"/>
      <c r="I12" s="18">
        <f>-I6*I5*2706</f>
        <v>-5926140</v>
      </c>
      <c r="J12" t="s">
        <v>27</v>
      </c>
      <c r="K12" s="6" t="s">
        <v>26</v>
      </c>
      <c r="L12" s="18">
        <f>-L6*L5*(2706/5.8)</f>
        <v>-2099482.7586206896</v>
      </c>
      <c r="M12" t="s">
        <v>28</v>
      </c>
      <c r="O12" s="6" t="s">
        <v>26</v>
      </c>
      <c r="P12" s="18">
        <f>-P6*P5*2706</f>
        <v>0</v>
      </c>
    </row>
    <row r="13" spans="1:20" x14ac:dyDescent="0.25">
      <c r="A13" s="6" t="s">
        <v>29</v>
      </c>
      <c r="B13" s="22">
        <f t="shared" ref="B13:H13" si="4">+B8+B9</f>
        <v>0</v>
      </c>
      <c r="C13" s="22">
        <f t="shared" si="4"/>
        <v>0</v>
      </c>
      <c r="D13" s="22">
        <f t="shared" si="4"/>
        <v>0</v>
      </c>
      <c r="E13" s="22">
        <f t="shared" si="4"/>
        <v>0</v>
      </c>
      <c r="F13" s="22">
        <f t="shared" si="4"/>
        <v>0</v>
      </c>
      <c r="G13" s="22">
        <f t="shared" si="4"/>
        <v>0</v>
      </c>
      <c r="H13" s="23">
        <f t="shared" si="4"/>
        <v>0</v>
      </c>
      <c r="I13" s="22">
        <f>+I8+I9+I10+I11+I12</f>
        <v>84074100</v>
      </c>
      <c r="K13" s="6" t="s">
        <v>29</v>
      </c>
      <c r="L13" s="22">
        <f>+L8+L9+L10+L11+L12</f>
        <v>2796967.2413793104</v>
      </c>
      <c r="O13" s="6" t="s">
        <v>29</v>
      </c>
      <c r="P13" s="22">
        <f>+P8+P9+P10+P11+P12</f>
        <v>0</v>
      </c>
    </row>
    <row r="14" spans="1:20" x14ac:dyDescent="0.25">
      <c r="A14" s="6" t="s">
        <v>30</v>
      </c>
      <c r="B14" s="18">
        <f t="shared" ref="B14:I14" si="5">-B13*0.85</f>
        <v>0</v>
      </c>
      <c r="C14" s="18">
        <f t="shared" si="5"/>
        <v>0</v>
      </c>
      <c r="D14" s="18">
        <f t="shared" si="5"/>
        <v>0</v>
      </c>
      <c r="E14" s="18">
        <f t="shared" si="5"/>
        <v>0</v>
      </c>
      <c r="F14" s="18">
        <f t="shared" si="5"/>
        <v>0</v>
      </c>
      <c r="G14" s="18">
        <f t="shared" si="5"/>
        <v>0</v>
      </c>
      <c r="H14" s="19">
        <f t="shared" si="5"/>
        <v>0</v>
      </c>
      <c r="I14" s="18">
        <f t="shared" si="5"/>
        <v>-71462985</v>
      </c>
      <c r="J14" t="s">
        <v>31</v>
      </c>
      <c r="K14" s="6" t="s">
        <v>30</v>
      </c>
      <c r="L14" s="18">
        <f>-L13*0.3</f>
        <v>-839090.17241379304</v>
      </c>
      <c r="M14" t="s">
        <v>32</v>
      </c>
      <c r="O14" s="6" t="s">
        <v>30</v>
      </c>
      <c r="P14" s="18">
        <f>-P13*0.3</f>
        <v>0</v>
      </c>
    </row>
    <row r="15" spans="1:20" x14ac:dyDescent="0.25">
      <c r="A15" s="24"/>
      <c r="B15" s="25"/>
      <c r="C15" s="25"/>
      <c r="D15" s="25"/>
      <c r="E15" s="25"/>
      <c r="F15" s="25"/>
      <c r="G15" s="25"/>
      <c r="H15" s="25"/>
      <c r="I15" s="26"/>
      <c r="K15" s="24"/>
      <c r="L15" s="26"/>
      <c r="O15" s="24"/>
      <c r="P15" s="26"/>
    </row>
    <row r="16" spans="1:20" ht="15.75" thickBot="1" x14ac:dyDescent="0.3">
      <c r="A16" s="27" t="s">
        <v>33</v>
      </c>
      <c r="B16" s="28">
        <f t="shared" ref="B16:I16" si="6">+B13+B14</f>
        <v>0</v>
      </c>
      <c r="C16" s="28">
        <f t="shared" si="6"/>
        <v>0</v>
      </c>
      <c r="D16" s="28">
        <f t="shared" si="6"/>
        <v>0</v>
      </c>
      <c r="E16" s="28">
        <f t="shared" si="6"/>
        <v>0</v>
      </c>
      <c r="F16" s="28">
        <f t="shared" si="6"/>
        <v>0</v>
      </c>
      <c r="G16" s="28">
        <f t="shared" si="6"/>
        <v>0</v>
      </c>
      <c r="H16" s="28">
        <f t="shared" si="6"/>
        <v>0</v>
      </c>
      <c r="I16" s="16">
        <f t="shared" si="6"/>
        <v>12611115</v>
      </c>
      <c r="K16" s="27" t="s">
        <v>33</v>
      </c>
      <c r="L16" s="16">
        <f t="shared" ref="L16" si="7">+L13+L14</f>
        <v>1957877.0689655175</v>
      </c>
      <c r="O16" s="27" t="s">
        <v>33</v>
      </c>
      <c r="P16" s="16">
        <f t="shared" ref="P16" si="8">+P13+P14</f>
        <v>0</v>
      </c>
    </row>
    <row r="17" spans="1:17" ht="15.75" thickTop="1" x14ac:dyDescent="0.25"/>
    <row r="18" spans="1:17" ht="15.75" thickBot="1" x14ac:dyDescent="0.3">
      <c r="A18" t="s">
        <v>34</v>
      </c>
      <c r="I18" s="29">
        <f>I16-I12</f>
        <v>18537255</v>
      </c>
      <c r="K18" t="s">
        <v>34</v>
      </c>
      <c r="L18" s="29">
        <f>L16-L12</f>
        <v>4057359.8275862071</v>
      </c>
      <c r="O18" t="s">
        <v>35</v>
      </c>
      <c r="P18" s="29">
        <f>P16-P12</f>
        <v>0</v>
      </c>
      <c r="Q18" t="s">
        <v>36</v>
      </c>
    </row>
    <row r="19" spans="1:17" ht="15.75" thickTop="1" x14ac:dyDescent="0.25">
      <c r="A19" t="s">
        <v>38</v>
      </c>
      <c r="I19" s="30">
        <f>+I18*0.3</f>
        <v>5561176.5</v>
      </c>
      <c r="K19" t="s">
        <v>38</v>
      </c>
      <c r="L19" s="30">
        <f>+L18*0.3</f>
        <v>1217207.948275862</v>
      </c>
    </row>
    <row r="20" spans="1:17" ht="15.75" hidden="1" thickBot="1" x14ac:dyDescent="0.3">
      <c r="A20" s="31" t="s">
        <v>37</v>
      </c>
      <c r="B20" s="31"/>
      <c r="C20" s="31"/>
      <c r="D20" s="31"/>
      <c r="E20" s="31"/>
      <c r="F20" s="31"/>
      <c r="G20" s="31"/>
      <c r="H20" s="31"/>
      <c r="I20" s="32">
        <f>I18-I14</f>
        <v>90000240</v>
      </c>
      <c r="J20" s="31" t="s">
        <v>36</v>
      </c>
      <c r="K20" s="31" t="s">
        <v>37</v>
      </c>
      <c r="L20" s="32">
        <f>L18-L14</f>
        <v>4896450</v>
      </c>
      <c r="M20" s="31" t="s">
        <v>36</v>
      </c>
      <c r="O20" t="s">
        <v>37</v>
      </c>
      <c r="P20" s="33">
        <f>P18-P14</f>
        <v>0</v>
      </c>
      <c r="Q20" t="s">
        <v>36</v>
      </c>
    </row>
    <row r="22" spans="1:17" x14ac:dyDescent="0.25">
      <c r="A22" s="34"/>
      <c r="B22" s="35"/>
      <c r="C22" s="35"/>
      <c r="D22" s="35"/>
      <c r="E22" s="35"/>
      <c r="F22" s="35"/>
      <c r="G22" s="35"/>
      <c r="H22" s="35"/>
      <c r="I22" s="36"/>
      <c r="L22" s="36"/>
      <c r="P22" s="36">
        <f>P18*10/3</f>
        <v>0</v>
      </c>
    </row>
    <row r="23" spans="1:17" x14ac:dyDescent="0.25">
      <c r="A23" s="13"/>
      <c r="B23" s="13">
        <v>2014</v>
      </c>
      <c r="C23" s="13"/>
      <c r="D23" s="13"/>
      <c r="E23" s="13"/>
      <c r="F23" s="13"/>
      <c r="G23" s="13"/>
      <c r="H23" s="13"/>
      <c r="I23" s="13"/>
      <c r="K23" t="s">
        <v>45</v>
      </c>
      <c r="L23" s="4">
        <f>L19/4</f>
        <v>304301.98706896551</v>
      </c>
    </row>
    <row r="24" spans="1:17" s="13" customFormat="1" x14ac:dyDescent="0.25">
      <c r="B24" s="13">
        <v>2015</v>
      </c>
      <c r="J24"/>
      <c r="K24"/>
      <c r="O24"/>
    </row>
    <row r="25" spans="1:17" s="13" customFormat="1" x14ac:dyDescent="0.25">
      <c r="A25" s="37"/>
      <c r="J25"/>
      <c r="K25" s="57"/>
      <c r="L25" s="38"/>
      <c r="O25"/>
      <c r="P25" s="38"/>
    </row>
    <row r="26" spans="1:17" s="13" customFormat="1" x14ac:dyDescent="0.25">
      <c r="I26" s="39"/>
      <c r="J26" s="40"/>
      <c r="K26" s="41"/>
      <c r="L26" s="42"/>
      <c r="O26"/>
    </row>
    <row r="27" spans="1:17" s="13" customFormat="1" x14ac:dyDescent="0.25">
      <c r="I27" s="38"/>
      <c r="J27" s="4"/>
      <c r="K27" s="43"/>
      <c r="O27"/>
    </row>
    <row r="28" spans="1:17" s="13" customFormat="1" x14ac:dyDescent="0.25">
      <c r="I28" s="39"/>
      <c r="J28" s="4"/>
      <c r="K28" s="43"/>
      <c r="O28"/>
    </row>
    <row r="29" spans="1:17" s="13" customFormat="1" x14ac:dyDescent="0.25">
      <c r="I29" s="38"/>
      <c r="J29"/>
      <c r="K29"/>
      <c r="O29"/>
    </row>
    <row r="30" spans="1:17" s="13" customFormat="1" x14ac:dyDescent="0.25">
      <c r="J30" s="44"/>
      <c r="K30"/>
      <c r="O30"/>
    </row>
    <row r="31" spans="1:17" s="13" customFormat="1" x14ac:dyDescent="0.25">
      <c r="J31"/>
      <c r="K31"/>
      <c r="O31"/>
    </row>
    <row r="32" spans="1:17" s="13" customFormat="1" x14ac:dyDescent="0.25">
      <c r="I32" s="39"/>
      <c r="J32" s="45"/>
      <c r="K32" s="40"/>
      <c r="L32" s="39"/>
      <c r="M32" s="46"/>
      <c r="O32"/>
    </row>
    <row r="33" spans="9:15" s="13" customFormat="1" x14ac:dyDescent="0.25">
      <c r="I33" s="39"/>
      <c r="J33" s="44"/>
      <c r="K33" s="40"/>
      <c r="L33" s="39"/>
      <c r="M33" s="46"/>
      <c r="O33"/>
    </row>
    <row r="34" spans="9:15" s="13" customFormat="1" x14ac:dyDescent="0.25">
      <c r="I34" s="47"/>
      <c r="J34" s="47"/>
      <c r="K34" s="40"/>
      <c r="L34" s="39"/>
      <c r="M34" s="46"/>
      <c r="O34"/>
    </row>
    <row r="35" spans="9:15" s="13" customFormat="1" x14ac:dyDescent="0.25">
      <c r="I35" s="38"/>
      <c r="J35" s="38"/>
      <c r="K35" s="38"/>
      <c r="L35" s="38"/>
      <c r="M35" s="46"/>
      <c r="O35"/>
    </row>
    <row r="36" spans="9:15" s="13" customFormat="1" x14ac:dyDescent="0.25">
      <c r="J36"/>
      <c r="K36"/>
      <c r="O36"/>
    </row>
    <row r="37" spans="9:15" s="13" customFormat="1" x14ac:dyDescent="0.25">
      <c r="J37"/>
      <c r="K37"/>
      <c r="O37"/>
    </row>
    <row r="38" spans="9:15" s="13" customFormat="1" x14ac:dyDescent="0.25">
      <c r="J38"/>
      <c r="K38"/>
      <c r="O38"/>
    </row>
    <row r="39" spans="9:15" s="13" customFormat="1" x14ac:dyDescent="0.25">
      <c r="J39"/>
      <c r="K39"/>
      <c r="O39"/>
    </row>
    <row r="40" spans="9:15" s="13" customFormat="1" x14ac:dyDescent="0.25">
      <c r="J40"/>
      <c r="K40"/>
      <c r="O40"/>
    </row>
    <row r="41" spans="9:15" s="13" customFormat="1" x14ac:dyDescent="0.25">
      <c r="J41"/>
      <c r="K41"/>
      <c r="O41"/>
    </row>
    <row r="42" spans="9:15" s="13" customFormat="1" x14ac:dyDescent="0.25">
      <c r="J42"/>
      <c r="K42"/>
      <c r="O42"/>
    </row>
    <row r="43" spans="9:15" s="13" customFormat="1" x14ac:dyDescent="0.25">
      <c r="J43"/>
      <c r="K43"/>
      <c r="O43"/>
    </row>
    <row r="44" spans="9:15" s="13" customFormat="1" x14ac:dyDescent="0.25">
      <c r="J44"/>
      <c r="K44"/>
      <c r="O44"/>
    </row>
    <row r="45" spans="9:15" s="13" customFormat="1" x14ac:dyDescent="0.25">
      <c r="J45"/>
      <c r="K45"/>
      <c r="O45"/>
    </row>
    <row r="46" spans="9:15" s="13" customFormat="1" x14ac:dyDescent="0.25">
      <c r="J46"/>
      <c r="K46"/>
      <c r="O46"/>
    </row>
    <row r="47" spans="9:15" s="13" customFormat="1" x14ac:dyDescent="0.25">
      <c r="J47"/>
      <c r="K47"/>
      <c r="O47"/>
    </row>
    <row r="48" spans="9:15" s="13" customFormat="1" x14ac:dyDescent="0.25">
      <c r="J48"/>
      <c r="K48"/>
      <c r="O48"/>
    </row>
    <row r="49" spans="1:15" x14ac:dyDescent="0.25">
      <c r="A49" s="13"/>
      <c r="B49" s="13"/>
      <c r="C49" s="13"/>
      <c r="D49" s="13"/>
      <c r="E49" s="13"/>
      <c r="F49" s="13"/>
      <c r="G49" s="13"/>
      <c r="H49" s="13"/>
      <c r="I49" s="13"/>
    </row>
    <row r="50" spans="1:15" s="13" customFormat="1" x14ac:dyDescent="0.25">
      <c r="J50"/>
      <c r="K50"/>
      <c r="O50"/>
    </row>
    <row r="51" spans="1:15" x14ac:dyDescent="0.25">
      <c r="A51" s="13"/>
      <c r="B51" s="13"/>
      <c r="C51" s="13"/>
      <c r="D51" s="13"/>
      <c r="E51" s="13"/>
      <c r="F51" s="13"/>
      <c r="G51" s="13"/>
      <c r="H51" s="13"/>
      <c r="I51" s="13"/>
    </row>
    <row r="52" spans="1:15" x14ac:dyDescent="0.25">
      <c r="A52" s="13"/>
      <c r="B52" s="13"/>
      <c r="C52" s="13"/>
      <c r="D52" s="13"/>
      <c r="E52" s="13"/>
      <c r="F52" s="13"/>
      <c r="G52" s="13"/>
      <c r="H52" s="13"/>
      <c r="I52" s="13"/>
    </row>
    <row r="53" spans="1:15" x14ac:dyDescent="0.25">
      <c r="A53" s="13"/>
      <c r="B53" s="13"/>
      <c r="C53" s="13"/>
      <c r="D53" s="13"/>
      <c r="E53" s="13"/>
      <c r="F53" s="13"/>
      <c r="G53" s="13"/>
      <c r="H53" s="13"/>
      <c r="I53" s="13"/>
    </row>
    <row r="54" spans="1:15" x14ac:dyDescent="0.25">
      <c r="A54" s="13"/>
      <c r="B54" s="13"/>
      <c r="C54" s="13"/>
      <c r="D54" s="13"/>
      <c r="E54" s="13"/>
      <c r="F54" s="13"/>
      <c r="G54" s="13"/>
      <c r="H54" s="13"/>
      <c r="I54" s="13"/>
    </row>
    <row r="55" spans="1:15" x14ac:dyDescent="0.25">
      <c r="A55" s="13"/>
      <c r="B55" s="13"/>
      <c r="C55" s="13"/>
      <c r="D55" s="13"/>
      <c r="E55" s="13"/>
      <c r="F55" s="13"/>
      <c r="G55" s="13"/>
      <c r="H55" s="13"/>
      <c r="I55" s="13"/>
    </row>
    <row r="56" spans="1:15" x14ac:dyDescent="0.25">
      <c r="A56" s="13"/>
      <c r="B56" s="13"/>
      <c r="C56" s="13"/>
      <c r="D56" s="13"/>
      <c r="E56" s="13"/>
      <c r="F56" s="13"/>
      <c r="G56" s="13"/>
      <c r="H56" s="13"/>
      <c r="I56" s="13"/>
    </row>
    <row r="57" spans="1:15" x14ac:dyDescent="0.25">
      <c r="A57" s="13"/>
      <c r="B57" s="13"/>
      <c r="C57" s="13"/>
      <c r="D57" s="13"/>
      <c r="E57" s="13"/>
      <c r="F57" s="13"/>
      <c r="G57" s="13"/>
      <c r="H57" s="13"/>
      <c r="I57" s="13"/>
    </row>
    <row r="58" spans="1:15" x14ac:dyDescent="0.25">
      <c r="A58" s="13"/>
      <c r="B58" s="13"/>
      <c r="C58" s="13"/>
      <c r="D58" s="13"/>
      <c r="E58" s="13"/>
      <c r="F58" s="13"/>
      <c r="G58" s="13"/>
      <c r="H58" s="13"/>
      <c r="I58" s="13"/>
    </row>
    <row r="59" spans="1:15" x14ac:dyDescent="0.25">
      <c r="A59" s="13"/>
      <c r="B59" s="13"/>
      <c r="C59" s="13"/>
      <c r="D59" s="13"/>
      <c r="E59" s="13"/>
      <c r="F59" s="13"/>
      <c r="G59" s="13"/>
      <c r="H59" s="13"/>
      <c r="I59" s="13"/>
    </row>
    <row r="60" spans="1:15" x14ac:dyDescent="0.25">
      <c r="A60" s="13"/>
      <c r="B60" s="13"/>
      <c r="C60" s="13"/>
      <c r="D60" s="13"/>
      <c r="E60" s="13"/>
      <c r="F60" s="13"/>
      <c r="G60" s="13"/>
      <c r="H60" s="13"/>
      <c r="I60" s="13"/>
    </row>
    <row r="61" spans="1:15" x14ac:dyDescent="0.25">
      <c r="A61" s="13"/>
      <c r="B61" s="13"/>
      <c r="C61" s="13"/>
      <c r="D61" s="13"/>
      <c r="E61" s="13"/>
      <c r="F61" s="13"/>
      <c r="G61" s="13"/>
      <c r="H61" s="13"/>
      <c r="I61" s="13"/>
    </row>
    <row r="62" spans="1:15" x14ac:dyDescent="0.25">
      <c r="A62" s="13"/>
      <c r="B62" s="13"/>
      <c r="C62" s="13"/>
      <c r="D62" s="13"/>
      <c r="E62" s="13"/>
      <c r="F62" s="13"/>
      <c r="G62" s="13"/>
      <c r="H62" s="13"/>
      <c r="I62" s="13"/>
    </row>
    <row r="63" spans="1:15" x14ac:dyDescent="0.25">
      <c r="A63" s="13"/>
      <c r="B63" s="13"/>
      <c r="C63" s="13"/>
      <c r="D63" s="13"/>
      <c r="E63" s="13"/>
      <c r="F63" s="13"/>
      <c r="G63" s="13"/>
      <c r="H63" s="13"/>
      <c r="I63" s="13"/>
    </row>
    <row r="64" spans="1:15" x14ac:dyDescent="0.25">
      <c r="A64" s="13"/>
      <c r="B64" s="13"/>
      <c r="C64" s="13"/>
      <c r="D64" s="13"/>
      <c r="E64" s="13"/>
      <c r="F64" s="13"/>
      <c r="G64" s="13"/>
      <c r="H64" s="13"/>
      <c r="I64" s="13"/>
    </row>
    <row r="65" spans="1:9" x14ac:dyDescent="0.25">
      <c r="A65" s="13"/>
      <c r="B65" s="13"/>
      <c r="C65" s="13"/>
      <c r="D65" s="13"/>
      <c r="E65" s="13"/>
      <c r="F65" s="13"/>
      <c r="G65" s="13"/>
      <c r="H65" s="13"/>
      <c r="I65" s="13"/>
    </row>
    <row r="66" spans="1:9" x14ac:dyDescent="0.25">
      <c r="A66" s="13"/>
      <c r="B66" s="13"/>
      <c r="C66" s="13"/>
      <c r="D66" s="13"/>
      <c r="E66" s="13"/>
      <c r="F66" s="13"/>
      <c r="G66" s="13"/>
      <c r="H66" s="13"/>
      <c r="I66" s="1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F6" sqref="F6"/>
    </sheetView>
  </sheetViews>
  <sheetFormatPr defaultRowHeight="15" x14ac:dyDescent="0.25"/>
  <cols>
    <col min="1" max="1" width="27.42578125" customWidth="1"/>
    <col min="2" max="2" width="11.5703125" bestFit="1" customWidth="1"/>
  </cols>
  <sheetData>
    <row r="1" spans="1:2" x14ac:dyDescent="0.25">
      <c r="A1" s="58"/>
      <c r="B1" s="58"/>
    </row>
    <row r="2" spans="1:2" x14ac:dyDescent="0.25">
      <c r="A2" s="52" t="s">
        <v>40</v>
      </c>
      <c r="B2" s="49">
        <v>258116.44</v>
      </c>
    </row>
    <row r="3" spans="1:2" x14ac:dyDescent="0.25">
      <c r="A3" s="50" t="s">
        <v>39</v>
      </c>
      <c r="B3" s="53">
        <f>-B2*0.07</f>
        <v>-18068.150800000003</v>
      </c>
    </row>
    <row r="4" spans="1:2" x14ac:dyDescent="0.25">
      <c r="A4" s="52" t="s">
        <v>41</v>
      </c>
      <c r="B4" s="51">
        <f>SUM(B2:B3)</f>
        <v>240048.2892</v>
      </c>
    </row>
    <row r="5" spans="1:2" x14ac:dyDescent="0.25">
      <c r="A5" s="50" t="s">
        <v>42</v>
      </c>
      <c r="B5" s="53">
        <f>-B4*0.3</f>
        <v>-72014.48676</v>
      </c>
    </row>
    <row r="6" spans="1:2" x14ac:dyDescent="0.25">
      <c r="A6" s="54" t="s">
        <v>43</v>
      </c>
      <c r="B6" s="51">
        <f>SUM(B4:B5)</f>
        <v>168033.80244</v>
      </c>
    </row>
    <row r="7" spans="1:2" x14ac:dyDescent="0.25">
      <c r="A7" s="55" t="s">
        <v>44</v>
      </c>
      <c r="B7" s="56">
        <f>+B6*0.3</f>
        <v>50410.140732</v>
      </c>
    </row>
    <row r="8" spans="1:2" x14ac:dyDescent="0.25">
      <c r="A8" s="48"/>
      <c r="B8" s="48"/>
    </row>
    <row r="9" spans="1:2" x14ac:dyDescent="0.25">
      <c r="A9" s="48"/>
      <c r="B9" s="48"/>
    </row>
  </sheetData>
  <mergeCells count="1">
    <mergeCell ref="A1:B1"/>
  </mergeCells>
  <pageMargins left="0.7" right="0.7" top="0.75" bottom="0.75" header="0.3" footer="0.3"/>
  <pageSetup orientation="portrait" r:id="rId1"/>
  <ignoredErrors>
    <ignoredError sqref="B5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Sample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John.Azubuike</dc:creator>
  <cp:lastModifiedBy>Okonkwo, Valentine O SPDC-UPO/G/PE</cp:lastModifiedBy>
  <dcterms:created xsi:type="dcterms:W3CDTF">2017-10-17T13:35:04Z</dcterms:created>
  <dcterms:modified xsi:type="dcterms:W3CDTF">2017-11-24T07:19:27Z</dcterms:modified>
</cp:coreProperties>
</file>