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tiu.Popoola\Desktop\"/>
    </mc:Choice>
  </mc:AlternateContent>
  <bookViews>
    <workbookView xWindow="0" yWindow="0" windowWidth="12720" windowHeight="478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24" i="1" s="1"/>
  <c r="C20" i="1"/>
  <c r="C23" i="1" s="1"/>
  <c r="C25" i="1" l="1"/>
  <c r="C26" i="1" s="1"/>
  <c r="D9" i="1"/>
  <c r="D12" i="1" s="1"/>
  <c r="D8" i="1"/>
  <c r="D11" i="1" s="1"/>
  <c r="D10" i="1" l="1"/>
  <c r="D13" i="1" s="1"/>
</calcChain>
</file>

<file path=xl/sharedStrings.xml><?xml version="1.0" encoding="utf-8"?>
<sst xmlns="http://schemas.openxmlformats.org/spreadsheetml/2006/main" count="36" uniqueCount="36">
  <si>
    <t>Current average time of take off</t>
  </si>
  <si>
    <t>Targeted time of take off</t>
  </si>
  <si>
    <t>0800 hrs</t>
  </si>
  <si>
    <t xml:space="preserve">Wrench time saved per staff </t>
  </si>
  <si>
    <t xml:space="preserve">Average No of SN per day </t>
  </si>
  <si>
    <t xml:space="preserve">SN Wrench time saved per day </t>
  </si>
  <si>
    <t xml:space="preserve">Hour </t>
  </si>
  <si>
    <t>CN Wrench time saved per year</t>
  </si>
  <si>
    <t>Total  Wrench time saved per year</t>
  </si>
  <si>
    <t>Total  Wrench time saved per day</t>
  </si>
  <si>
    <t>SN Wrench time saved per year</t>
  </si>
  <si>
    <t>CN Wrench time saved per day</t>
  </si>
  <si>
    <t>0900hrs</t>
  </si>
  <si>
    <t xml:space="preserve">Average No of CN per day </t>
  </si>
  <si>
    <t>Wrench time savings</t>
  </si>
  <si>
    <t>Barrel savings early intervention</t>
  </si>
  <si>
    <t>Average no of restart of Etelebou per year</t>
  </si>
  <si>
    <t>Average no of restart for KCRK per year</t>
  </si>
  <si>
    <t>Average dailly net prod Etel</t>
  </si>
  <si>
    <t>Average dailly net prod KCRK</t>
  </si>
  <si>
    <t>Oil gin on one hour eary restart of Etel</t>
  </si>
  <si>
    <t>Oil gain on one hour eary restart of Etel</t>
  </si>
  <si>
    <t>Total Oil gain per year Etel</t>
  </si>
  <si>
    <t>Total Oil gain per yearKCRK</t>
  </si>
  <si>
    <t>Value at 50USD per barrel</t>
  </si>
  <si>
    <t>Cost savings on contracts call out</t>
  </si>
  <si>
    <t>Total cost of contract call out for 2016</t>
  </si>
  <si>
    <t xml:space="preserve">Available wrench timeper day </t>
  </si>
  <si>
    <t>USD322173</t>
  </si>
  <si>
    <t>5 hrs</t>
  </si>
  <si>
    <t>Wrench time gain</t>
  </si>
  <si>
    <t>Wrench time gain as a % of available</t>
  </si>
  <si>
    <t>1hr</t>
  </si>
  <si>
    <t>Discounted wrench time gain factor @ 50%</t>
  </si>
  <si>
    <t xml:space="preserve">Cost savings on contract for a eyar </t>
  </si>
  <si>
    <t>USD32217.3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</si>
</sst>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vertical="top"/>
    </xf>
    <xf numFmtId="0" fontId="1" fillId="0" borderId="1" xfId="0" applyFont="1" applyBorder="1"/>
    <xf numFmtId="0" fontId="0" fillId="0" borderId="0" xfId="0" applyFill="1" applyBorder="1" applyAlignment="1">
      <alignment horizontal="left" vertical="top"/>
    </xf>
    <xf numFmtId="0" fontId="1" fillId="0" borderId="0" xfId="0" applyFont="1"/>
    <xf numFmtId="0" fontId="1" fillId="0" borderId="0" xfId="0" applyFont="1" applyFill="1" applyBorder="1" applyAlignment="1">
      <alignment horizontal="left" vertical="top"/>
    </xf>
    <xf numFmtId="0" fontId="1" fillId="0" borderId="2" xfId="0" applyFont="1" applyBorder="1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5"/>
  <sheetViews>
    <sheetView tabSelected="1" zoomScale="110" zoomScaleNormal="110" workbookViewId="0">
      <selection activeCell="C35" sqref="C35"/>
    </sheetView>
  </sheetViews>
  <sheetFormatPr defaultRowHeight="14.4" x14ac:dyDescent="0.3"/>
  <cols>
    <col min="2" max="2" width="44.44140625" customWidth="1"/>
    <col min="3" max="3" width="10.88671875" customWidth="1"/>
  </cols>
  <sheetData>
    <row r="1" spans="2:4" x14ac:dyDescent="0.3">
      <c r="B1" s="7" t="s">
        <v>14</v>
      </c>
      <c r="C1" s="7"/>
      <c r="D1" s="7"/>
    </row>
    <row r="2" spans="2:4" x14ac:dyDescent="0.3">
      <c r="B2" s="1"/>
      <c r="C2" s="1"/>
      <c r="D2" s="1" t="s">
        <v>6</v>
      </c>
    </row>
    <row r="3" spans="2:4" x14ac:dyDescent="0.3">
      <c r="B3" s="2" t="s">
        <v>0</v>
      </c>
      <c r="C3" s="2" t="s">
        <v>12</v>
      </c>
      <c r="D3" s="1"/>
    </row>
    <row r="4" spans="2:4" x14ac:dyDescent="0.3">
      <c r="B4" s="2" t="s">
        <v>1</v>
      </c>
      <c r="C4" s="2" t="s">
        <v>2</v>
      </c>
      <c r="D4" s="1"/>
    </row>
    <row r="5" spans="2:4" x14ac:dyDescent="0.3">
      <c r="B5" s="2" t="s">
        <v>3</v>
      </c>
      <c r="C5" s="2"/>
      <c r="D5" s="1">
        <v>1</v>
      </c>
    </row>
    <row r="6" spans="2:4" x14ac:dyDescent="0.3">
      <c r="B6" s="2" t="s">
        <v>4</v>
      </c>
      <c r="C6" s="2"/>
      <c r="D6" s="1">
        <v>4</v>
      </c>
    </row>
    <row r="7" spans="2:4" x14ac:dyDescent="0.3">
      <c r="B7" s="2" t="s">
        <v>13</v>
      </c>
      <c r="C7" s="2"/>
      <c r="D7" s="1">
        <v>11</v>
      </c>
    </row>
    <row r="8" spans="2:4" x14ac:dyDescent="0.3">
      <c r="B8" s="2" t="s">
        <v>5</v>
      </c>
      <c r="C8" s="2"/>
      <c r="D8" s="1">
        <f>D5*D6</f>
        <v>4</v>
      </c>
    </row>
    <row r="9" spans="2:4" x14ac:dyDescent="0.3">
      <c r="B9" s="2" t="s">
        <v>11</v>
      </c>
      <c r="C9" s="2"/>
      <c r="D9" s="1">
        <f>D5*D7</f>
        <v>11</v>
      </c>
    </row>
    <row r="10" spans="2:4" x14ac:dyDescent="0.3">
      <c r="B10" s="2" t="s">
        <v>9</v>
      </c>
      <c r="C10" s="1"/>
      <c r="D10" s="1">
        <f>D8+D9</f>
        <v>15</v>
      </c>
    </row>
    <row r="11" spans="2:4" x14ac:dyDescent="0.3">
      <c r="B11" s="2" t="s">
        <v>10</v>
      </c>
      <c r="C11" s="1"/>
      <c r="D11" s="1">
        <f>D8*365</f>
        <v>1460</v>
      </c>
    </row>
    <row r="12" spans="2:4" x14ac:dyDescent="0.3">
      <c r="B12" s="2" t="s">
        <v>7</v>
      </c>
      <c r="C12" s="1"/>
      <c r="D12" s="1">
        <f t="shared" ref="D12:D13" si="0">D9*365</f>
        <v>4015</v>
      </c>
    </row>
    <row r="13" spans="2:4" x14ac:dyDescent="0.3">
      <c r="B13" s="2" t="s">
        <v>8</v>
      </c>
      <c r="C13" s="1"/>
      <c r="D13" s="3">
        <f t="shared" si="0"/>
        <v>5475</v>
      </c>
    </row>
    <row r="15" spans="2:4" x14ac:dyDescent="0.3">
      <c r="B15" s="6" t="s">
        <v>15</v>
      </c>
    </row>
    <row r="16" spans="2:4" x14ac:dyDescent="0.3">
      <c r="B16" s="4" t="s">
        <v>16</v>
      </c>
      <c r="C16">
        <v>12</v>
      </c>
    </row>
    <row r="17" spans="2:3" x14ac:dyDescent="0.3">
      <c r="B17" s="4" t="s">
        <v>17</v>
      </c>
      <c r="C17">
        <v>12</v>
      </c>
    </row>
    <row r="18" spans="2:3" x14ac:dyDescent="0.3">
      <c r="B18" s="4" t="s">
        <v>18</v>
      </c>
      <c r="C18">
        <v>2500</v>
      </c>
    </row>
    <row r="19" spans="2:3" x14ac:dyDescent="0.3">
      <c r="B19" s="4" t="s">
        <v>19</v>
      </c>
      <c r="C19">
        <v>1600</v>
      </c>
    </row>
    <row r="20" spans="2:3" x14ac:dyDescent="0.3">
      <c r="B20" s="4" t="s">
        <v>21</v>
      </c>
      <c r="C20">
        <f>C18/24</f>
        <v>104.16666666666667</v>
      </c>
    </row>
    <row r="21" spans="2:3" x14ac:dyDescent="0.3">
      <c r="B21" s="4" t="s">
        <v>20</v>
      </c>
      <c r="C21">
        <f>C19/24</f>
        <v>66.666666666666671</v>
      </c>
    </row>
    <row r="23" spans="2:3" x14ac:dyDescent="0.3">
      <c r="B23" s="4" t="s">
        <v>22</v>
      </c>
      <c r="C23">
        <f>C20*C16</f>
        <v>1250</v>
      </c>
    </row>
    <row r="24" spans="2:3" x14ac:dyDescent="0.3">
      <c r="B24" s="4" t="s">
        <v>23</v>
      </c>
      <c r="C24">
        <f>C21*C17</f>
        <v>800</v>
      </c>
    </row>
    <row r="25" spans="2:3" x14ac:dyDescent="0.3">
      <c r="C25" s="5">
        <f>C23+C24</f>
        <v>2050</v>
      </c>
    </row>
    <row r="26" spans="2:3" x14ac:dyDescent="0.3">
      <c r="B26" s="4" t="s">
        <v>24</v>
      </c>
      <c r="C26" s="5">
        <f>C25*50</f>
        <v>102500</v>
      </c>
    </row>
    <row r="28" spans="2:3" x14ac:dyDescent="0.3">
      <c r="B28" s="6" t="s">
        <v>25</v>
      </c>
    </row>
    <row r="30" spans="2:3" x14ac:dyDescent="0.3">
      <c r="B30" t="s">
        <v>26</v>
      </c>
      <c r="C30" s="5" t="s">
        <v>28</v>
      </c>
    </row>
    <row r="31" spans="2:3" x14ac:dyDescent="0.3">
      <c r="B31" t="s">
        <v>27</v>
      </c>
      <c r="C31" s="9" t="s">
        <v>29</v>
      </c>
    </row>
    <row r="32" spans="2:3" x14ac:dyDescent="0.3">
      <c r="B32" t="s">
        <v>30</v>
      </c>
      <c r="C32" s="9" t="s">
        <v>32</v>
      </c>
    </row>
    <row r="33" spans="2:3" x14ac:dyDescent="0.3">
      <c r="B33" t="s">
        <v>31</v>
      </c>
      <c r="C33" s="10">
        <v>0.2</v>
      </c>
    </row>
    <row r="34" spans="2:3" x14ac:dyDescent="0.3">
      <c r="B34" t="s">
        <v>33</v>
      </c>
      <c r="C34" s="8">
        <v>0.1</v>
      </c>
    </row>
    <row r="35" spans="2:3" x14ac:dyDescent="0.3">
      <c r="B35" t="s">
        <v>34</v>
      </c>
      <c r="C35" s="5" t="s">
        <v>35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Popoola, Mutiu AG SPDC-UPO/G/PCN</dc:creator>
  <cp:lastModifiedBy>Popoola, Mutiu AG SPDC-UPO/G/PCN</cp:lastModifiedBy>
  <dcterms:created xsi:type="dcterms:W3CDTF">2017-03-28T09:19:59Z</dcterms:created>
  <dcterms:modified xsi:type="dcterms:W3CDTF">2017-03-29T14:31:53Z</dcterms:modified>
</cp:coreProperties>
</file>