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doka.Onuoha\Desktop\03 - 2017\05 - MAY\01 -OFFICIAL\06 - SPECIAL\02 - BNAG MRT\"/>
    </mc:Choice>
  </mc:AlternateContent>
  <bookViews>
    <workbookView xWindow="480" yWindow="360" windowWidth="20730" windowHeight="11640" tabRatio="878" activeTab="1"/>
  </bookViews>
  <sheets>
    <sheet name="Sheet1" sheetId="2" r:id="rId1"/>
    <sheet name="Datasheet" sheetId="3" r:id="rId2"/>
    <sheet name="Wet Gas Rate Data" sheetId="4" r:id="rId3"/>
    <sheet name="BNAG Export pressures" sheetId="5" r:id="rId4"/>
    <sheet name="BONN025T" sheetId="6" r:id="rId5"/>
    <sheet name="BONN026T" sheetId="7" r:id="rId6"/>
    <sheet name="BONN027T" sheetId="8" r:id="rId7"/>
    <sheet name="Sheet5" sheetId="9" r:id="rId8"/>
    <sheet name="BONN023T &amp; 026T" sheetId="10" r:id="rId9"/>
    <sheet name="Sheet7" sheetId="11" r:id="rId10"/>
    <sheet name="Sheet8" sheetId="12" r:id="rId11"/>
    <sheet name="Main " sheetId="13" r:id="rId12"/>
    <sheet name="BONN025T Analysis" sheetId="14" r:id="rId13"/>
    <sheet name="BONN025 CGR WGR Analysis" sheetId="17" r:id="rId14"/>
    <sheet name="BONN026T Analysis" sheetId="15" r:id="rId15"/>
    <sheet name="BONN026 CGR WGR Analysis" sheetId="18" r:id="rId16"/>
    <sheet name="BONN027T Analysis" sheetId="16" r:id="rId17"/>
    <sheet name="Sheet2" sheetId="22" r:id="rId18"/>
    <sheet name="BONN027 CGR WGR Analysis" sheetId="19" r:id="rId19"/>
    <sheet name="BONN023T_026T" sheetId="20" r:id="rId20"/>
    <sheet name="BONN023 CGR WGR Analysis" sheetId="21" r:id="rId21"/>
  </sheets>
  <definedNames>
    <definedName name="_xlnm._FilterDatabase" localSheetId="8" hidden="1">'BONN023T &amp; 026T'!$A$1:$F$303</definedName>
    <definedName name="_xlnm._FilterDatabase" localSheetId="4" hidden="1">BONN025T!$A$1:$G$384</definedName>
    <definedName name="_xlnm._FilterDatabase" localSheetId="5" hidden="1">BONN026T!$A$1:$G$1</definedName>
    <definedName name="_xlnm._FilterDatabase" localSheetId="6" hidden="1">BONN027T!$A$1:$F$694</definedName>
    <definedName name="_xlnm._FilterDatabase" localSheetId="2" hidden="1">'Wet Gas Rate Data'!$A$1221:$F$1221</definedName>
  </definedNames>
  <calcPr calcId="171027"/>
</workbook>
</file>

<file path=xl/calcChain.xml><?xml version="1.0" encoding="utf-8"?>
<calcChain xmlns="http://schemas.openxmlformats.org/spreadsheetml/2006/main">
  <c r="I3" i="18" l="1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" i="18"/>
  <c r="A3" i="19" l="1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" i="19"/>
  <c r="A2" i="16" l="1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F2" i="22" l="1"/>
  <c r="K3" i="21" l="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2" i="21"/>
  <c r="I2" i="13" l="1"/>
  <c r="J2" i="13" l="1"/>
  <c r="I3" i="17" l="1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" i="17"/>
  <c r="D22" i="19" l="1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3" i="19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" i="18"/>
  <c r="B17" i="18"/>
  <c r="B16" i="18"/>
  <c r="B15" i="18"/>
  <c r="B14" i="18"/>
  <c r="B13" i="18"/>
  <c r="B12" i="18"/>
  <c r="B11" i="18"/>
  <c r="B10" i="18"/>
  <c r="B9" i="18"/>
  <c r="B8" i="18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" i="17"/>
  <c r="B23" i="17"/>
  <c r="B22" i="17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2" i="14"/>
  <c r="D62" i="16" l="1"/>
  <c r="D63" i="16"/>
  <c r="D64" i="16"/>
  <c r="D61" i="16"/>
  <c r="D60" i="16"/>
  <c r="T60" i="16"/>
  <c r="T61" i="16"/>
  <c r="T62" i="16"/>
  <c r="I63" i="16"/>
  <c r="T63" i="16"/>
  <c r="T64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4" i="16"/>
  <c r="T5" i="16"/>
  <c r="T6" i="16"/>
  <c r="T3" i="16"/>
  <c r="D94" i="16" l="1"/>
  <c r="D93" i="16"/>
  <c r="D92" i="16"/>
  <c r="I91" i="16"/>
  <c r="D91" i="16"/>
  <c r="D90" i="16"/>
  <c r="D89" i="16"/>
  <c r="D88" i="16"/>
  <c r="I87" i="16"/>
  <c r="D87" i="16"/>
  <c r="D86" i="16"/>
  <c r="D85" i="16"/>
  <c r="D84" i="16"/>
  <c r="I83" i="16"/>
  <c r="D83" i="16"/>
  <c r="D82" i="16"/>
  <c r="D81" i="16"/>
  <c r="D80" i="16"/>
  <c r="I79" i="16"/>
  <c r="D79" i="16"/>
  <c r="D78" i="16"/>
  <c r="D77" i="16"/>
  <c r="D76" i="16"/>
  <c r="I75" i="16"/>
  <c r="D75" i="16"/>
  <c r="D74" i="16"/>
  <c r="D73" i="16"/>
  <c r="D72" i="16"/>
  <c r="I71" i="16"/>
  <c r="D71" i="16"/>
  <c r="D70" i="16"/>
  <c r="D69" i="16"/>
  <c r="D68" i="16"/>
  <c r="I67" i="16"/>
  <c r="D67" i="16"/>
  <c r="D66" i="16"/>
  <c r="D65" i="16"/>
  <c r="I59" i="16"/>
  <c r="D59" i="16"/>
  <c r="D58" i="16"/>
  <c r="D57" i="16"/>
  <c r="D56" i="16"/>
  <c r="I55" i="16"/>
  <c r="D55" i="16"/>
  <c r="D54" i="16"/>
  <c r="D53" i="16"/>
  <c r="D52" i="16"/>
  <c r="I51" i="16"/>
  <c r="D51" i="16"/>
  <c r="D50" i="16"/>
  <c r="D49" i="16"/>
  <c r="D48" i="16"/>
  <c r="I47" i="16"/>
  <c r="D47" i="16"/>
  <c r="D46" i="16"/>
  <c r="D45" i="16"/>
  <c r="D44" i="16"/>
  <c r="I43" i="16"/>
  <c r="D43" i="16"/>
  <c r="D42" i="16"/>
  <c r="D41" i="16"/>
  <c r="D40" i="16"/>
  <c r="I39" i="16"/>
  <c r="D39" i="16"/>
  <c r="D38" i="16"/>
  <c r="D37" i="16"/>
  <c r="D36" i="16"/>
  <c r="I35" i="16"/>
  <c r="D35" i="16"/>
  <c r="D34" i="16"/>
  <c r="D33" i="16"/>
  <c r="D32" i="16"/>
  <c r="D31" i="16"/>
  <c r="I29" i="16"/>
  <c r="I25" i="16"/>
  <c r="I21" i="16"/>
  <c r="I17" i="16"/>
  <c r="I13" i="16"/>
  <c r="I9" i="16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3" i="15"/>
  <c r="O4" i="15"/>
  <c r="O5" i="15"/>
  <c r="O6" i="15"/>
  <c r="O7" i="15"/>
  <c r="O8" i="15"/>
  <c r="O9" i="15"/>
  <c r="O10" i="15"/>
  <c r="O11" i="15"/>
  <c r="O12" i="15"/>
  <c r="O13" i="15"/>
  <c r="O14" i="15"/>
  <c r="O2" i="15"/>
  <c r="G74" i="15"/>
  <c r="I74" i="15" s="1"/>
  <c r="G70" i="15"/>
  <c r="I70" i="15" s="1"/>
  <c r="I66" i="15"/>
  <c r="G66" i="15"/>
  <c r="G62" i="15"/>
  <c r="I62" i="15" s="1"/>
  <c r="G58" i="15"/>
  <c r="I58" i="15" s="1"/>
  <c r="G54" i="15"/>
  <c r="I54" i="15" s="1"/>
  <c r="I50" i="15"/>
  <c r="G50" i="15"/>
  <c r="G46" i="15"/>
  <c r="I46" i="15" s="1"/>
  <c r="G42" i="15"/>
  <c r="I42" i="15" s="1"/>
  <c r="G38" i="15"/>
  <c r="I38" i="15" s="1"/>
  <c r="I34" i="15"/>
  <c r="G34" i="15"/>
  <c r="G30" i="15"/>
  <c r="I30" i="15" s="1"/>
  <c r="G26" i="15"/>
  <c r="I26" i="15" s="1"/>
  <c r="G22" i="15"/>
  <c r="I22" i="15" s="1"/>
  <c r="I18" i="15"/>
  <c r="G18" i="15"/>
  <c r="G14" i="15"/>
  <c r="I14" i="15" s="1"/>
  <c r="G10" i="15"/>
  <c r="I10" i="15" s="1"/>
  <c r="G6" i="15"/>
  <c r="I6" i="15" s="1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S3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2" i="14"/>
  <c r="H105" i="14"/>
  <c r="J105" i="14" s="1"/>
  <c r="H101" i="14"/>
  <c r="J101" i="14" s="1"/>
  <c r="B99" i="14"/>
  <c r="B98" i="14"/>
  <c r="H97" i="14"/>
  <c r="J97" i="14" s="1"/>
  <c r="B97" i="14"/>
  <c r="B96" i="14"/>
  <c r="B95" i="14"/>
  <c r="B94" i="14"/>
  <c r="H93" i="14"/>
  <c r="J93" i="14" s="1"/>
  <c r="B93" i="14"/>
  <c r="B92" i="14"/>
  <c r="B91" i="14"/>
  <c r="B90" i="14"/>
  <c r="H89" i="14"/>
  <c r="J89" i="14" s="1"/>
  <c r="B89" i="14"/>
  <c r="B88" i="14"/>
  <c r="H85" i="14"/>
  <c r="J85" i="14" s="1"/>
  <c r="H81" i="14"/>
  <c r="J81" i="14" s="1"/>
  <c r="H77" i="14"/>
  <c r="J77" i="14" s="1"/>
  <c r="H73" i="14"/>
  <c r="J73" i="14" s="1"/>
  <c r="H69" i="14"/>
  <c r="J69" i="14" s="1"/>
  <c r="H65" i="14"/>
  <c r="J65" i="14" s="1"/>
  <c r="H61" i="14"/>
  <c r="J61" i="14" s="1"/>
  <c r="H57" i="14"/>
  <c r="J57" i="14" s="1"/>
  <c r="H53" i="14"/>
  <c r="J53" i="14" s="1"/>
  <c r="H49" i="14"/>
  <c r="J49" i="14" s="1"/>
  <c r="H45" i="14"/>
  <c r="J45" i="14" s="1"/>
  <c r="H41" i="14"/>
  <c r="J41" i="14" s="1"/>
  <c r="H37" i="14"/>
  <c r="J37" i="14" s="1"/>
  <c r="H33" i="14"/>
  <c r="J33" i="14" s="1"/>
  <c r="H29" i="14"/>
  <c r="J29" i="14" s="1"/>
  <c r="H25" i="14"/>
  <c r="J25" i="14" s="1"/>
  <c r="H21" i="14"/>
  <c r="J21" i="14" s="1"/>
  <c r="H17" i="14"/>
  <c r="J17" i="14" s="1"/>
  <c r="H13" i="14"/>
  <c r="J13" i="14" s="1"/>
  <c r="H9" i="14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365" i="3"/>
  <c r="D36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36" i="3"/>
  <c r="D317" i="3"/>
  <c r="D318" i="3"/>
  <c r="D316" i="3"/>
  <c r="O316" i="3"/>
  <c r="O337" i="3"/>
  <c r="O366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5" i="3"/>
  <c r="D276" i="3"/>
  <c r="D277" i="3"/>
  <c r="D278" i="3"/>
  <c r="D264" i="3"/>
  <c r="D265" i="3"/>
  <c r="D266" i="3"/>
  <c r="D267" i="3"/>
  <c r="D268" i="3"/>
  <c r="D269" i="3"/>
  <c r="D270" i="3"/>
  <c r="D271" i="3"/>
  <c r="D272" i="3"/>
  <c r="D273" i="3"/>
  <c r="D274" i="3"/>
  <c r="D263" i="3"/>
  <c r="D252" i="3"/>
  <c r="D253" i="3"/>
  <c r="D254" i="3"/>
  <c r="D255" i="3"/>
  <c r="D256" i="3"/>
  <c r="D257" i="3"/>
  <c r="D258" i="3"/>
  <c r="D259" i="3"/>
  <c r="D260" i="3"/>
  <c r="D261" i="3"/>
  <c r="D262" i="3"/>
  <c r="D251" i="3"/>
  <c r="P275" i="3"/>
  <c r="P263" i="3"/>
  <c r="P251" i="3"/>
  <c r="D216" i="3"/>
  <c r="D206" i="3"/>
  <c r="D207" i="3"/>
  <c r="D208" i="3"/>
  <c r="D209" i="3"/>
  <c r="D210" i="3"/>
  <c r="D211" i="3"/>
  <c r="D212" i="3"/>
  <c r="D213" i="3"/>
  <c r="D214" i="3"/>
  <c r="D215" i="3"/>
  <c r="D205" i="3"/>
  <c r="O164" i="3"/>
  <c r="O293" i="3" l="1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30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5" i="3"/>
  <c r="O296" i="3"/>
  <c r="O297" i="3"/>
  <c r="O298" i="3"/>
  <c r="O299" i="3"/>
  <c r="O300" i="3"/>
  <c r="O301" i="3"/>
  <c r="O302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19" i="3"/>
  <c r="O120" i="3"/>
  <c r="O121" i="3"/>
  <c r="O122" i="3"/>
  <c r="O123" i="3"/>
  <c r="O124" i="3"/>
  <c r="O125" i="3"/>
  <c r="O126" i="3"/>
  <c r="O127" i="3"/>
  <c r="O128" i="3"/>
  <c r="O129" i="3"/>
  <c r="P222" i="3"/>
  <c r="O130" i="3"/>
  <c r="I416" i="3" l="1"/>
  <c r="I424" i="3"/>
  <c r="I432" i="3"/>
  <c r="I436" i="3"/>
  <c r="I448" i="3"/>
  <c r="I456" i="3"/>
  <c r="I464" i="3"/>
  <c r="I468" i="3"/>
  <c r="I480" i="3"/>
  <c r="I488" i="3"/>
  <c r="I496" i="3"/>
  <c r="I500" i="3"/>
  <c r="I512" i="3"/>
  <c r="I520" i="3"/>
  <c r="I528" i="3"/>
  <c r="I532" i="3"/>
  <c r="I544" i="3"/>
  <c r="I552" i="3"/>
  <c r="I404" i="3"/>
  <c r="G408" i="3"/>
  <c r="I408" i="3" s="1"/>
  <c r="G412" i="3"/>
  <c r="I412" i="3" s="1"/>
  <c r="G416" i="3"/>
  <c r="G420" i="3"/>
  <c r="I420" i="3" s="1"/>
  <c r="G424" i="3"/>
  <c r="G428" i="3"/>
  <c r="I428" i="3" s="1"/>
  <c r="G432" i="3"/>
  <c r="G436" i="3"/>
  <c r="G440" i="3"/>
  <c r="I440" i="3" s="1"/>
  <c r="G444" i="3"/>
  <c r="I444" i="3" s="1"/>
  <c r="G448" i="3"/>
  <c r="G452" i="3"/>
  <c r="I452" i="3" s="1"/>
  <c r="G456" i="3"/>
  <c r="G460" i="3"/>
  <c r="I460" i="3" s="1"/>
  <c r="G464" i="3"/>
  <c r="G468" i="3"/>
  <c r="G472" i="3"/>
  <c r="I472" i="3" s="1"/>
  <c r="G476" i="3"/>
  <c r="I476" i="3" s="1"/>
  <c r="G480" i="3"/>
  <c r="G484" i="3"/>
  <c r="I484" i="3" s="1"/>
  <c r="G488" i="3"/>
  <c r="G492" i="3"/>
  <c r="I492" i="3" s="1"/>
  <c r="G496" i="3"/>
  <c r="G500" i="3"/>
  <c r="G504" i="3"/>
  <c r="I504" i="3" s="1"/>
  <c r="G508" i="3"/>
  <c r="I508" i="3" s="1"/>
  <c r="G512" i="3"/>
  <c r="G516" i="3"/>
  <c r="I516" i="3" s="1"/>
  <c r="G520" i="3"/>
  <c r="G524" i="3"/>
  <c r="I524" i="3" s="1"/>
  <c r="G528" i="3"/>
  <c r="G532" i="3"/>
  <c r="G536" i="3"/>
  <c r="I536" i="3" s="1"/>
  <c r="G540" i="3"/>
  <c r="I540" i="3" s="1"/>
  <c r="G544" i="3"/>
  <c r="G548" i="3"/>
  <c r="I548" i="3" s="1"/>
  <c r="G552" i="3"/>
  <c r="G556" i="3"/>
  <c r="I556" i="3" s="1"/>
  <c r="G404" i="3"/>
  <c r="I242" i="3"/>
  <c r="I254" i="3"/>
  <c r="I262" i="3"/>
  <c r="I274" i="3"/>
  <c r="I286" i="3"/>
  <c r="I294" i="3"/>
  <c r="I230" i="3"/>
  <c r="G318" i="3"/>
  <c r="G322" i="3"/>
  <c r="G326" i="3"/>
  <c r="G330" i="3"/>
  <c r="G334" i="3"/>
  <c r="G340" i="3"/>
  <c r="G344" i="3"/>
  <c r="G348" i="3"/>
  <c r="G352" i="3"/>
  <c r="G356" i="3"/>
  <c r="G360" i="3"/>
  <c r="G364" i="3"/>
  <c r="G368" i="3"/>
  <c r="G372" i="3"/>
  <c r="G376" i="3"/>
  <c r="G380" i="3"/>
  <c r="G384" i="3"/>
  <c r="G388" i="3"/>
  <c r="G392" i="3"/>
  <c r="G396" i="3"/>
  <c r="G314" i="3"/>
  <c r="G234" i="3"/>
  <c r="I234" i="3" s="1"/>
  <c r="G238" i="3"/>
  <c r="I238" i="3" s="1"/>
  <c r="G242" i="3"/>
  <c r="G246" i="3"/>
  <c r="I246" i="3" s="1"/>
  <c r="G250" i="3"/>
  <c r="I250" i="3" s="1"/>
  <c r="G254" i="3"/>
  <c r="G258" i="3"/>
  <c r="I258" i="3" s="1"/>
  <c r="G262" i="3"/>
  <c r="G266" i="3"/>
  <c r="I266" i="3" s="1"/>
  <c r="G270" i="3"/>
  <c r="I270" i="3" s="1"/>
  <c r="G274" i="3"/>
  <c r="G278" i="3"/>
  <c r="I278" i="3" s="1"/>
  <c r="G282" i="3"/>
  <c r="I282" i="3" s="1"/>
  <c r="G286" i="3"/>
  <c r="G290" i="3"/>
  <c r="I290" i="3" s="1"/>
  <c r="G294" i="3"/>
  <c r="G298" i="3"/>
  <c r="I298" i="3" s="1"/>
  <c r="G302" i="3"/>
  <c r="I302" i="3" s="1"/>
  <c r="G230" i="3"/>
  <c r="G138" i="3"/>
  <c r="I138" i="3" s="1"/>
  <c r="G142" i="3"/>
  <c r="I142" i="3" s="1"/>
  <c r="G146" i="3"/>
  <c r="I146" i="3" s="1"/>
  <c r="G150" i="3"/>
  <c r="I150" i="3" s="1"/>
  <c r="G154" i="3"/>
  <c r="I154" i="3" s="1"/>
  <c r="G158" i="3"/>
  <c r="I158" i="3" s="1"/>
  <c r="G162" i="3"/>
  <c r="I162" i="3" s="1"/>
  <c r="G166" i="3"/>
  <c r="I166" i="3" s="1"/>
  <c r="G170" i="3"/>
  <c r="I170" i="3" s="1"/>
  <c r="G174" i="3"/>
  <c r="I174" i="3" s="1"/>
  <c r="G178" i="3"/>
  <c r="I178" i="3" s="1"/>
  <c r="G182" i="3"/>
  <c r="I182" i="3" s="1"/>
  <c r="G186" i="3"/>
  <c r="I186" i="3" s="1"/>
  <c r="G190" i="3"/>
  <c r="I190" i="3" s="1"/>
  <c r="G194" i="3"/>
  <c r="I194" i="3" s="1"/>
  <c r="G198" i="3"/>
  <c r="I198" i="3" s="1"/>
  <c r="G202" i="3"/>
  <c r="I202" i="3" s="1"/>
  <c r="G206" i="3"/>
  <c r="I206" i="3" s="1"/>
  <c r="G210" i="3"/>
  <c r="I210" i="3" s="1"/>
  <c r="G214" i="3"/>
  <c r="I214" i="3" s="1"/>
  <c r="G218" i="3"/>
  <c r="I218" i="3" s="1"/>
  <c r="G222" i="3"/>
  <c r="I222" i="3" s="1"/>
  <c r="G134" i="3"/>
  <c r="I134" i="3" s="1"/>
  <c r="G130" i="3"/>
  <c r="I130" i="3" s="1"/>
  <c r="G126" i="3"/>
  <c r="G117" i="3" l="1"/>
  <c r="G113" i="3"/>
  <c r="G109" i="3"/>
  <c r="G105" i="3"/>
  <c r="G101" i="3"/>
  <c r="G97" i="3"/>
  <c r="G93" i="3"/>
  <c r="G89" i="3"/>
  <c r="G85" i="3"/>
  <c r="G81" i="3"/>
  <c r="G77" i="3"/>
  <c r="CK31" i="3" l="1"/>
</calcChain>
</file>

<file path=xl/comments1.xml><?xml version="1.0" encoding="utf-8"?>
<comments xmlns="http://schemas.openxmlformats.org/spreadsheetml/2006/main">
  <authors>
    <author>Mogbolu, Emmanuel SPDC-UPO/G/DNC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Mogbolu, Emmanuel SPDC-UPO/G/DNC:</t>
        </r>
        <r>
          <rPr>
            <sz val="9"/>
            <color indexed="81"/>
            <rFont val="Tahoma"/>
            <family val="2"/>
          </rPr>
          <t xml:space="preserve">
BONN 029T CITHP Tripped</t>
        </r>
      </text>
    </comment>
  </commentList>
</comments>
</file>

<file path=xl/sharedStrings.xml><?xml version="1.0" encoding="utf-8"?>
<sst xmlns="http://schemas.openxmlformats.org/spreadsheetml/2006/main" count="1443" uniqueCount="201">
  <si>
    <t>Date</t>
  </si>
  <si>
    <t>Comments</t>
  </si>
  <si>
    <t>Start Time</t>
  </si>
  <si>
    <t>End time</t>
  </si>
  <si>
    <t>Note</t>
  </si>
  <si>
    <t>Bonn23T opened up 1100hrs 18th Feb</t>
  </si>
  <si>
    <t>14:45hrs</t>
  </si>
  <si>
    <t>15:45hrs</t>
  </si>
  <si>
    <t>16:45hrs</t>
  </si>
  <si>
    <t>Condensate Reading</t>
  </si>
  <si>
    <t>17:45hrs</t>
  </si>
  <si>
    <t>18:45hrs</t>
  </si>
  <si>
    <t>19:45hrs</t>
  </si>
  <si>
    <t>20:45hrs</t>
  </si>
  <si>
    <t>21:45hrs</t>
  </si>
  <si>
    <t>22:45hrs</t>
  </si>
  <si>
    <t>23:45hrs</t>
  </si>
  <si>
    <t>00:45hrs</t>
  </si>
  <si>
    <t>01:45hrs</t>
  </si>
  <si>
    <t>02:45hrs</t>
  </si>
  <si>
    <t>03:45hrs</t>
  </si>
  <si>
    <t>04:45hrs</t>
  </si>
  <si>
    <t>05:45hrs</t>
  </si>
  <si>
    <t>06:45hrs</t>
  </si>
  <si>
    <t>07:45hrs</t>
  </si>
  <si>
    <t>08:45hrs</t>
  </si>
  <si>
    <t>09:45hrs</t>
  </si>
  <si>
    <t>10:45hrs</t>
  </si>
  <si>
    <t>12:45hrs</t>
  </si>
  <si>
    <t>11:45hrs</t>
  </si>
  <si>
    <t>13:45hrs</t>
  </si>
  <si>
    <t>WELLS CLOSED IN AND WELL 25T OPENED UP</t>
  </si>
  <si>
    <t>20/02/17</t>
  </si>
  <si>
    <t>80% FCV310</t>
  </si>
  <si>
    <t>60% FCV310</t>
  </si>
  <si>
    <t>40% FCV310</t>
  </si>
  <si>
    <t>20% FCV310</t>
  </si>
  <si>
    <t>21/02/17</t>
  </si>
  <si>
    <t>100%FCV310</t>
  </si>
  <si>
    <t xml:space="preserve">                    Condensate Reading</t>
  </si>
  <si>
    <t>Time</t>
  </si>
  <si>
    <t>Bonn 25T, 29T (found tripped) &amp; Bonn 23T flowing</t>
  </si>
  <si>
    <t>Export Rate(MMSCFD)</t>
  </si>
  <si>
    <t>80% 81FCV310 - Inlet pressure - 70 barg</t>
  </si>
  <si>
    <t>60% 81FCV310 - Inlet pressure - 71 barg</t>
  </si>
  <si>
    <t xml:space="preserve">File Title: </t>
  </si>
  <si>
    <t>D:\Documents and Settings\Administrator\Desktop\LOG54PSA.LOG</t>
  </si>
  <si>
    <t xml:space="preserve">File Name: </t>
  </si>
  <si>
    <t>Start Time:</t>
  </si>
  <si>
    <t>End Time:</t>
  </si>
  <si>
    <t>Interval:</t>
  </si>
  <si>
    <t>Records:</t>
  </si>
  <si>
    <t>Cyclic Flags:</t>
  </si>
  <si>
    <t>Error Flags:</t>
  </si>
  <si>
    <t>Date/Time</t>
  </si>
  <si>
    <t>Volume (S Mft³/d)</t>
  </si>
  <si>
    <t>Velocity (ft/s)</t>
  </si>
  <si>
    <t>(+)STD Tot (MMSCF)</t>
  </si>
  <si>
    <t>Error #</t>
  </si>
  <si>
    <t>Signal Dn</t>
  </si>
  <si>
    <t>Q Up</t>
  </si>
  <si>
    <t>Sndspd (f/s)</t>
  </si>
  <si>
    <t>Q Dn</t>
  </si>
  <si>
    <t>Amp Up</t>
  </si>
  <si>
    <t>P# Up</t>
  </si>
  <si>
    <t>Amp Dn</t>
  </si>
  <si>
    <t>P# Down</t>
  </si>
  <si>
    <t>Signal Up</t>
  </si>
  <si>
    <t>Temp (°F)</t>
  </si>
  <si>
    <t>Pressure (PSIA)</t>
  </si>
  <si>
    <t>BNAG Export Pressures</t>
  </si>
  <si>
    <t>Month</t>
  </si>
  <si>
    <t>February</t>
  </si>
  <si>
    <t>Day</t>
  </si>
  <si>
    <t>13:00 PM</t>
  </si>
  <si>
    <t>22:00 PM</t>
  </si>
  <si>
    <t>Well on test</t>
  </si>
  <si>
    <t>Bonn27T closed in at 1600hrs</t>
  </si>
  <si>
    <t>Bonn 23T opened up at 1625hrs</t>
  </si>
  <si>
    <t>Bonn 25T</t>
  </si>
  <si>
    <t>All wells opened due to Nomination except BONN029T</t>
  </si>
  <si>
    <t>Bonn 25T/29T</t>
  </si>
  <si>
    <t>Closed in 27T</t>
  </si>
  <si>
    <t>Choke size</t>
  </si>
  <si>
    <t>Av</t>
  </si>
  <si>
    <t>Trend</t>
  </si>
  <si>
    <t>Choke</t>
  </si>
  <si>
    <t>BONN026T opened up</t>
  </si>
  <si>
    <t>Wet Gas Rate (MMSCFD)</t>
  </si>
  <si>
    <t>Bonn 26T</t>
  </si>
  <si>
    <t>Bonn 27T</t>
  </si>
  <si>
    <t>Bonn 26T &amp; 23T</t>
  </si>
  <si>
    <t>Bonn 27T &amp; 26T</t>
  </si>
  <si>
    <t>Average</t>
  </si>
  <si>
    <t>Bonn 23T</t>
  </si>
  <si>
    <t>Bonn 25T &amp; 26T</t>
  </si>
  <si>
    <t>Liquid Produced (bbl)</t>
  </si>
  <si>
    <t>BSW (%)</t>
  </si>
  <si>
    <t>Condensate Produced (bbl)</t>
  </si>
  <si>
    <t>Liquid cummulative reading (bbl/d)</t>
  </si>
  <si>
    <t>80% choke opening</t>
  </si>
  <si>
    <t xml:space="preserve">40% choke opening </t>
  </si>
  <si>
    <t xml:space="preserve">100% choke </t>
  </si>
  <si>
    <t>100% choke opening</t>
  </si>
  <si>
    <t>100%FCV311</t>
  </si>
  <si>
    <t>100%FCV312</t>
  </si>
  <si>
    <t>100%FCV313</t>
  </si>
  <si>
    <t>100%FCV314</t>
  </si>
  <si>
    <t>100%FCV315</t>
  </si>
  <si>
    <t>100%FCV316</t>
  </si>
  <si>
    <t>100%FCV317</t>
  </si>
  <si>
    <t>100%FCV318</t>
  </si>
  <si>
    <t>100%FCV319</t>
  </si>
  <si>
    <t>50% choke @ manifold</t>
  </si>
  <si>
    <t>100% choke @ manifold</t>
  </si>
  <si>
    <t>40% 81FCV310 Inlet pressure- 79Barg</t>
  </si>
  <si>
    <t>20% 81FCV310</t>
  </si>
  <si>
    <t>20% 81FCV310 Inlet pressure- 100Barg</t>
  </si>
  <si>
    <t>20% 81FCV311</t>
  </si>
  <si>
    <t>20% 81FCV312</t>
  </si>
  <si>
    <t>20% 81FCV313</t>
  </si>
  <si>
    <t>20% 81FCV314</t>
  </si>
  <si>
    <t>20% 81FCV315</t>
  </si>
  <si>
    <t>20% 81FCV316</t>
  </si>
  <si>
    <t>20% 81FCV317</t>
  </si>
  <si>
    <t>20% 81FCV318</t>
  </si>
  <si>
    <t>20% 81FCV319</t>
  </si>
  <si>
    <t>20% 81FCV320</t>
  </si>
  <si>
    <t>20% 81FCV321</t>
  </si>
  <si>
    <t>20% 81FCV322</t>
  </si>
  <si>
    <t>20% 81FCV323</t>
  </si>
  <si>
    <t>20% 81FCV324</t>
  </si>
  <si>
    <t>20% 81FCV325</t>
  </si>
  <si>
    <t>20% 81FCV326</t>
  </si>
  <si>
    <t>20% 81FCV327</t>
  </si>
  <si>
    <t>20% 81FCV328</t>
  </si>
  <si>
    <t>20% 81FCV329</t>
  </si>
  <si>
    <t>20% 81FCV330</t>
  </si>
  <si>
    <t>20% 81FCV331</t>
  </si>
  <si>
    <t>20% 81FCV332</t>
  </si>
  <si>
    <t>20% 81FCV333</t>
  </si>
  <si>
    <t>20% 81FCV334</t>
  </si>
  <si>
    <t>20% 81FCV335</t>
  </si>
  <si>
    <t>20% 81FCV336</t>
  </si>
  <si>
    <t>20% 81FCV337</t>
  </si>
  <si>
    <t>20% 81FCV338</t>
  </si>
  <si>
    <t>20% 81FCV339</t>
  </si>
  <si>
    <t>20% 81FCV340</t>
  </si>
  <si>
    <t>20% 81FCV341</t>
  </si>
  <si>
    <t>20% 81FCV342</t>
  </si>
  <si>
    <t>20% 81FCV343</t>
  </si>
  <si>
    <t>60% 81FCV310</t>
  </si>
  <si>
    <t>60% 81FCV311</t>
  </si>
  <si>
    <t>60% 81FCV312</t>
  </si>
  <si>
    <t>60% 81FCV313</t>
  </si>
  <si>
    <t>60% 81FCV314</t>
  </si>
  <si>
    <t>60% 81FCV315</t>
  </si>
  <si>
    <t>60% 81FCV316</t>
  </si>
  <si>
    <t>60% 81FCV317</t>
  </si>
  <si>
    <t>60% 81FCV318</t>
  </si>
  <si>
    <t>60% 81FCV319</t>
  </si>
  <si>
    <t>60% 81FCV320</t>
  </si>
  <si>
    <t>60% 81FCV321</t>
  </si>
  <si>
    <t>60% 81FCV322</t>
  </si>
  <si>
    <t>60% 81FCV323</t>
  </si>
  <si>
    <t>60% 81FCV324</t>
  </si>
  <si>
    <t>60% 81FCV325</t>
  </si>
  <si>
    <t>60% 81FCV326</t>
  </si>
  <si>
    <t>60% 81FCV327</t>
  </si>
  <si>
    <t>60% 81FCV328</t>
  </si>
  <si>
    <t>60% 81FCV329</t>
  </si>
  <si>
    <t>60% 81FCV330</t>
  </si>
  <si>
    <t>60% 81FCV331</t>
  </si>
  <si>
    <t>60% 81FCV332</t>
  </si>
  <si>
    <t>60% 81FCV333</t>
  </si>
  <si>
    <t>60% 81FCV334</t>
  </si>
  <si>
    <t>60% 81FCV335</t>
  </si>
  <si>
    <t>60% 81FCV336</t>
  </si>
  <si>
    <t>40% choke opening at the manifold (not working well)</t>
  </si>
  <si>
    <t>Well</t>
  </si>
  <si>
    <t>Choke opening(%)</t>
  </si>
  <si>
    <t>WHP(Barg)</t>
  </si>
  <si>
    <t>BHP(psig)</t>
  </si>
  <si>
    <t>Rate(MMscf)</t>
  </si>
  <si>
    <t>CGR</t>
  </si>
  <si>
    <t>WGR</t>
  </si>
  <si>
    <t>CITHP (barg)</t>
  </si>
  <si>
    <t>FTHP (barg)</t>
  </si>
  <si>
    <t>MLP (barg)</t>
  </si>
  <si>
    <t>NLNG discharge pressure (barg)</t>
  </si>
  <si>
    <t>Average Wet Gas Rate (MMSCFD)</t>
  </si>
  <si>
    <t>% Choke Opening</t>
  </si>
  <si>
    <t>FTHP (psig)</t>
  </si>
  <si>
    <t>Decimal Time</t>
  </si>
  <si>
    <t>Liquid cummulative reading (kbbl/d)</t>
  </si>
  <si>
    <t>Water Produced (bbl)</t>
  </si>
  <si>
    <t>CGR (bbl/MMscf)</t>
  </si>
  <si>
    <t>WGR (bbl/MMscf)</t>
  </si>
  <si>
    <t xml:space="preserve">Date </t>
  </si>
  <si>
    <t>23-07-2017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</si>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</sst>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"/>
    <numFmt numFmtId="165" formatCode="h:mm;@"/>
    <numFmt numFmtId="166" formatCode="[$-409]d\-mmm\-yy;@"/>
    <numFmt numFmtId="167" formatCode="[$-809]dd\ mmmm\ yyyy;@"/>
    <numFmt numFmtId="168" formatCode="[$-409]d\-mmm;@"/>
    <numFmt numFmtId="169" formatCode="[$-409]h:mm\ AM/PM;@"/>
    <numFmt numFmtId="170" formatCode="[$-F400]h:mm:ss\ AM/PM"/>
    <numFmt numFmtId="171" formatCode="m/d/yy\ 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165" fontId="0" fillId="0" borderId="0" xfId="0" applyNumberFormat="1"/>
    <xf numFmtId="164" fontId="0" fillId="0" borderId="0" xfId="0" applyNumberFormat="1" applyAlignment="1">
      <alignment horizontal="center" vertical="center"/>
    </xf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166" fontId="0" fillId="0" borderId="0" xfId="0" applyNumberFormat="1"/>
    <xf numFmtId="167" fontId="5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0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8" fontId="0" fillId="0" borderId="0" xfId="0" applyNumberFormat="1"/>
    <xf numFmtId="16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22" fontId="0" fillId="0" borderId="0" xfId="0" applyNumberFormat="1"/>
    <xf numFmtId="11" fontId="0" fillId="0" borderId="0" xfId="0" applyNumberFormat="1"/>
    <xf numFmtId="20" fontId="1" fillId="0" borderId="0" xfId="0" applyNumberFormat="1" applyFont="1" applyAlignment="1">
      <alignment wrapText="1"/>
    </xf>
    <xf numFmtId="0" fontId="0" fillId="0" borderId="0" xfId="0" applyFill="1"/>
    <xf numFmtId="22" fontId="0" fillId="0" borderId="0" xfId="0" applyNumberFormat="1" applyFill="1"/>
    <xf numFmtId="11" fontId="0" fillId="0" borderId="0" xfId="0" applyNumberFormat="1" applyFill="1"/>
    <xf numFmtId="169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center"/>
    </xf>
    <xf numFmtId="20" fontId="4" fillId="0" borderId="0" xfId="0" applyNumberFormat="1" applyFont="1" applyBorder="1" applyAlignment="1">
      <alignment horizontal="center" vertical="center" wrapText="1"/>
    </xf>
    <xf numFmtId="22" fontId="4" fillId="0" borderId="0" xfId="0" applyNumberFormat="1" applyFont="1"/>
    <xf numFmtId="0" fontId="4" fillId="0" borderId="0" xfId="0" applyFont="1" applyFill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168" fontId="0" fillId="5" borderId="0" xfId="0" applyNumberFormat="1" applyFill="1"/>
    <xf numFmtId="20" fontId="0" fillId="5" borderId="0" xfId="0" applyNumberFormat="1" applyFill="1"/>
    <xf numFmtId="164" fontId="0" fillId="5" borderId="0" xfId="0" applyNumberFormat="1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center" vertical="center"/>
    </xf>
    <xf numFmtId="2" fontId="0" fillId="0" borderId="0" xfId="0" applyNumberFormat="1"/>
    <xf numFmtId="170" fontId="0" fillId="0" borderId="0" xfId="0" applyNumberFormat="1"/>
    <xf numFmtId="170" fontId="0" fillId="5" borderId="0" xfId="0" applyNumberFormat="1" applyFill="1"/>
    <xf numFmtId="170" fontId="0" fillId="0" borderId="0" xfId="0" applyNumberFormat="1" applyAlignment="1"/>
    <xf numFmtId="0" fontId="6" fillId="0" borderId="1" xfId="0" applyFont="1" applyBorder="1"/>
    <xf numFmtId="14" fontId="0" fillId="0" borderId="0" xfId="0" applyNumberFormat="1"/>
    <xf numFmtId="171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BONN025T!$E$1</c:f>
              <c:strCache>
                <c:ptCount val="1"/>
                <c:pt idx="0">
                  <c:v>Volume (S Mft³/d)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BONN025T!$A$2:$A$384</c:f>
              <c:numCache>
                <c:formatCode>m/d/yyyy\ h:mm</c:formatCode>
                <c:ptCount val="68"/>
                <c:pt idx="0">
                  <c:v>42786.626747685186</c:v>
                </c:pt>
                <c:pt idx="1">
                  <c:v>42786.627453703702</c:v>
                </c:pt>
                <c:pt idx="2">
                  <c:v>42786.628148148149</c:v>
                </c:pt>
                <c:pt idx="3">
                  <c:v>42786.628831018519</c:v>
                </c:pt>
                <c:pt idx="4">
                  <c:v>42786.629525462966</c:v>
                </c:pt>
                <c:pt idx="5">
                  <c:v>42786.630231481482</c:v>
                </c:pt>
                <c:pt idx="6">
                  <c:v>42786.630914351852</c:v>
                </c:pt>
                <c:pt idx="7">
                  <c:v>42786.631620370368</c:v>
                </c:pt>
                <c:pt idx="8">
                  <c:v>42786.632303240738</c:v>
                </c:pt>
                <c:pt idx="9">
                  <c:v>42786.633009259262</c:v>
                </c:pt>
                <c:pt idx="10">
                  <c:v>42786.633703703701</c:v>
                </c:pt>
                <c:pt idx="11">
                  <c:v>42786.634398148148</c:v>
                </c:pt>
                <c:pt idx="12">
                  <c:v>42786.635081018518</c:v>
                </c:pt>
                <c:pt idx="13">
                  <c:v>42786.635787037034</c:v>
                </c:pt>
                <c:pt idx="14">
                  <c:v>42786.636481481481</c:v>
                </c:pt>
                <c:pt idx="15">
                  <c:v>42786.637164351851</c:v>
                </c:pt>
                <c:pt idx="16">
                  <c:v>42786.637870370374</c:v>
                </c:pt>
                <c:pt idx="17">
                  <c:v>42786.638553240744</c:v>
                </c:pt>
                <c:pt idx="18">
                  <c:v>42786.639247685183</c:v>
                </c:pt>
                <c:pt idx="19">
                  <c:v>42786.63994212963</c:v>
                </c:pt>
                <c:pt idx="20">
                  <c:v>42786.640648148146</c:v>
                </c:pt>
                <c:pt idx="21">
                  <c:v>42786.641331018516</c:v>
                </c:pt>
                <c:pt idx="22">
                  <c:v>42786.642025462963</c:v>
                </c:pt>
                <c:pt idx="23">
                  <c:v>42786.642731481479</c:v>
                </c:pt>
                <c:pt idx="24">
                  <c:v>42786.643425925926</c:v>
                </c:pt>
                <c:pt idx="25">
                  <c:v>42786.644120370373</c:v>
                </c:pt>
                <c:pt idx="26">
                  <c:v>42786.644803240742</c:v>
                </c:pt>
                <c:pt idx="27">
                  <c:v>42786.645509259259</c:v>
                </c:pt>
                <c:pt idx="28">
                  <c:v>42786.646192129629</c:v>
                </c:pt>
                <c:pt idx="29">
                  <c:v>42786.646886574075</c:v>
                </c:pt>
                <c:pt idx="30">
                  <c:v>42786.647581018522</c:v>
                </c:pt>
                <c:pt idx="31">
                  <c:v>42786.648287037038</c:v>
                </c:pt>
                <c:pt idx="32">
                  <c:v>42786.648969907408</c:v>
                </c:pt>
                <c:pt idx="33">
                  <c:v>42786.649675925924</c:v>
                </c:pt>
                <c:pt idx="34">
                  <c:v>42786.650370370371</c:v>
                </c:pt>
                <c:pt idx="35">
                  <c:v>42786.651053240741</c:v>
                </c:pt>
                <c:pt idx="36">
                  <c:v>42786.651747685188</c:v>
                </c:pt>
                <c:pt idx="37">
                  <c:v>42786.652442129627</c:v>
                </c:pt>
                <c:pt idx="38">
                  <c:v>42786.653136574074</c:v>
                </c:pt>
                <c:pt idx="39">
                  <c:v>42786.653831018521</c:v>
                </c:pt>
                <c:pt idx="40">
                  <c:v>42786.654537037037</c:v>
                </c:pt>
                <c:pt idx="41">
                  <c:v>42786.655219907407</c:v>
                </c:pt>
                <c:pt idx="42">
                  <c:v>42786.655914351853</c:v>
                </c:pt>
                <c:pt idx="43">
                  <c:v>42786.656631944446</c:v>
                </c:pt>
                <c:pt idx="44">
                  <c:v>42786.65730324074</c:v>
                </c:pt>
                <c:pt idx="45">
                  <c:v>42786.657997685186</c:v>
                </c:pt>
                <c:pt idx="46">
                  <c:v>42786.658692129633</c:v>
                </c:pt>
                <c:pt idx="47">
                  <c:v>42786.659386574072</c:v>
                </c:pt>
                <c:pt idx="48">
                  <c:v>42786.660092592596</c:v>
                </c:pt>
                <c:pt idx="49">
                  <c:v>42786.660775462966</c:v>
                </c:pt>
                <c:pt idx="50">
                  <c:v>42786.661469907405</c:v>
                </c:pt>
                <c:pt idx="51">
                  <c:v>42786.662164351852</c:v>
                </c:pt>
                <c:pt idx="52">
                  <c:v>42786.662858796299</c:v>
                </c:pt>
                <c:pt idx="53">
                  <c:v>42786.663553240738</c:v>
                </c:pt>
                <c:pt idx="54">
                  <c:v>42786.664247685185</c:v>
                </c:pt>
                <c:pt idx="55">
                  <c:v>42786.664942129632</c:v>
                </c:pt>
                <c:pt idx="56">
                  <c:v>42786.665648148148</c:v>
                </c:pt>
                <c:pt idx="57">
                  <c:v>42786.666331018518</c:v>
                </c:pt>
                <c:pt idx="58">
                  <c:v>42786.667037037034</c:v>
                </c:pt>
                <c:pt idx="59">
                  <c:v>42786.667731481481</c:v>
                </c:pt>
                <c:pt idx="60">
                  <c:v>42786.668414351851</c:v>
                </c:pt>
                <c:pt idx="61">
                  <c:v>42786.669108796297</c:v>
                </c:pt>
                <c:pt idx="62">
                  <c:v>42786.669803240744</c:v>
                </c:pt>
                <c:pt idx="63">
                  <c:v>42786.67050925926</c:v>
                </c:pt>
                <c:pt idx="64">
                  <c:v>42786.67119212963</c:v>
                </c:pt>
                <c:pt idx="65">
                  <c:v>42786.671886574077</c:v>
                </c:pt>
                <c:pt idx="66">
                  <c:v>42786.672581018516</c:v>
                </c:pt>
                <c:pt idx="67">
                  <c:v>42786.673275462963</c:v>
                </c:pt>
              </c:numCache>
            </c:numRef>
          </c:xVal>
          <c:yVal>
            <c:numRef>
              <c:f>BONN025T!$E$317:$E$384</c:f>
              <c:numCache>
                <c:formatCode>General</c:formatCode>
                <c:ptCount val="68"/>
                <c:pt idx="0">
                  <c:v>173.95821407610899</c:v>
                </c:pt>
                <c:pt idx="1">
                  <c:v>182.47963535557</c:v>
                </c:pt>
                <c:pt idx="2">
                  <c:v>182.53200299839</c:v>
                </c:pt>
                <c:pt idx="3">
                  <c:v>189.87612100924801</c:v>
                </c:pt>
                <c:pt idx="4">
                  <c:v>168.37194354484299</c:v>
                </c:pt>
                <c:pt idx="5">
                  <c:v>194.09255029360301</c:v>
                </c:pt>
                <c:pt idx="6">
                  <c:v>191.12496609445</c:v>
                </c:pt>
                <c:pt idx="7">
                  <c:v>196.99449207105999</c:v>
                </c:pt>
                <c:pt idx="8">
                  <c:v>184.18623912076799</c:v>
                </c:pt>
                <c:pt idx="9">
                  <c:v>180.583390234821</c:v>
                </c:pt>
                <c:pt idx="10">
                  <c:v>211.13710510766501</c:v>
                </c:pt>
                <c:pt idx="11">
                  <c:v>204.743085211194</c:v>
                </c:pt>
                <c:pt idx="12">
                  <c:v>196.30812650050899</c:v>
                </c:pt>
                <c:pt idx="13">
                  <c:v>191.40907956116899</c:v>
                </c:pt>
                <c:pt idx="14">
                  <c:v>196.99505382542901</c:v>
                </c:pt>
                <c:pt idx="15">
                  <c:v>178.797272842187</c:v>
                </c:pt>
                <c:pt idx="16">
                  <c:v>190.40789053157201</c:v>
                </c:pt>
                <c:pt idx="17">
                  <c:v>165.353156950879</c:v>
                </c:pt>
                <c:pt idx="18">
                  <c:v>187.163398492807</c:v>
                </c:pt>
                <c:pt idx="19">
                  <c:v>166.78472759167801</c:v>
                </c:pt>
                <c:pt idx="20">
                  <c:v>133.375705909684</c:v>
                </c:pt>
                <c:pt idx="21">
                  <c:v>185.82779210201599</c:v>
                </c:pt>
                <c:pt idx="22">
                  <c:v>179.331777051953</c:v>
                </c:pt>
                <c:pt idx="23">
                  <c:v>182.43398556915599</c:v>
                </c:pt>
                <c:pt idx="24">
                  <c:v>130.986126229447</c:v>
                </c:pt>
                <c:pt idx="25">
                  <c:v>214.32585558174199</c:v>
                </c:pt>
                <c:pt idx="26">
                  <c:v>229.32977598257</c:v>
                </c:pt>
                <c:pt idx="27">
                  <c:v>229.32977598257</c:v>
                </c:pt>
                <c:pt idx="28">
                  <c:v>230.51872608688799</c:v>
                </c:pt>
                <c:pt idx="29">
                  <c:v>229.87708916050201</c:v>
                </c:pt>
                <c:pt idx="30">
                  <c:v>230.70515640067299</c:v>
                </c:pt>
                <c:pt idx="31">
                  <c:v>230.59981800608</c:v>
                </c:pt>
                <c:pt idx="32">
                  <c:v>230.349971326987</c:v>
                </c:pt>
                <c:pt idx="33">
                  <c:v>232.98191614859999</c:v>
                </c:pt>
                <c:pt idx="34">
                  <c:v>230.628023344806</c:v>
                </c:pt>
                <c:pt idx="35">
                  <c:v>229.25061394574399</c:v>
                </c:pt>
                <c:pt idx="36">
                  <c:v>228.93102999067901</c:v>
                </c:pt>
                <c:pt idx="37">
                  <c:v>242.31099909937501</c:v>
                </c:pt>
                <c:pt idx="38">
                  <c:v>225.794273767996</c:v>
                </c:pt>
                <c:pt idx="39">
                  <c:v>237.622504776884</c:v>
                </c:pt>
                <c:pt idx="40">
                  <c:v>234.881816548318</c:v>
                </c:pt>
                <c:pt idx="41">
                  <c:v>232.938766596764</c:v>
                </c:pt>
                <c:pt idx="42">
                  <c:v>137.37781800463901</c:v>
                </c:pt>
                <c:pt idx="43">
                  <c:v>197.38610984375501</c:v>
                </c:pt>
                <c:pt idx="44">
                  <c:v>143.94854771353999</c:v>
                </c:pt>
                <c:pt idx="45">
                  <c:v>147.33396227328899</c:v>
                </c:pt>
                <c:pt idx="46">
                  <c:v>157.29648768281101</c:v>
                </c:pt>
                <c:pt idx="47">
                  <c:v>159.627987470497</c:v>
                </c:pt>
                <c:pt idx="48">
                  <c:v>157.135498234171</c:v>
                </c:pt>
                <c:pt idx="49">
                  <c:v>162.71938284435001</c:v>
                </c:pt>
                <c:pt idx="50">
                  <c:v>179.20561788373601</c:v>
                </c:pt>
                <c:pt idx="51">
                  <c:v>175.753054150868</c:v>
                </c:pt>
                <c:pt idx="52">
                  <c:v>151.75101453861299</c:v>
                </c:pt>
                <c:pt idx="53">
                  <c:v>172.746187459254</c:v>
                </c:pt>
                <c:pt idx="54">
                  <c:v>195.938961399172</c:v>
                </c:pt>
                <c:pt idx="55">
                  <c:v>157.23488044812501</c:v>
                </c:pt>
                <c:pt idx="56">
                  <c:v>135.43447854510001</c:v>
                </c:pt>
                <c:pt idx="57">
                  <c:v>87.560447307283297</c:v>
                </c:pt>
                <c:pt idx="58">
                  <c:v>150.13329569525101</c:v>
                </c:pt>
                <c:pt idx="59">
                  <c:v>169.24231937874299</c:v>
                </c:pt>
                <c:pt idx="60">
                  <c:v>206.08941387693801</c:v>
                </c:pt>
                <c:pt idx="61">
                  <c:v>162.999828998</c:v>
                </c:pt>
                <c:pt idx="62">
                  <c:v>121.64668709399599</c:v>
                </c:pt>
                <c:pt idx="63">
                  <c:v>130.49611444364399</c:v>
                </c:pt>
                <c:pt idx="64">
                  <c:v>52.886487802236097</c:v>
                </c:pt>
                <c:pt idx="65">
                  <c:v>163.35855047772401</c:v>
                </c:pt>
                <c:pt idx="66">
                  <c:v>153.40886245692599</c:v>
                </c:pt>
                <c:pt idx="67">
                  <c:v>127.36083606946499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C-4294-B6F3-B160767E2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786192"/>
        <c:axId val="599786520"/>
      </c:scatterChart>
      <c:valAx>
        <c:axId val="5997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86520"/>
        <c:crosses val="autoZero"/>
        <c:crossBetween val="midCat"/>
      </c:valAx>
      <c:valAx>
        <c:axId val="59978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8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BONN027T MRT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10706359512494E-2"/>
          <c:y val="0.1027854967372132"/>
          <c:w val="0.63410372082898603"/>
          <c:h val="0.78848283691619026"/>
        </c:manualLayout>
      </c:layout>
      <c:scatterChart>
        <c:scatterStyle val="lineMarker"/>
        <c:varyColors val="0"/>
        <c:ser>
          <c:idx val="2"/>
          <c:order val="2"/>
          <c:tx>
            <c:strRef>
              <c:f>'BONN027T Analysis'!$F$1</c:f>
              <c:strCache>
                <c:ptCount val="1"/>
                <c:pt idx="0">
                  <c:v>FTHP (psig)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'BONN027T Analysis'!$A$2:$A$94</c:f>
              <c:numCache>
                <c:formatCode>m/d/yy\ h:mm;@</c:formatCode>
                <c:ptCount val="93"/>
                <c:pt idx="0">
                  <c:v>42817.541666666664</c:v>
                </c:pt>
                <c:pt idx="1">
                  <c:v>42817.552083333336</c:v>
                </c:pt>
                <c:pt idx="2">
                  <c:v>42817.5625</c:v>
                </c:pt>
                <c:pt idx="3">
                  <c:v>42817.572916666664</c:v>
                </c:pt>
                <c:pt idx="4">
                  <c:v>42817.583333333336</c:v>
                </c:pt>
                <c:pt idx="5">
                  <c:v>42817.59375</c:v>
                </c:pt>
                <c:pt idx="6">
                  <c:v>42817.604166666664</c:v>
                </c:pt>
                <c:pt idx="7">
                  <c:v>42817.614583333336</c:v>
                </c:pt>
                <c:pt idx="8">
                  <c:v>42817.625</c:v>
                </c:pt>
                <c:pt idx="9">
                  <c:v>42817.635416666664</c:v>
                </c:pt>
                <c:pt idx="10">
                  <c:v>42817.645833333336</c:v>
                </c:pt>
                <c:pt idx="11">
                  <c:v>42817.65625</c:v>
                </c:pt>
                <c:pt idx="12">
                  <c:v>42817.666666666664</c:v>
                </c:pt>
                <c:pt idx="13">
                  <c:v>42817.677083333336</c:v>
                </c:pt>
                <c:pt idx="14">
                  <c:v>42817.6875</c:v>
                </c:pt>
                <c:pt idx="15">
                  <c:v>42817.697916666664</c:v>
                </c:pt>
                <c:pt idx="16">
                  <c:v>42817.708333333336</c:v>
                </c:pt>
                <c:pt idx="17">
                  <c:v>42817.71875</c:v>
                </c:pt>
                <c:pt idx="18">
                  <c:v>42817.729166666664</c:v>
                </c:pt>
                <c:pt idx="19">
                  <c:v>42817.739583333336</c:v>
                </c:pt>
                <c:pt idx="20">
                  <c:v>42817.75</c:v>
                </c:pt>
                <c:pt idx="21">
                  <c:v>42817.760416666664</c:v>
                </c:pt>
                <c:pt idx="22">
                  <c:v>42817.770833333336</c:v>
                </c:pt>
                <c:pt idx="23">
                  <c:v>42817.78125</c:v>
                </c:pt>
                <c:pt idx="24">
                  <c:v>42817.791666666664</c:v>
                </c:pt>
                <c:pt idx="25">
                  <c:v>42817.802083333336</c:v>
                </c:pt>
                <c:pt idx="26">
                  <c:v>42817.8125</c:v>
                </c:pt>
                <c:pt idx="27">
                  <c:v>42817.822916666664</c:v>
                </c:pt>
                <c:pt idx="28">
                  <c:v>42817.833333333336</c:v>
                </c:pt>
                <c:pt idx="29">
                  <c:v>42817.916666666664</c:v>
                </c:pt>
                <c:pt idx="30">
                  <c:v>42817.958333333336</c:v>
                </c:pt>
                <c:pt idx="31">
                  <c:v>42817.96875</c:v>
                </c:pt>
                <c:pt idx="32">
                  <c:v>42817.979166666664</c:v>
                </c:pt>
                <c:pt idx="33">
                  <c:v>42817.989583333336</c:v>
                </c:pt>
                <c:pt idx="34">
                  <c:v>42818</c:v>
                </c:pt>
                <c:pt idx="35">
                  <c:v>42818.010416666664</c:v>
                </c:pt>
                <c:pt idx="36">
                  <c:v>42818.020833333336</c:v>
                </c:pt>
                <c:pt idx="37">
                  <c:v>42818.03125</c:v>
                </c:pt>
                <c:pt idx="38">
                  <c:v>42818.041666666664</c:v>
                </c:pt>
                <c:pt idx="39">
                  <c:v>42818.052083333336</c:v>
                </c:pt>
                <c:pt idx="40">
                  <c:v>42818.0625</c:v>
                </c:pt>
                <c:pt idx="41">
                  <c:v>42818.072916666664</c:v>
                </c:pt>
                <c:pt idx="42">
                  <c:v>42818.083333333336</c:v>
                </c:pt>
                <c:pt idx="43">
                  <c:v>42818.09375</c:v>
                </c:pt>
                <c:pt idx="44">
                  <c:v>42818.104166666664</c:v>
                </c:pt>
                <c:pt idx="45">
                  <c:v>42818.114583333336</c:v>
                </c:pt>
                <c:pt idx="46">
                  <c:v>42818.125</c:v>
                </c:pt>
                <c:pt idx="47">
                  <c:v>42818.135416666664</c:v>
                </c:pt>
                <c:pt idx="48">
                  <c:v>42818.145833333336</c:v>
                </c:pt>
                <c:pt idx="49">
                  <c:v>42818.15625</c:v>
                </c:pt>
                <c:pt idx="50">
                  <c:v>42818.166666666664</c:v>
                </c:pt>
                <c:pt idx="51">
                  <c:v>42818.177083333336</c:v>
                </c:pt>
                <c:pt idx="52">
                  <c:v>42818.1875</c:v>
                </c:pt>
                <c:pt idx="53">
                  <c:v>42818.197916666664</c:v>
                </c:pt>
                <c:pt idx="54">
                  <c:v>42818.208333333336</c:v>
                </c:pt>
                <c:pt idx="55">
                  <c:v>42818.21875</c:v>
                </c:pt>
                <c:pt idx="56">
                  <c:v>42818.229166666664</c:v>
                </c:pt>
                <c:pt idx="57">
                  <c:v>42818.239583333336</c:v>
                </c:pt>
                <c:pt idx="58">
                  <c:v>42818.25</c:v>
                </c:pt>
                <c:pt idx="59">
                  <c:v>42818.260416666664</c:v>
                </c:pt>
                <c:pt idx="60">
                  <c:v>42818.270833333336</c:v>
                </c:pt>
                <c:pt idx="61">
                  <c:v>42818.28125</c:v>
                </c:pt>
                <c:pt idx="62">
                  <c:v>42818.291666666664</c:v>
                </c:pt>
                <c:pt idx="63">
                  <c:v>42818.302083333336</c:v>
                </c:pt>
                <c:pt idx="64">
                  <c:v>42818.3125</c:v>
                </c:pt>
                <c:pt idx="65">
                  <c:v>42818.322916666664</c:v>
                </c:pt>
                <c:pt idx="66">
                  <c:v>42818.333333333336</c:v>
                </c:pt>
                <c:pt idx="67">
                  <c:v>42818.34375</c:v>
                </c:pt>
                <c:pt idx="68">
                  <c:v>42818.354166666664</c:v>
                </c:pt>
                <c:pt idx="69">
                  <c:v>42818.364583333336</c:v>
                </c:pt>
                <c:pt idx="70">
                  <c:v>42818.375</c:v>
                </c:pt>
                <c:pt idx="71">
                  <c:v>42818.385416666664</c:v>
                </c:pt>
                <c:pt idx="72">
                  <c:v>42818.395833333336</c:v>
                </c:pt>
                <c:pt idx="73">
                  <c:v>42818.40625</c:v>
                </c:pt>
                <c:pt idx="74">
                  <c:v>42818.416666666664</c:v>
                </c:pt>
                <c:pt idx="75">
                  <c:v>42818.427083333336</c:v>
                </c:pt>
                <c:pt idx="76">
                  <c:v>42818.4375</c:v>
                </c:pt>
                <c:pt idx="77">
                  <c:v>42818.447916666664</c:v>
                </c:pt>
                <c:pt idx="78">
                  <c:v>42818.458333333336</c:v>
                </c:pt>
                <c:pt idx="79">
                  <c:v>42818.46875</c:v>
                </c:pt>
                <c:pt idx="80">
                  <c:v>42818.479166666664</c:v>
                </c:pt>
                <c:pt idx="81">
                  <c:v>42818.489583333336</c:v>
                </c:pt>
                <c:pt idx="82">
                  <c:v>42818.5</c:v>
                </c:pt>
                <c:pt idx="83">
                  <c:v>42818.510416666664</c:v>
                </c:pt>
                <c:pt idx="84">
                  <c:v>42818.520833333336</c:v>
                </c:pt>
                <c:pt idx="85">
                  <c:v>42818.53125</c:v>
                </c:pt>
                <c:pt idx="86">
                  <c:v>42818.541666666664</c:v>
                </c:pt>
                <c:pt idx="87">
                  <c:v>42818.552083333336</c:v>
                </c:pt>
                <c:pt idx="88">
                  <c:v>42818.5625</c:v>
                </c:pt>
                <c:pt idx="89">
                  <c:v>42818.572916666664</c:v>
                </c:pt>
                <c:pt idx="90">
                  <c:v>42818.583333333336</c:v>
                </c:pt>
                <c:pt idx="91">
                  <c:v>42818.59375</c:v>
                </c:pt>
                <c:pt idx="92">
                  <c:v>42818.604166666664</c:v>
                </c:pt>
              </c:numCache>
            </c:numRef>
          </c:xVal>
          <c:yVal>
            <c:numRef>
              <c:f>'BONN027T Analysis'!$F$2:$F$94</c:f>
              <c:numCache>
                <c:formatCode>General</c:formatCode>
                <c:ptCount val="93"/>
                <c:pt idx="0">
                  <c:v>1174.5</c:v>
                </c:pt>
                <c:pt idx="1">
                  <c:v>1174.5</c:v>
                </c:pt>
                <c:pt idx="2">
                  <c:v>1174.5</c:v>
                </c:pt>
                <c:pt idx="3">
                  <c:v>1174.5</c:v>
                </c:pt>
                <c:pt idx="4">
                  <c:v>1174.5</c:v>
                </c:pt>
                <c:pt idx="5">
                  <c:v>1174.5</c:v>
                </c:pt>
                <c:pt idx="6">
                  <c:v>1174.5</c:v>
                </c:pt>
                <c:pt idx="7">
                  <c:v>1174.5</c:v>
                </c:pt>
                <c:pt idx="8">
                  <c:v>1174.5</c:v>
                </c:pt>
                <c:pt idx="9">
                  <c:v>1174.5</c:v>
                </c:pt>
                <c:pt idx="10">
                  <c:v>1174.5</c:v>
                </c:pt>
                <c:pt idx="11">
                  <c:v>1174.5</c:v>
                </c:pt>
                <c:pt idx="12">
                  <c:v>1174.5</c:v>
                </c:pt>
                <c:pt idx="13">
                  <c:v>1174.5</c:v>
                </c:pt>
                <c:pt idx="14">
                  <c:v>1174.5</c:v>
                </c:pt>
                <c:pt idx="15">
                  <c:v>1174.5</c:v>
                </c:pt>
                <c:pt idx="16">
                  <c:v>1174.5</c:v>
                </c:pt>
                <c:pt idx="17">
                  <c:v>1174.5</c:v>
                </c:pt>
                <c:pt idx="18">
                  <c:v>1174.5</c:v>
                </c:pt>
                <c:pt idx="19">
                  <c:v>1174.5</c:v>
                </c:pt>
                <c:pt idx="20">
                  <c:v>1174.5</c:v>
                </c:pt>
                <c:pt idx="21">
                  <c:v>1174.5</c:v>
                </c:pt>
                <c:pt idx="22">
                  <c:v>1174.5</c:v>
                </c:pt>
                <c:pt idx="23">
                  <c:v>1174.5</c:v>
                </c:pt>
                <c:pt idx="24">
                  <c:v>1174.5</c:v>
                </c:pt>
                <c:pt idx="25">
                  <c:v>1174.5</c:v>
                </c:pt>
                <c:pt idx="26">
                  <c:v>1174.5</c:v>
                </c:pt>
                <c:pt idx="27">
                  <c:v>1174.5</c:v>
                </c:pt>
                <c:pt idx="28">
                  <c:v>1261.5</c:v>
                </c:pt>
                <c:pt idx="29">
                  <c:v>1261.5</c:v>
                </c:pt>
                <c:pt idx="30">
                  <c:v>1261.5</c:v>
                </c:pt>
                <c:pt idx="31">
                  <c:v>1261.5</c:v>
                </c:pt>
                <c:pt idx="32">
                  <c:v>1261.5</c:v>
                </c:pt>
                <c:pt idx="33">
                  <c:v>1261.5</c:v>
                </c:pt>
                <c:pt idx="34">
                  <c:v>1261.5</c:v>
                </c:pt>
                <c:pt idx="35">
                  <c:v>1261.5</c:v>
                </c:pt>
                <c:pt idx="36">
                  <c:v>1261.5</c:v>
                </c:pt>
                <c:pt idx="37">
                  <c:v>1261.5</c:v>
                </c:pt>
                <c:pt idx="38">
                  <c:v>1261.5</c:v>
                </c:pt>
                <c:pt idx="39">
                  <c:v>1261.5</c:v>
                </c:pt>
                <c:pt idx="40">
                  <c:v>1261.5</c:v>
                </c:pt>
                <c:pt idx="41">
                  <c:v>1261.5</c:v>
                </c:pt>
                <c:pt idx="42">
                  <c:v>1261.5</c:v>
                </c:pt>
                <c:pt idx="43">
                  <c:v>1261.5</c:v>
                </c:pt>
                <c:pt idx="44">
                  <c:v>1261.5</c:v>
                </c:pt>
                <c:pt idx="45">
                  <c:v>1261.5</c:v>
                </c:pt>
                <c:pt idx="46">
                  <c:v>1261.5</c:v>
                </c:pt>
                <c:pt idx="47">
                  <c:v>1261.5</c:v>
                </c:pt>
                <c:pt idx="48">
                  <c:v>1261.5</c:v>
                </c:pt>
                <c:pt idx="49">
                  <c:v>1261.5</c:v>
                </c:pt>
                <c:pt idx="50">
                  <c:v>1261.5</c:v>
                </c:pt>
                <c:pt idx="51">
                  <c:v>1261.5</c:v>
                </c:pt>
                <c:pt idx="52">
                  <c:v>1261.5</c:v>
                </c:pt>
                <c:pt idx="53">
                  <c:v>1261.5</c:v>
                </c:pt>
                <c:pt idx="54">
                  <c:v>1261.5</c:v>
                </c:pt>
                <c:pt idx="55">
                  <c:v>1261.5</c:v>
                </c:pt>
                <c:pt idx="56">
                  <c:v>1261.5</c:v>
                </c:pt>
                <c:pt idx="57">
                  <c:v>1261.5</c:v>
                </c:pt>
                <c:pt idx="58">
                  <c:v>1261.5</c:v>
                </c:pt>
                <c:pt idx="59">
                  <c:v>1566</c:v>
                </c:pt>
                <c:pt idx="60">
                  <c:v>1566</c:v>
                </c:pt>
                <c:pt idx="61">
                  <c:v>1566</c:v>
                </c:pt>
                <c:pt idx="62">
                  <c:v>1566</c:v>
                </c:pt>
                <c:pt idx="63">
                  <c:v>1566</c:v>
                </c:pt>
                <c:pt idx="64">
                  <c:v>1566</c:v>
                </c:pt>
                <c:pt idx="65">
                  <c:v>1566</c:v>
                </c:pt>
                <c:pt idx="66">
                  <c:v>1566</c:v>
                </c:pt>
                <c:pt idx="67">
                  <c:v>1566</c:v>
                </c:pt>
                <c:pt idx="68">
                  <c:v>1566</c:v>
                </c:pt>
                <c:pt idx="69">
                  <c:v>1566</c:v>
                </c:pt>
                <c:pt idx="70">
                  <c:v>1566</c:v>
                </c:pt>
                <c:pt idx="71">
                  <c:v>1566</c:v>
                </c:pt>
                <c:pt idx="72">
                  <c:v>1566</c:v>
                </c:pt>
                <c:pt idx="73">
                  <c:v>1566</c:v>
                </c:pt>
                <c:pt idx="74">
                  <c:v>1566</c:v>
                </c:pt>
                <c:pt idx="75">
                  <c:v>1566</c:v>
                </c:pt>
                <c:pt idx="76">
                  <c:v>1566</c:v>
                </c:pt>
                <c:pt idx="77">
                  <c:v>1566</c:v>
                </c:pt>
                <c:pt idx="78">
                  <c:v>1566</c:v>
                </c:pt>
                <c:pt idx="79">
                  <c:v>1566</c:v>
                </c:pt>
                <c:pt idx="80">
                  <c:v>1566</c:v>
                </c:pt>
                <c:pt idx="81">
                  <c:v>1566</c:v>
                </c:pt>
                <c:pt idx="82">
                  <c:v>1566</c:v>
                </c:pt>
                <c:pt idx="83">
                  <c:v>1566</c:v>
                </c:pt>
                <c:pt idx="84">
                  <c:v>1566</c:v>
                </c:pt>
                <c:pt idx="85">
                  <c:v>1566</c:v>
                </c:pt>
                <c:pt idx="86">
                  <c:v>1566</c:v>
                </c:pt>
                <c:pt idx="87">
                  <c:v>1566</c:v>
                </c:pt>
                <c:pt idx="88">
                  <c:v>1566</c:v>
                </c:pt>
                <c:pt idx="89">
                  <c:v>1566</c:v>
                </c:pt>
                <c:pt idx="90">
                  <c:v>1566</c:v>
                </c:pt>
                <c:pt idx="91">
                  <c:v>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AF-4503-ADFA-2B9883BE3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84696"/>
        <c:axId val="503694864"/>
      </c:scatterChart>
      <c:scatterChart>
        <c:scatterStyle val="lineMarker"/>
        <c:varyColors val="0"/>
        <c:ser>
          <c:idx val="0"/>
          <c:order val="0"/>
          <c:tx>
            <c:strRef>
              <c:f>'BONN027T Analysis'!$D$1</c:f>
              <c:strCache>
                <c:ptCount val="1"/>
                <c:pt idx="0">
                  <c:v>Average Wet Gas Rate (MMSCFD)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'BONN027T Analysis'!$A$2:$A$94</c:f>
              <c:numCache>
                <c:formatCode>m/d/yy\ h:mm;@</c:formatCode>
                <c:ptCount val="93"/>
                <c:pt idx="0">
                  <c:v>42817.541666666664</c:v>
                </c:pt>
                <c:pt idx="1">
                  <c:v>42817.552083333336</c:v>
                </c:pt>
                <c:pt idx="2">
                  <c:v>42817.5625</c:v>
                </c:pt>
                <c:pt idx="3">
                  <c:v>42817.572916666664</c:v>
                </c:pt>
                <c:pt idx="4">
                  <c:v>42817.583333333336</c:v>
                </c:pt>
                <c:pt idx="5">
                  <c:v>42817.59375</c:v>
                </c:pt>
                <c:pt idx="6">
                  <c:v>42817.604166666664</c:v>
                </c:pt>
                <c:pt idx="7">
                  <c:v>42817.614583333336</c:v>
                </c:pt>
                <c:pt idx="8">
                  <c:v>42817.625</c:v>
                </c:pt>
                <c:pt idx="9">
                  <c:v>42817.635416666664</c:v>
                </c:pt>
                <c:pt idx="10">
                  <c:v>42817.645833333336</c:v>
                </c:pt>
                <c:pt idx="11">
                  <c:v>42817.65625</c:v>
                </c:pt>
                <c:pt idx="12">
                  <c:v>42817.666666666664</c:v>
                </c:pt>
                <c:pt idx="13">
                  <c:v>42817.677083333336</c:v>
                </c:pt>
                <c:pt idx="14">
                  <c:v>42817.6875</c:v>
                </c:pt>
                <c:pt idx="15">
                  <c:v>42817.697916666664</c:v>
                </c:pt>
                <c:pt idx="16">
                  <c:v>42817.708333333336</c:v>
                </c:pt>
                <c:pt idx="17">
                  <c:v>42817.71875</c:v>
                </c:pt>
                <c:pt idx="18">
                  <c:v>42817.729166666664</c:v>
                </c:pt>
                <c:pt idx="19">
                  <c:v>42817.739583333336</c:v>
                </c:pt>
                <c:pt idx="20">
                  <c:v>42817.75</c:v>
                </c:pt>
                <c:pt idx="21">
                  <c:v>42817.760416666664</c:v>
                </c:pt>
                <c:pt idx="22">
                  <c:v>42817.770833333336</c:v>
                </c:pt>
                <c:pt idx="23">
                  <c:v>42817.78125</c:v>
                </c:pt>
                <c:pt idx="24">
                  <c:v>42817.791666666664</c:v>
                </c:pt>
                <c:pt idx="25">
                  <c:v>42817.802083333336</c:v>
                </c:pt>
                <c:pt idx="26">
                  <c:v>42817.8125</c:v>
                </c:pt>
                <c:pt idx="27">
                  <c:v>42817.822916666664</c:v>
                </c:pt>
                <c:pt idx="28">
                  <c:v>42817.833333333336</c:v>
                </c:pt>
                <c:pt idx="29">
                  <c:v>42817.916666666664</c:v>
                </c:pt>
                <c:pt idx="30">
                  <c:v>42817.958333333336</c:v>
                </c:pt>
                <c:pt idx="31">
                  <c:v>42817.96875</c:v>
                </c:pt>
                <c:pt idx="32">
                  <c:v>42817.979166666664</c:v>
                </c:pt>
                <c:pt idx="33">
                  <c:v>42817.989583333336</c:v>
                </c:pt>
                <c:pt idx="34">
                  <c:v>42818</c:v>
                </c:pt>
                <c:pt idx="35">
                  <c:v>42818.010416666664</c:v>
                </c:pt>
                <c:pt idx="36">
                  <c:v>42818.020833333336</c:v>
                </c:pt>
                <c:pt idx="37">
                  <c:v>42818.03125</c:v>
                </c:pt>
                <c:pt idx="38">
                  <c:v>42818.041666666664</c:v>
                </c:pt>
                <c:pt idx="39">
                  <c:v>42818.052083333336</c:v>
                </c:pt>
                <c:pt idx="40">
                  <c:v>42818.0625</c:v>
                </c:pt>
                <c:pt idx="41">
                  <c:v>42818.072916666664</c:v>
                </c:pt>
                <c:pt idx="42">
                  <c:v>42818.083333333336</c:v>
                </c:pt>
                <c:pt idx="43">
                  <c:v>42818.09375</c:v>
                </c:pt>
                <c:pt idx="44">
                  <c:v>42818.104166666664</c:v>
                </c:pt>
                <c:pt idx="45">
                  <c:v>42818.114583333336</c:v>
                </c:pt>
                <c:pt idx="46">
                  <c:v>42818.125</c:v>
                </c:pt>
                <c:pt idx="47">
                  <c:v>42818.135416666664</c:v>
                </c:pt>
                <c:pt idx="48">
                  <c:v>42818.145833333336</c:v>
                </c:pt>
                <c:pt idx="49">
                  <c:v>42818.15625</c:v>
                </c:pt>
                <c:pt idx="50">
                  <c:v>42818.166666666664</c:v>
                </c:pt>
                <c:pt idx="51">
                  <c:v>42818.177083333336</c:v>
                </c:pt>
                <c:pt idx="52">
                  <c:v>42818.1875</c:v>
                </c:pt>
                <c:pt idx="53">
                  <c:v>42818.197916666664</c:v>
                </c:pt>
                <c:pt idx="54">
                  <c:v>42818.208333333336</c:v>
                </c:pt>
                <c:pt idx="55">
                  <c:v>42818.21875</c:v>
                </c:pt>
                <c:pt idx="56">
                  <c:v>42818.229166666664</c:v>
                </c:pt>
                <c:pt idx="57">
                  <c:v>42818.239583333336</c:v>
                </c:pt>
                <c:pt idx="58">
                  <c:v>42818.25</c:v>
                </c:pt>
                <c:pt idx="59">
                  <c:v>42818.260416666664</c:v>
                </c:pt>
                <c:pt idx="60">
                  <c:v>42818.270833333336</c:v>
                </c:pt>
                <c:pt idx="61">
                  <c:v>42818.28125</c:v>
                </c:pt>
                <c:pt idx="62">
                  <c:v>42818.291666666664</c:v>
                </c:pt>
                <c:pt idx="63">
                  <c:v>42818.302083333336</c:v>
                </c:pt>
                <c:pt idx="64">
                  <c:v>42818.3125</c:v>
                </c:pt>
                <c:pt idx="65">
                  <c:v>42818.322916666664</c:v>
                </c:pt>
                <c:pt idx="66">
                  <c:v>42818.333333333336</c:v>
                </c:pt>
                <c:pt idx="67">
                  <c:v>42818.34375</c:v>
                </c:pt>
                <c:pt idx="68">
                  <c:v>42818.354166666664</c:v>
                </c:pt>
                <c:pt idx="69">
                  <c:v>42818.364583333336</c:v>
                </c:pt>
                <c:pt idx="70">
                  <c:v>42818.375</c:v>
                </c:pt>
                <c:pt idx="71">
                  <c:v>42818.385416666664</c:v>
                </c:pt>
                <c:pt idx="72">
                  <c:v>42818.395833333336</c:v>
                </c:pt>
                <c:pt idx="73">
                  <c:v>42818.40625</c:v>
                </c:pt>
                <c:pt idx="74">
                  <c:v>42818.416666666664</c:v>
                </c:pt>
                <c:pt idx="75">
                  <c:v>42818.427083333336</c:v>
                </c:pt>
                <c:pt idx="76">
                  <c:v>42818.4375</c:v>
                </c:pt>
                <c:pt idx="77">
                  <c:v>42818.447916666664</c:v>
                </c:pt>
                <c:pt idx="78">
                  <c:v>42818.458333333336</c:v>
                </c:pt>
                <c:pt idx="79">
                  <c:v>42818.46875</c:v>
                </c:pt>
                <c:pt idx="80">
                  <c:v>42818.479166666664</c:v>
                </c:pt>
                <c:pt idx="81">
                  <c:v>42818.489583333336</c:v>
                </c:pt>
                <c:pt idx="82">
                  <c:v>42818.5</c:v>
                </c:pt>
                <c:pt idx="83">
                  <c:v>42818.510416666664</c:v>
                </c:pt>
                <c:pt idx="84">
                  <c:v>42818.520833333336</c:v>
                </c:pt>
                <c:pt idx="85">
                  <c:v>42818.53125</c:v>
                </c:pt>
                <c:pt idx="86">
                  <c:v>42818.541666666664</c:v>
                </c:pt>
                <c:pt idx="87">
                  <c:v>42818.552083333336</c:v>
                </c:pt>
                <c:pt idx="88">
                  <c:v>42818.5625</c:v>
                </c:pt>
                <c:pt idx="89">
                  <c:v>42818.572916666664</c:v>
                </c:pt>
                <c:pt idx="90">
                  <c:v>42818.583333333336</c:v>
                </c:pt>
                <c:pt idx="91">
                  <c:v>42818.59375</c:v>
                </c:pt>
                <c:pt idx="92">
                  <c:v>42818.604166666664</c:v>
                </c:pt>
              </c:numCache>
            </c:numRef>
          </c:xVal>
          <c:yVal>
            <c:numRef>
              <c:f>'BONN027T Analysis'!$D$2:$D$94</c:f>
              <c:numCache>
                <c:formatCode>0.0</c:formatCode>
                <c:ptCount val="93"/>
                <c:pt idx="0">
                  <c:v>147</c:v>
                </c:pt>
                <c:pt idx="1">
                  <c:v>147</c:v>
                </c:pt>
                <c:pt idx="2">
                  <c:v>147</c:v>
                </c:pt>
                <c:pt idx="3">
                  <c:v>147</c:v>
                </c:pt>
                <c:pt idx="4">
                  <c:v>147</c:v>
                </c:pt>
                <c:pt idx="5">
                  <c:v>147</c:v>
                </c:pt>
                <c:pt idx="6">
                  <c:v>147</c:v>
                </c:pt>
                <c:pt idx="7">
                  <c:v>147</c:v>
                </c:pt>
                <c:pt idx="8">
                  <c:v>147</c:v>
                </c:pt>
                <c:pt idx="9">
                  <c:v>147</c:v>
                </c:pt>
                <c:pt idx="10">
                  <c:v>147</c:v>
                </c:pt>
                <c:pt idx="11">
                  <c:v>147</c:v>
                </c:pt>
                <c:pt idx="12">
                  <c:v>147</c:v>
                </c:pt>
                <c:pt idx="13">
                  <c:v>147</c:v>
                </c:pt>
                <c:pt idx="14">
                  <c:v>147</c:v>
                </c:pt>
                <c:pt idx="15">
                  <c:v>147</c:v>
                </c:pt>
                <c:pt idx="16">
                  <c:v>147</c:v>
                </c:pt>
                <c:pt idx="17">
                  <c:v>147</c:v>
                </c:pt>
                <c:pt idx="18">
                  <c:v>147</c:v>
                </c:pt>
                <c:pt idx="19">
                  <c:v>147</c:v>
                </c:pt>
                <c:pt idx="20">
                  <c:v>147</c:v>
                </c:pt>
                <c:pt idx="21">
                  <c:v>147</c:v>
                </c:pt>
                <c:pt idx="22">
                  <c:v>147</c:v>
                </c:pt>
                <c:pt idx="23">
                  <c:v>147</c:v>
                </c:pt>
                <c:pt idx="24">
                  <c:v>147</c:v>
                </c:pt>
                <c:pt idx="25">
                  <c:v>147</c:v>
                </c:pt>
                <c:pt idx="26">
                  <c:v>147</c:v>
                </c:pt>
                <c:pt idx="27">
                  <c:v>147</c:v>
                </c:pt>
                <c:pt idx="28">
                  <c:v>147</c:v>
                </c:pt>
                <c:pt idx="29">
                  <c:v>134.65200000000002</c:v>
                </c:pt>
                <c:pt idx="30">
                  <c:v>134.65200000000002</c:v>
                </c:pt>
                <c:pt idx="31">
                  <c:v>134.65200000000002</c:v>
                </c:pt>
                <c:pt idx="32">
                  <c:v>134.65200000000002</c:v>
                </c:pt>
                <c:pt idx="33">
                  <c:v>134.65200000000002</c:v>
                </c:pt>
                <c:pt idx="34">
                  <c:v>134.65200000000002</c:v>
                </c:pt>
                <c:pt idx="35">
                  <c:v>134.65200000000002</c:v>
                </c:pt>
                <c:pt idx="36">
                  <c:v>134.65200000000002</c:v>
                </c:pt>
                <c:pt idx="37">
                  <c:v>134.65200000000002</c:v>
                </c:pt>
                <c:pt idx="38">
                  <c:v>134.65200000000002</c:v>
                </c:pt>
                <c:pt idx="39">
                  <c:v>134.65200000000002</c:v>
                </c:pt>
                <c:pt idx="40">
                  <c:v>134.65200000000002</c:v>
                </c:pt>
                <c:pt idx="41">
                  <c:v>134.65200000000002</c:v>
                </c:pt>
                <c:pt idx="42">
                  <c:v>134.65200000000002</c:v>
                </c:pt>
                <c:pt idx="43">
                  <c:v>134.65200000000002</c:v>
                </c:pt>
                <c:pt idx="44">
                  <c:v>134.65200000000002</c:v>
                </c:pt>
                <c:pt idx="45">
                  <c:v>134.65200000000002</c:v>
                </c:pt>
                <c:pt idx="46">
                  <c:v>134.65200000000002</c:v>
                </c:pt>
                <c:pt idx="47">
                  <c:v>134.65200000000002</c:v>
                </c:pt>
                <c:pt idx="48">
                  <c:v>134.65200000000002</c:v>
                </c:pt>
                <c:pt idx="49">
                  <c:v>134.65200000000002</c:v>
                </c:pt>
                <c:pt idx="50">
                  <c:v>134.65200000000002</c:v>
                </c:pt>
                <c:pt idx="51">
                  <c:v>134.65200000000002</c:v>
                </c:pt>
                <c:pt idx="52">
                  <c:v>134.65200000000002</c:v>
                </c:pt>
                <c:pt idx="53">
                  <c:v>134.65200000000002</c:v>
                </c:pt>
                <c:pt idx="54">
                  <c:v>134.65200000000002</c:v>
                </c:pt>
                <c:pt idx="55">
                  <c:v>134.65200000000002</c:v>
                </c:pt>
                <c:pt idx="56">
                  <c:v>134.65200000000002</c:v>
                </c:pt>
                <c:pt idx="57">
                  <c:v>134.65200000000002</c:v>
                </c:pt>
                <c:pt idx="58">
                  <c:v>134.65200000000002</c:v>
                </c:pt>
                <c:pt idx="59">
                  <c:v>96.873000000000005</c:v>
                </c:pt>
                <c:pt idx="60">
                  <c:v>96.873000000000005</c:v>
                </c:pt>
                <c:pt idx="61">
                  <c:v>96.873000000000005</c:v>
                </c:pt>
                <c:pt idx="62">
                  <c:v>96.873000000000005</c:v>
                </c:pt>
                <c:pt idx="63">
                  <c:v>96.873000000000005</c:v>
                </c:pt>
                <c:pt idx="64">
                  <c:v>96.873000000000005</c:v>
                </c:pt>
                <c:pt idx="65">
                  <c:v>96.873000000000005</c:v>
                </c:pt>
                <c:pt idx="66">
                  <c:v>96.873000000000005</c:v>
                </c:pt>
                <c:pt idx="67">
                  <c:v>96.873000000000005</c:v>
                </c:pt>
                <c:pt idx="68">
                  <c:v>96.873000000000005</c:v>
                </c:pt>
                <c:pt idx="69">
                  <c:v>96.873000000000005</c:v>
                </c:pt>
                <c:pt idx="70">
                  <c:v>96.873000000000005</c:v>
                </c:pt>
                <c:pt idx="71">
                  <c:v>96.873000000000005</c:v>
                </c:pt>
                <c:pt idx="72">
                  <c:v>96.873000000000005</c:v>
                </c:pt>
                <c:pt idx="73">
                  <c:v>96.873000000000005</c:v>
                </c:pt>
                <c:pt idx="74">
                  <c:v>96.873000000000005</c:v>
                </c:pt>
                <c:pt idx="75">
                  <c:v>96.873000000000005</c:v>
                </c:pt>
                <c:pt idx="76">
                  <c:v>96.873000000000005</c:v>
                </c:pt>
                <c:pt idx="77">
                  <c:v>96.873000000000005</c:v>
                </c:pt>
                <c:pt idx="78">
                  <c:v>96.873000000000005</c:v>
                </c:pt>
                <c:pt idx="79">
                  <c:v>96.873000000000005</c:v>
                </c:pt>
                <c:pt idx="80">
                  <c:v>96.873000000000005</c:v>
                </c:pt>
                <c:pt idx="81">
                  <c:v>96.873000000000005</c:v>
                </c:pt>
                <c:pt idx="82">
                  <c:v>96.873000000000005</c:v>
                </c:pt>
                <c:pt idx="83">
                  <c:v>96.873000000000005</c:v>
                </c:pt>
                <c:pt idx="84">
                  <c:v>96.873000000000005</c:v>
                </c:pt>
                <c:pt idx="85">
                  <c:v>96.873000000000005</c:v>
                </c:pt>
                <c:pt idx="86">
                  <c:v>96.873000000000005</c:v>
                </c:pt>
                <c:pt idx="87">
                  <c:v>96.873000000000005</c:v>
                </c:pt>
                <c:pt idx="88">
                  <c:v>96.873000000000005</c:v>
                </c:pt>
                <c:pt idx="89">
                  <c:v>96.873000000000005</c:v>
                </c:pt>
                <c:pt idx="90">
                  <c:v>96.873000000000005</c:v>
                </c:pt>
                <c:pt idx="91">
                  <c:v>96.873000000000005</c:v>
                </c:pt>
                <c:pt idx="92">
                  <c:v>96.873000000000005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F-4503-ADFA-2B9883BE3D37}"/>
            </c:ext>
          </c:extLst>
        </c:ser>
        <c:ser>
          <c:idx val="1"/>
          <c:order val="1"/>
          <c:tx>
            <c:strRef>
              <c:f>'BONN027T Analysis'!$E$1</c:f>
              <c:strCache>
                <c:ptCount val="1"/>
                <c:pt idx="0">
                  <c:v>Export Rate(MMSCFD)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'BONN027T Analysis'!$A$2:$A$94</c:f>
              <c:numCache>
                <c:formatCode>m/d/yy\ h:mm;@</c:formatCode>
                <c:ptCount val="93"/>
                <c:pt idx="0">
                  <c:v>42817.541666666664</c:v>
                </c:pt>
                <c:pt idx="1">
                  <c:v>42817.552083333336</c:v>
                </c:pt>
                <c:pt idx="2">
                  <c:v>42817.5625</c:v>
                </c:pt>
                <c:pt idx="3">
                  <c:v>42817.572916666664</c:v>
                </c:pt>
                <c:pt idx="4">
                  <c:v>42817.583333333336</c:v>
                </c:pt>
                <c:pt idx="5">
                  <c:v>42817.59375</c:v>
                </c:pt>
                <c:pt idx="6">
                  <c:v>42817.604166666664</c:v>
                </c:pt>
                <c:pt idx="7">
                  <c:v>42817.614583333336</c:v>
                </c:pt>
                <c:pt idx="8">
                  <c:v>42817.625</c:v>
                </c:pt>
                <c:pt idx="9">
                  <c:v>42817.635416666664</c:v>
                </c:pt>
                <c:pt idx="10">
                  <c:v>42817.645833333336</c:v>
                </c:pt>
                <c:pt idx="11">
                  <c:v>42817.65625</c:v>
                </c:pt>
                <c:pt idx="12">
                  <c:v>42817.666666666664</c:v>
                </c:pt>
                <c:pt idx="13">
                  <c:v>42817.677083333336</c:v>
                </c:pt>
                <c:pt idx="14">
                  <c:v>42817.6875</c:v>
                </c:pt>
                <c:pt idx="15">
                  <c:v>42817.697916666664</c:v>
                </c:pt>
                <c:pt idx="16">
                  <c:v>42817.708333333336</c:v>
                </c:pt>
                <c:pt idx="17">
                  <c:v>42817.71875</c:v>
                </c:pt>
                <c:pt idx="18">
                  <c:v>42817.729166666664</c:v>
                </c:pt>
                <c:pt idx="19">
                  <c:v>42817.739583333336</c:v>
                </c:pt>
                <c:pt idx="20">
                  <c:v>42817.75</c:v>
                </c:pt>
                <c:pt idx="21">
                  <c:v>42817.760416666664</c:v>
                </c:pt>
                <c:pt idx="22">
                  <c:v>42817.770833333336</c:v>
                </c:pt>
                <c:pt idx="23">
                  <c:v>42817.78125</c:v>
                </c:pt>
                <c:pt idx="24">
                  <c:v>42817.791666666664</c:v>
                </c:pt>
                <c:pt idx="25">
                  <c:v>42817.802083333336</c:v>
                </c:pt>
                <c:pt idx="26">
                  <c:v>42817.8125</c:v>
                </c:pt>
                <c:pt idx="27">
                  <c:v>42817.822916666664</c:v>
                </c:pt>
                <c:pt idx="28">
                  <c:v>42817.833333333336</c:v>
                </c:pt>
                <c:pt idx="29">
                  <c:v>42817.916666666664</c:v>
                </c:pt>
                <c:pt idx="30">
                  <c:v>42817.958333333336</c:v>
                </c:pt>
                <c:pt idx="31">
                  <c:v>42817.96875</c:v>
                </c:pt>
                <c:pt idx="32">
                  <c:v>42817.979166666664</c:v>
                </c:pt>
                <c:pt idx="33">
                  <c:v>42817.989583333336</c:v>
                </c:pt>
                <c:pt idx="34">
                  <c:v>42818</c:v>
                </c:pt>
                <c:pt idx="35">
                  <c:v>42818.010416666664</c:v>
                </c:pt>
                <c:pt idx="36">
                  <c:v>42818.020833333336</c:v>
                </c:pt>
                <c:pt idx="37">
                  <c:v>42818.03125</c:v>
                </c:pt>
                <c:pt idx="38">
                  <c:v>42818.041666666664</c:v>
                </c:pt>
                <c:pt idx="39">
                  <c:v>42818.052083333336</c:v>
                </c:pt>
                <c:pt idx="40">
                  <c:v>42818.0625</c:v>
                </c:pt>
                <c:pt idx="41">
                  <c:v>42818.072916666664</c:v>
                </c:pt>
                <c:pt idx="42">
                  <c:v>42818.083333333336</c:v>
                </c:pt>
                <c:pt idx="43">
                  <c:v>42818.09375</c:v>
                </c:pt>
                <c:pt idx="44">
                  <c:v>42818.104166666664</c:v>
                </c:pt>
                <c:pt idx="45">
                  <c:v>42818.114583333336</c:v>
                </c:pt>
                <c:pt idx="46">
                  <c:v>42818.125</c:v>
                </c:pt>
                <c:pt idx="47">
                  <c:v>42818.135416666664</c:v>
                </c:pt>
                <c:pt idx="48">
                  <c:v>42818.145833333336</c:v>
                </c:pt>
                <c:pt idx="49">
                  <c:v>42818.15625</c:v>
                </c:pt>
                <c:pt idx="50">
                  <c:v>42818.166666666664</c:v>
                </c:pt>
                <c:pt idx="51">
                  <c:v>42818.177083333336</c:v>
                </c:pt>
                <c:pt idx="52">
                  <c:v>42818.1875</c:v>
                </c:pt>
                <c:pt idx="53">
                  <c:v>42818.197916666664</c:v>
                </c:pt>
                <c:pt idx="54">
                  <c:v>42818.208333333336</c:v>
                </c:pt>
                <c:pt idx="55">
                  <c:v>42818.21875</c:v>
                </c:pt>
                <c:pt idx="56">
                  <c:v>42818.229166666664</c:v>
                </c:pt>
                <c:pt idx="57">
                  <c:v>42818.239583333336</c:v>
                </c:pt>
                <c:pt idx="58">
                  <c:v>42818.25</c:v>
                </c:pt>
                <c:pt idx="59">
                  <c:v>42818.260416666664</c:v>
                </c:pt>
                <c:pt idx="60">
                  <c:v>42818.270833333336</c:v>
                </c:pt>
                <c:pt idx="61">
                  <c:v>42818.28125</c:v>
                </c:pt>
                <c:pt idx="62">
                  <c:v>42818.291666666664</c:v>
                </c:pt>
                <c:pt idx="63">
                  <c:v>42818.302083333336</c:v>
                </c:pt>
                <c:pt idx="64">
                  <c:v>42818.3125</c:v>
                </c:pt>
                <c:pt idx="65">
                  <c:v>42818.322916666664</c:v>
                </c:pt>
                <c:pt idx="66">
                  <c:v>42818.333333333336</c:v>
                </c:pt>
                <c:pt idx="67">
                  <c:v>42818.34375</c:v>
                </c:pt>
                <c:pt idx="68">
                  <c:v>42818.354166666664</c:v>
                </c:pt>
                <c:pt idx="69">
                  <c:v>42818.364583333336</c:v>
                </c:pt>
                <c:pt idx="70">
                  <c:v>42818.375</c:v>
                </c:pt>
                <c:pt idx="71">
                  <c:v>42818.385416666664</c:v>
                </c:pt>
                <c:pt idx="72">
                  <c:v>42818.395833333336</c:v>
                </c:pt>
                <c:pt idx="73">
                  <c:v>42818.40625</c:v>
                </c:pt>
                <c:pt idx="74">
                  <c:v>42818.416666666664</c:v>
                </c:pt>
                <c:pt idx="75">
                  <c:v>42818.427083333336</c:v>
                </c:pt>
                <c:pt idx="76">
                  <c:v>42818.4375</c:v>
                </c:pt>
                <c:pt idx="77">
                  <c:v>42818.447916666664</c:v>
                </c:pt>
                <c:pt idx="78">
                  <c:v>42818.458333333336</c:v>
                </c:pt>
                <c:pt idx="79">
                  <c:v>42818.46875</c:v>
                </c:pt>
                <c:pt idx="80">
                  <c:v>42818.479166666664</c:v>
                </c:pt>
                <c:pt idx="81">
                  <c:v>42818.489583333336</c:v>
                </c:pt>
                <c:pt idx="82">
                  <c:v>42818.5</c:v>
                </c:pt>
                <c:pt idx="83">
                  <c:v>42818.510416666664</c:v>
                </c:pt>
                <c:pt idx="84">
                  <c:v>42818.520833333336</c:v>
                </c:pt>
                <c:pt idx="85">
                  <c:v>42818.53125</c:v>
                </c:pt>
                <c:pt idx="86">
                  <c:v>42818.541666666664</c:v>
                </c:pt>
                <c:pt idx="87">
                  <c:v>42818.552083333336</c:v>
                </c:pt>
                <c:pt idx="88">
                  <c:v>42818.5625</c:v>
                </c:pt>
                <c:pt idx="89">
                  <c:v>42818.572916666664</c:v>
                </c:pt>
                <c:pt idx="90">
                  <c:v>42818.583333333336</c:v>
                </c:pt>
                <c:pt idx="91">
                  <c:v>42818.59375</c:v>
                </c:pt>
                <c:pt idx="92">
                  <c:v>42818.604166666664</c:v>
                </c:pt>
              </c:numCache>
            </c:numRef>
          </c:xVal>
          <c:yVal>
            <c:numRef>
              <c:f>'BONN027T Analysis'!$E$2:$E$94</c:f>
              <c:numCache>
                <c:formatCode>0.0</c:formatCode>
                <c:ptCount val="93"/>
                <c:pt idx="0">
                  <c:v>136.25074768066406</c:v>
                </c:pt>
                <c:pt idx="1">
                  <c:v>136.88397216796875</c:v>
                </c:pt>
                <c:pt idx="2">
                  <c:v>138.11280822753906</c:v>
                </c:pt>
                <c:pt idx="3">
                  <c:v>139.74314880371094</c:v>
                </c:pt>
                <c:pt idx="4">
                  <c:v>140.15397644042969</c:v>
                </c:pt>
                <c:pt idx="5">
                  <c:v>138.74534606933594</c:v>
                </c:pt>
                <c:pt idx="6">
                  <c:v>135.78997802734375</c:v>
                </c:pt>
                <c:pt idx="7">
                  <c:v>136.2711181640625</c:v>
                </c:pt>
                <c:pt idx="8">
                  <c:v>135.357421875</c:v>
                </c:pt>
                <c:pt idx="9">
                  <c:v>131.87625122070313</c:v>
                </c:pt>
                <c:pt idx="10">
                  <c:v>133.872314453125</c:v>
                </c:pt>
                <c:pt idx="11">
                  <c:v>133.32392883300781</c:v>
                </c:pt>
                <c:pt idx="12">
                  <c:v>136.84417724609375</c:v>
                </c:pt>
                <c:pt idx="13">
                  <c:v>137.67831420898438</c:v>
                </c:pt>
                <c:pt idx="14">
                  <c:v>136.65495300292969</c:v>
                </c:pt>
                <c:pt idx="15">
                  <c:v>136.56390380859375</c:v>
                </c:pt>
                <c:pt idx="16">
                  <c:v>134.84440612792969</c:v>
                </c:pt>
                <c:pt idx="17">
                  <c:v>134.50115966796875</c:v>
                </c:pt>
                <c:pt idx="18">
                  <c:v>135.73991394042969</c:v>
                </c:pt>
                <c:pt idx="19">
                  <c:v>138.05912780761719</c:v>
                </c:pt>
                <c:pt idx="20">
                  <c:v>138.90155029296875</c:v>
                </c:pt>
                <c:pt idx="21">
                  <c:v>137.73860168457031</c:v>
                </c:pt>
                <c:pt idx="22">
                  <c:v>135.77996826171875</c:v>
                </c:pt>
                <c:pt idx="23">
                  <c:v>133.73678588867188</c:v>
                </c:pt>
                <c:pt idx="24">
                  <c:v>136.24455261230469</c:v>
                </c:pt>
                <c:pt idx="25">
                  <c:v>131.22645568847656</c:v>
                </c:pt>
                <c:pt idx="26">
                  <c:v>136.59402465820313</c:v>
                </c:pt>
                <c:pt idx="27">
                  <c:v>134.36494445800781</c:v>
                </c:pt>
                <c:pt idx="28">
                  <c:v>135.15400695800781</c:v>
                </c:pt>
                <c:pt idx="29">
                  <c:v>125.17552185058594</c:v>
                </c:pt>
                <c:pt idx="30">
                  <c:v>122.14584350585938</c:v>
                </c:pt>
                <c:pt idx="31">
                  <c:v>114.06562042236328</c:v>
                </c:pt>
                <c:pt idx="32">
                  <c:v>124.19857025146484</c:v>
                </c:pt>
                <c:pt idx="33">
                  <c:v>129.91975402832031</c:v>
                </c:pt>
                <c:pt idx="34">
                  <c:v>125.99256896972656</c:v>
                </c:pt>
                <c:pt idx="35">
                  <c:v>127.58840179443359</c:v>
                </c:pt>
                <c:pt idx="36">
                  <c:v>125.37510681152344</c:v>
                </c:pt>
                <c:pt idx="37">
                  <c:v>127.90445709228516</c:v>
                </c:pt>
                <c:pt idx="38">
                  <c:v>126.83309936523438</c:v>
                </c:pt>
                <c:pt idx="39">
                  <c:v>126.59136199951172</c:v>
                </c:pt>
                <c:pt idx="40">
                  <c:v>125.25186157226563</c:v>
                </c:pt>
                <c:pt idx="41">
                  <c:v>128.66485595703125</c:v>
                </c:pt>
                <c:pt idx="42">
                  <c:v>127.42198181152344</c:v>
                </c:pt>
                <c:pt idx="43">
                  <c:v>127.88166046142578</c:v>
                </c:pt>
                <c:pt idx="44">
                  <c:v>125.2100830078125</c:v>
                </c:pt>
                <c:pt idx="45">
                  <c:v>126.69252014160156</c:v>
                </c:pt>
                <c:pt idx="46">
                  <c:v>126.76275634765625</c:v>
                </c:pt>
                <c:pt idx="47">
                  <c:v>124.63188934326172</c:v>
                </c:pt>
                <c:pt idx="48">
                  <c:v>126.09238433837891</c:v>
                </c:pt>
                <c:pt idx="49">
                  <c:v>127.44721984863281</c:v>
                </c:pt>
                <c:pt idx="50">
                  <c:v>128.12887573242188</c:v>
                </c:pt>
                <c:pt idx="51">
                  <c:v>126.40714263916016</c:v>
                </c:pt>
                <c:pt idx="52">
                  <c:v>125.60319519042969</c:v>
                </c:pt>
                <c:pt idx="53">
                  <c:v>126.21315002441406</c:v>
                </c:pt>
                <c:pt idx="54">
                  <c:v>126.34587097167969</c:v>
                </c:pt>
                <c:pt idx="55">
                  <c:v>127.30039978027344</c:v>
                </c:pt>
                <c:pt idx="56">
                  <c:v>126.27469635009766</c:v>
                </c:pt>
                <c:pt idx="57">
                  <c:v>126.00204467773438</c:v>
                </c:pt>
                <c:pt idx="58">
                  <c:v>126.1546630859375</c:v>
                </c:pt>
                <c:pt idx="59">
                  <c:v>73.886260986328125</c:v>
                </c:pt>
                <c:pt idx="60">
                  <c:v>81.960258483886719</c:v>
                </c:pt>
                <c:pt idx="61">
                  <c:v>88.747146606445313</c:v>
                </c:pt>
                <c:pt idx="62">
                  <c:v>92.346832275390625</c:v>
                </c:pt>
                <c:pt idx="63">
                  <c:v>90.345046997070313</c:v>
                </c:pt>
                <c:pt idx="64">
                  <c:v>88.722587585449219</c:v>
                </c:pt>
                <c:pt idx="65">
                  <c:v>91.555213928222656</c:v>
                </c:pt>
                <c:pt idx="66">
                  <c:v>91.451499938964844</c:v>
                </c:pt>
                <c:pt idx="67">
                  <c:v>92.861083984375</c:v>
                </c:pt>
                <c:pt idx="68">
                  <c:v>90.921211242675781</c:v>
                </c:pt>
                <c:pt idx="69">
                  <c:v>92.021202087402344</c:v>
                </c:pt>
                <c:pt idx="70">
                  <c:v>93.189361572265625</c:v>
                </c:pt>
                <c:pt idx="71">
                  <c:v>92.368934631347656</c:v>
                </c:pt>
                <c:pt idx="72">
                  <c:v>92.870147705078125</c:v>
                </c:pt>
                <c:pt idx="73">
                  <c:v>92.020896911621094</c:v>
                </c:pt>
                <c:pt idx="74">
                  <c:v>92.479957580566406</c:v>
                </c:pt>
                <c:pt idx="75">
                  <c:v>91.12042236328125</c:v>
                </c:pt>
                <c:pt idx="76">
                  <c:v>93.162956237792969</c:v>
                </c:pt>
                <c:pt idx="77">
                  <c:v>91.266334533691406</c:v>
                </c:pt>
                <c:pt idx="78">
                  <c:v>91.335029602050781</c:v>
                </c:pt>
                <c:pt idx="79">
                  <c:v>91.220649719238281</c:v>
                </c:pt>
                <c:pt idx="80">
                  <c:v>90.456169128417969</c:v>
                </c:pt>
                <c:pt idx="81">
                  <c:v>91.804306030273438</c:v>
                </c:pt>
                <c:pt idx="82">
                  <c:v>88.892623901367188</c:v>
                </c:pt>
                <c:pt idx="83">
                  <c:v>91.431381225585938</c:v>
                </c:pt>
                <c:pt idx="84">
                  <c:v>89.43475341796875</c:v>
                </c:pt>
                <c:pt idx="85">
                  <c:v>92.698806762695313</c:v>
                </c:pt>
                <c:pt idx="86">
                  <c:v>89.625396728515625</c:v>
                </c:pt>
                <c:pt idx="87">
                  <c:v>93.64111328125</c:v>
                </c:pt>
                <c:pt idx="88">
                  <c:v>89.936294555664063</c:v>
                </c:pt>
                <c:pt idx="89">
                  <c:v>92.603324890136719</c:v>
                </c:pt>
                <c:pt idx="90">
                  <c:v>90.883003234863281</c:v>
                </c:pt>
                <c:pt idx="91">
                  <c:v>92.791191101074219</c:v>
                </c:pt>
                <c:pt idx="92">
                  <c:v>92.03656005859375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F-4503-ADFA-2B9883BE3D37}"/>
            </c:ext>
          </c:extLst>
        </c:ser>
        <c:ser>
          <c:idx val="3"/>
          <c:order val="3"/>
          <c:tx>
            <c:strRef>
              <c:f>'BONN027T Analysis'!$G$1</c:f>
              <c:strCache>
                <c:ptCount val="1"/>
                <c:pt idx="0">
                  <c:v>% Choke Opening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'BONN027T Analysis'!$A$2:$A$94</c:f>
              <c:numCache>
                <c:formatCode>m/d/yy\ h:mm;@</c:formatCode>
                <c:ptCount val="93"/>
                <c:pt idx="0">
                  <c:v>42817.541666666664</c:v>
                </c:pt>
                <c:pt idx="1">
                  <c:v>42817.552083333336</c:v>
                </c:pt>
                <c:pt idx="2">
                  <c:v>42817.5625</c:v>
                </c:pt>
                <c:pt idx="3">
                  <c:v>42817.572916666664</c:v>
                </c:pt>
                <c:pt idx="4">
                  <c:v>42817.583333333336</c:v>
                </c:pt>
                <c:pt idx="5">
                  <c:v>42817.59375</c:v>
                </c:pt>
                <c:pt idx="6">
                  <c:v>42817.604166666664</c:v>
                </c:pt>
                <c:pt idx="7">
                  <c:v>42817.614583333336</c:v>
                </c:pt>
                <c:pt idx="8">
                  <c:v>42817.625</c:v>
                </c:pt>
                <c:pt idx="9">
                  <c:v>42817.635416666664</c:v>
                </c:pt>
                <c:pt idx="10">
                  <c:v>42817.645833333336</c:v>
                </c:pt>
                <c:pt idx="11">
                  <c:v>42817.65625</c:v>
                </c:pt>
                <c:pt idx="12">
                  <c:v>42817.666666666664</c:v>
                </c:pt>
                <c:pt idx="13">
                  <c:v>42817.677083333336</c:v>
                </c:pt>
                <c:pt idx="14">
                  <c:v>42817.6875</c:v>
                </c:pt>
                <c:pt idx="15">
                  <c:v>42817.697916666664</c:v>
                </c:pt>
                <c:pt idx="16">
                  <c:v>42817.708333333336</c:v>
                </c:pt>
                <c:pt idx="17">
                  <c:v>42817.71875</c:v>
                </c:pt>
                <c:pt idx="18">
                  <c:v>42817.729166666664</c:v>
                </c:pt>
                <c:pt idx="19">
                  <c:v>42817.739583333336</c:v>
                </c:pt>
                <c:pt idx="20">
                  <c:v>42817.75</c:v>
                </c:pt>
                <c:pt idx="21">
                  <c:v>42817.760416666664</c:v>
                </c:pt>
                <c:pt idx="22">
                  <c:v>42817.770833333336</c:v>
                </c:pt>
                <c:pt idx="23">
                  <c:v>42817.78125</c:v>
                </c:pt>
                <c:pt idx="24">
                  <c:v>42817.791666666664</c:v>
                </c:pt>
                <c:pt idx="25">
                  <c:v>42817.802083333336</c:v>
                </c:pt>
                <c:pt idx="26">
                  <c:v>42817.8125</c:v>
                </c:pt>
                <c:pt idx="27">
                  <c:v>42817.822916666664</c:v>
                </c:pt>
                <c:pt idx="28">
                  <c:v>42817.833333333336</c:v>
                </c:pt>
                <c:pt idx="29">
                  <c:v>42817.916666666664</c:v>
                </c:pt>
                <c:pt idx="30">
                  <c:v>42817.958333333336</c:v>
                </c:pt>
                <c:pt idx="31">
                  <c:v>42817.96875</c:v>
                </c:pt>
                <c:pt idx="32">
                  <c:v>42817.979166666664</c:v>
                </c:pt>
                <c:pt idx="33">
                  <c:v>42817.989583333336</c:v>
                </c:pt>
                <c:pt idx="34">
                  <c:v>42818</c:v>
                </c:pt>
                <c:pt idx="35">
                  <c:v>42818.010416666664</c:v>
                </c:pt>
                <c:pt idx="36">
                  <c:v>42818.020833333336</c:v>
                </c:pt>
                <c:pt idx="37">
                  <c:v>42818.03125</c:v>
                </c:pt>
                <c:pt idx="38">
                  <c:v>42818.041666666664</c:v>
                </c:pt>
                <c:pt idx="39">
                  <c:v>42818.052083333336</c:v>
                </c:pt>
                <c:pt idx="40">
                  <c:v>42818.0625</c:v>
                </c:pt>
                <c:pt idx="41">
                  <c:v>42818.072916666664</c:v>
                </c:pt>
                <c:pt idx="42">
                  <c:v>42818.083333333336</c:v>
                </c:pt>
                <c:pt idx="43">
                  <c:v>42818.09375</c:v>
                </c:pt>
                <c:pt idx="44">
                  <c:v>42818.104166666664</c:v>
                </c:pt>
                <c:pt idx="45">
                  <c:v>42818.114583333336</c:v>
                </c:pt>
                <c:pt idx="46">
                  <c:v>42818.125</c:v>
                </c:pt>
                <c:pt idx="47">
                  <c:v>42818.135416666664</c:v>
                </c:pt>
                <c:pt idx="48">
                  <c:v>42818.145833333336</c:v>
                </c:pt>
                <c:pt idx="49">
                  <c:v>42818.15625</c:v>
                </c:pt>
                <c:pt idx="50">
                  <c:v>42818.166666666664</c:v>
                </c:pt>
                <c:pt idx="51">
                  <c:v>42818.177083333336</c:v>
                </c:pt>
                <c:pt idx="52">
                  <c:v>42818.1875</c:v>
                </c:pt>
                <c:pt idx="53">
                  <c:v>42818.197916666664</c:v>
                </c:pt>
                <c:pt idx="54">
                  <c:v>42818.208333333336</c:v>
                </c:pt>
                <c:pt idx="55">
                  <c:v>42818.21875</c:v>
                </c:pt>
                <c:pt idx="56">
                  <c:v>42818.229166666664</c:v>
                </c:pt>
                <c:pt idx="57">
                  <c:v>42818.239583333336</c:v>
                </c:pt>
                <c:pt idx="58">
                  <c:v>42818.25</c:v>
                </c:pt>
                <c:pt idx="59">
                  <c:v>42818.260416666664</c:v>
                </c:pt>
                <c:pt idx="60">
                  <c:v>42818.270833333336</c:v>
                </c:pt>
                <c:pt idx="61">
                  <c:v>42818.28125</c:v>
                </c:pt>
                <c:pt idx="62">
                  <c:v>42818.291666666664</c:v>
                </c:pt>
                <c:pt idx="63">
                  <c:v>42818.302083333336</c:v>
                </c:pt>
                <c:pt idx="64">
                  <c:v>42818.3125</c:v>
                </c:pt>
                <c:pt idx="65">
                  <c:v>42818.322916666664</c:v>
                </c:pt>
                <c:pt idx="66">
                  <c:v>42818.333333333336</c:v>
                </c:pt>
                <c:pt idx="67">
                  <c:v>42818.34375</c:v>
                </c:pt>
                <c:pt idx="68">
                  <c:v>42818.354166666664</c:v>
                </c:pt>
                <c:pt idx="69">
                  <c:v>42818.364583333336</c:v>
                </c:pt>
                <c:pt idx="70">
                  <c:v>42818.375</c:v>
                </c:pt>
                <c:pt idx="71">
                  <c:v>42818.385416666664</c:v>
                </c:pt>
                <c:pt idx="72">
                  <c:v>42818.395833333336</c:v>
                </c:pt>
                <c:pt idx="73">
                  <c:v>42818.40625</c:v>
                </c:pt>
                <c:pt idx="74">
                  <c:v>42818.416666666664</c:v>
                </c:pt>
                <c:pt idx="75">
                  <c:v>42818.427083333336</c:v>
                </c:pt>
                <c:pt idx="76">
                  <c:v>42818.4375</c:v>
                </c:pt>
                <c:pt idx="77">
                  <c:v>42818.447916666664</c:v>
                </c:pt>
                <c:pt idx="78">
                  <c:v>42818.458333333336</c:v>
                </c:pt>
                <c:pt idx="79">
                  <c:v>42818.46875</c:v>
                </c:pt>
                <c:pt idx="80">
                  <c:v>42818.479166666664</c:v>
                </c:pt>
                <c:pt idx="81">
                  <c:v>42818.489583333336</c:v>
                </c:pt>
                <c:pt idx="82">
                  <c:v>42818.5</c:v>
                </c:pt>
                <c:pt idx="83">
                  <c:v>42818.510416666664</c:v>
                </c:pt>
                <c:pt idx="84">
                  <c:v>42818.520833333336</c:v>
                </c:pt>
                <c:pt idx="85">
                  <c:v>42818.53125</c:v>
                </c:pt>
                <c:pt idx="86">
                  <c:v>42818.541666666664</c:v>
                </c:pt>
                <c:pt idx="87">
                  <c:v>42818.552083333336</c:v>
                </c:pt>
                <c:pt idx="88">
                  <c:v>42818.5625</c:v>
                </c:pt>
                <c:pt idx="89">
                  <c:v>42818.572916666664</c:v>
                </c:pt>
                <c:pt idx="90">
                  <c:v>42818.583333333336</c:v>
                </c:pt>
                <c:pt idx="91">
                  <c:v>42818.59375</c:v>
                </c:pt>
                <c:pt idx="92">
                  <c:v>42818.604166666664</c:v>
                </c:pt>
              </c:numCache>
            </c:numRef>
          </c:xVal>
          <c:yVal>
            <c:numRef>
              <c:f>'BONN027T Analysis'!$G$2:$G$94</c:f>
              <c:numCache>
                <c:formatCode>General</c:formatCode>
                <c:ptCount val="9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AF-4503-ADFA-2B9883BE3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284448"/>
        <c:axId val="551280184"/>
      </c:scatterChart>
      <c:valAx>
        <c:axId val="503684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94864"/>
        <c:crosses val="autoZero"/>
        <c:crossBetween val="midCat"/>
      </c:valAx>
      <c:valAx>
        <c:axId val="5036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FTHP (psig)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4696"/>
        <c:crosses val="autoZero"/>
        <c:crossBetween val="midCat"/>
      </c:valAx>
      <c:valAx>
        <c:axId val="55128018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84448"/>
        <c:crosses val="max"/>
        <c:crossBetween val="midCat"/>
      </c:valAx>
      <c:valAx>
        <c:axId val="551284448"/>
        <c:scaling>
          <c:orientation val="minMax"/>
        </c:scaling>
        <c:delete val="1"/>
        <c:axPos val="b"/>
        <c:numFmt formatCode="m/d/yy\ h:mm;@" sourceLinked="1"/>
        <c:majorTickMark val="out"/>
        <c:minorTickMark val="none"/>
        <c:tickLblPos val="nextTo"/>
        <c:crossAx val="55128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BONN027T CGR WGR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419417742326588E-2"/>
          <c:y val="8.8785141852887967E-2"/>
          <c:w val="0.64520546460724015"/>
          <c:h val="0.804923299278889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'BONN026 CGR WGR Analysis'!$B$1</c:f>
              <c:strCache>
                <c:ptCount val="1"/>
                <c:pt idx="0">
                  <c:v>Average Wet Gas Rate (MMSCFD)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'BONN027 CGR WGR Analysis'!$A$2:$A$22</c:f>
              <c:numCache>
                <c:formatCode>m/d/yy\ h:mm;@</c:formatCode>
                <c:ptCount val="21"/>
                <c:pt idx="0">
                  <c:v>42787.614583333336</c:v>
                </c:pt>
                <c:pt idx="1">
                  <c:v>42787.65625</c:v>
                </c:pt>
                <c:pt idx="2">
                  <c:v>42787.697916666664</c:v>
                </c:pt>
                <c:pt idx="3">
                  <c:v>42787.739583333336</c:v>
                </c:pt>
                <c:pt idx="4">
                  <c:v>42787.78125</c:v>
                </c:pt>
                <c:pt idx="5">
                  <c:v>42787.822916666664</c:v>
                </c:pt>
                <c:pt idx="6">
                  <c:v>42787.989583333336</c:v>
                </c:pt>
                <c:pt idx="7">
                  <c:v>42788.03125</c:v>
                </c:pt>
                <c:pt idx="8">
                  <c:v>42788.072916666664</c:v>
                </c:pt>
                <c:pt idx="9">
                  <c:v>42788.114583333336</c:v>
                </c:pt>
                <c:pt idx="10">
                  <c:v>42788.15625</c:v>
                </c:pt>
                <c:pt idx="11">
                  <c:v>42788.197916666664</c:v>
                </c:pt>
                <c:pt idx="12">
                  <c:v>42788.239583333336</c:v>
                </c:pt>
                <c:pt idx="13">
                  <c:v>42788.28125</c:v>
                </c:pt>
                <c:pt idx="14">
                  <c:v>42788.322916666664</c:v>
                </c:pt>
                <c:pt idx="15">
                  <c:v>42788.364583333336</c:v>
                </c:pt>
                <c:pt idx="16">
                  <c:v>42788.40625</c:v>
                </c:pt>
                <c:pt idx="17">
                  <c:v>42788.447916666664</c:v>
                </c:pt>
                <c:pt idx="18">
                  <c:v>42788.489583333336</c:v>
                </c:pt>
                <c:pt idx="19">
                  <c:v>42788.53125</c:v>
                </c:pt>
                <c:pt idx="20">
                  <c:v>42788.572916666664</c:v>
                </c:pt>
              </c:numCache>
            </c:numRef>
          </c:xVal>
          <c:yVal>
            <c:numRef>
              <c:f>'BONN027 CGR WGR Analysis'!$D$2:$D$22</c:f>
              <c:numCache>
                <c:formatCode>0.0</c:formatCode>
                <c:ptCount val="21"/>
                <c:pt idx="0">
                  <c:v>147</c:v>
                </c:pt>
                <c:pt idx="1">
                  <c:v>145.38300000000001</c:v>
                </c:pt>
                <c:pt idx="2">
                  <c:v>147</c:v>
                </c:pt>
                <c:pt idx="3">
                  <c:v>147</c:v>
                </c:pt>
                <c:pt idx="4">
                  <c:v>147</c:v>
                </c:pt>
                <c:pt idx="5">
                  <c:v>147</c:v>
                </c:pt>
                <c:pt idx="6">
                  <c:v>134.65200000000002</c:v>
                </c:pt>
                <c:pt idx="7">
                  <c:v>134.65200000000002</c:v>
                </c:pt>
                <c:pt idx="8">
                  <c:v>134.65200000000002</c:v>
                </c:pt>
                <c:pt idx="9">
                  <c:v>134.65200000000002</c:v>
                </c:pt>
                <c:pt idx="10">
                  <c:v>134.65200000000002</c:v>
                </c:pt>
                <c:pt idx="11">
                  <c:v>134.65200000000002</c:v>
                </c:pt>
                <c:pt idx="12">
                  <c:v>134.65200000000002</c:v>
                </c:pt>
                <c:pt idx="13">
                  <c:v>96.873000000000005</c:v>
                </c:pt>
                <c:pt idx="14">
                  <c:v>96.873000000000005</c:v>
                </c:pt>
                <c:pt idx="15">
                  <c:v>96.873000000000005</c:v>
                </c:pt>
                <c:pt idx="16">
                  <c:v>96.873000000000005</c:v>
                </c:pt>
                <c:pt idx="17">
                  <c:v>96.873000000000005</c:v>
                </c:pt>
                <c:pt idx="18">
                  <c:v>96.873000000000005</c:v>
                </c:pt>
                <c:pt idx="19">
                  <c:v>96.873000000000005</c:v>
                </c:pt>
                <c:pt idx="20">
                  <c:v>96.873000000000005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B2-4134-8DFD-EEAB44145A24}"/>
            </c:ext>
          </c:extLst>
        </c:ser>
        <c:ser>
          <c:idx val="1"/>
          <c:order val="1"/>
          <c:tx>
            <c:strRef>
              <c:f>'BONN026 CGR WGR Analysis'!$C$1</c:f>
              <c:strCache>
                <c:ptCount val="1"/>
                <c:pt idx="0">
                  <c:v>Export Rate(MMSCFD)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'BONN027 CGR WGR Analysis'!$A$2:$A$22</c:f>
              <c:numCache>
                <c:formatCode>m/d/yy\ h:mm;@</c:formatCode>
                <c:ptCount val="21"/>
                <c:pt idx="0">
                  <c:v>42787.614583333336</c:v>
                </c:pt>
                <c:pt idx="1">
                  <c:v>42787.65625</c:v>
                </c:pt>
                <c:pt idx="2">
                  <c:v>42787.697916666664</c:v>
                </c:pt>
                <c:pt idx="3">
                  <c:v>42787.739583333336</c:v>
                </c:pt>
                <c:pt idx="4">
                  <c:v>42787.78125</c:v>
                </c:pt>
                <c:pt idx="5">
                  <c:v>42787.822916666664</c:v>
                </c:pt>
                <c:pt idx="6">
                  <c:v>42787.989583333336</c:v>
                </c:pt>
                <c:pt idx="7">
                  <c:v>42788.03125</c:v>
                </c:pt>
                <c:pt idx="8">
                  <c:v>42788.072916666664</c:v>
                </c:pt>
                <c:pt idx="9">
                  <c:v>42788.114583333336</c:v>
                </c:pt>
                <c:pt idx="10">
                  <c:v>42788.15625</c:v>
                </c:pt>
                <c:pt idx="11">
                  <c:v>42788.197916666664</c:v>
                </c:pt>
                <c:pt idx="12">
                  <c:v>42788.239583333336</c:v>
                </c:pt>
                <c:pt idx="13">
                  <c:v>42788.28125</c:v>
                </c:pt>
                <c:pt idx="14">
                  <c:v>42788.322916666664</c:v>
                </c:pt>
                <c:pt idx="15">
                  <c:v>42788.364583333336</c:v>
                </c:pt>
                <c:pt idx="16">
                  <c:v>42788.40625</c:v>
                </c:pt>
                <c:pt idx="17">
                  <c:v>42788.447916666664</c:v>
                </c:pt>
                <c:pt idx="18">
                  <c:v>42788.489583333336</c:v>
                </c:pt>
                <c:pt idx="19">
                  <c:v>42788.53125</c:v>
                </c:pt>
                <c:pt idx="20">
                  <c:v>42788.572916666664</c:v>
                </c:pt>
              </c:numCache>
            </c:numRef>
          </c:xVal>
          <c:yVal>
            <c:numRef>
              <c:f>'BONN027 CGR WGR Analysis'!$E$2:$E$22</c:f>
              <c:numCache>
                <c:formatCode>0.0</c:formatCode>
                <c:ptCount val="21"/>
                <c:pt idx="0">
                  <c:v>136.2711181640625</c:v>
                </c:pt>
                <c:pt idx="1">
                  <c:v>133.32392883300781</c:v>
                </c:pt>
                <c:pt idx="2">
                  <c:v>136.56390380859375</c:v>
                </c:pt>
                <c:pt idx="3">
                  <c:v>138.05912780761719</c:v>
                </c:pt>
                <c:pt idx="4">
                  <c:v>133.73678588867188</c:v>
                </c:pt>
                <c:pt idx="5">
                  <c:v>134.36494445800781</c:v>
                </c:pt>
                <c:pt idx="6">
                  <c:v>129.91975402832031</c:v>
                </c:pt>
                <c:pt idx="7">
                  <c:v>127.90445709228516</c:v>
                </c:pt>
                <c:pt idx="8">
                  <c:v>128.66485595703125</c:v>
                </c:pt>
                <c:pt idx="9">
                  <c:v>126.69252014160156</c:v>
                </c:pt>
                <c:pt idx="10">
                  <c:v>127.44721984863281</c:v>
                </c:pt>
                <c:pt idx="11">
                  <c:v>126.21315002441406</c:v>
                </c:pt>
                <c:pt idx="12">
                  <c:v>126.00204467773438</c:v>
                </c:pt>
                <c:pt idx="13">
                  <c:v>88.747146606445313</c:v>
                </c:pt>
                <c:pt idx="14">
                  <c:v>91.555213928222656</c:v>
                </c:pt>
                <c:pt idx="15">
                  <c:v>92.021202087402344</c:v>
                </c:pt>
                <c:pt idx="16">
                  <c:v>92.020896911621094</c:v>
                </c:pt>
                <c:pt idx="17">
                  <c:v>91.266334533691406</c:v>
                </c:pt>
                <c:pt idx="18">
                  <c:v>91.804306030273438</c:v>
                </c:pt>
                <c:pt idx="19">
                  <c:v>92.698806762695313</c:v>
                </c:pt>
                <c:pt idx="20">
                  <c:v>92.603324890136719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B2-4134-8DFD-EEAB4414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7464"/>
        <c:axId val="513616480"/>
      </c:scatterChart>
      <c:scatterChart>
        <c:scatterStyle val="smoothMarker"/>
        <c:varyColors val="0"/>
        <c:ser>
          <c:idx val="2"/>
          <c:order val="2"/>
          <c:tx>
            <c:strRef>
              <c:f>'BONN026 CGR WGR Analysis'!$D$1</c:f>
              <c:strCache>
                <c:ptCount val="1"/>
                <c:pt idx="0">
                  <c:v>Liquid Produced (bbl)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'BONN027 CGR WGR Analysis'!$A$2:$A$22</c:f>
              <c:numCache>
                <c:formatCode>m/d/yy\ h:mm;@</c:formatCode>
                <c:ptCount val="21"/>
                <c:pt idx="0">
                  <c:v>42787.614583333336</c:v>
                </c:pt>
                <c:pt idx="1">
                  <c:v>42787.65625</c:v>
                </c:pt>
                <c:pt idx="2">
                  <c:v>42787.697916666664</c:v>
                </c:pt>
                <c:pt idx="3">
                  <c:v>42787.739583333336</c:v>
                </c:pt>
                <c:pt idx="4">
                  <c:v>42787.78125</c:v>
                </c:pt>
                <c:pt idx="5">
                  <c:v>42787.822916666664</c:v>
                </c:pt>
                <c:pt idx="6">
                  <c:v>42787.989583333336</c:v>
                </c:pt>
                <c:pt idx="7">
                  <c:v>42788.03125</c:v>
                </c:pt>
                <c:pt idx="8">
                  <c:v>42788.072916666664</c:v>
                </c:pt>
                <c:pt idx="9">
                  <c:v>42788.114583333336</c:v>
                </c:pt>
                <c:pt idx="10">
                  <c:v>42788.15625</c:v>
                </c:pt>
                <c:pt idx="11">
                  <c:v>42788.197916666664</c:v>
                </c:pt>
                <c:pt idx="12">
                  <c:v>42788.239583333336</c:v>
                </c:pt>
                <c:pt idx="13">
                  <c:v>42788.28125</c:v>
                </c:pt>
                <c:pt idx="14">
                  <c:v>42788.322916666664</c:v>
                </c:pt>
                <c:pt idx="15">
                  <c:v>42788.364583333336</c:v>
                </c:pt>
                <c:pt idx="16">
                  <c:v>42788.40625</c:v>
                </c:pt>
                <c:pt idx="17">
                  <c:v>42788.447916666664</c:v>
                </c:pt>
                <c:pt idx="18">
                  <c:v>42788.489583333336</c:v>
                </c:pt>
                <c:pt idx="19">
                  <c:v>42788.53125</c:v>
                </c:pt>
                <c:pt idx="20">
                  <c:v>42788.572916666664</c:v>
                </c:pt>
              </c:numCache>
            </c:numRef>
          </c:xVal>
          <c:yVal>
            <c:numRef>
              <c:f>'BONN027 CGR WGR Analysis'!$F$2:$F$22</c:f>
              <c:numCache>
                <c:formatCode>General</c:formatCode>
                <c:ptCount val="21"/>
                <c:pt idx="0">
                  <c:v>11.5</c:v>
                </c:pt>
                <c:pt idx="1">
                  <c:v>56.700000000011642</c:v>
                </c:pt>
                <c:pt idx="2">
                  <c:v>99.700000000011642</c:v>
                </c:pt>
                <c:pt idx="3">
                  <c:v>148.30000000001746</c:v>
                </c:pt>
                <c:pt idx="4">
                  <c:v>201.70000000001164</c:v>
                </c:pt>
                <c:pt idx="5">
                  <c:v>245.80000000001746</c:v>
                </c:pt>
                <c:pt idx="6">
                  <c:v>495.60000000000582</c:v>
                </c:pt>
                <c:pt idx="7">
                  <c:v>461.89999999999418</c:v>
                </c:pt>
                <c:pt idx="8">
                  <c:v>510.5</c:v>
                </c:pt>
                <c:pt idx="9">
                  <c:v>557.70000000001164</c:v>
                </c:pt>
                <c:pt idx="10">
                  <c:v>611</c:v>
                </c:pt>
                <c:pt idx="11">
                  <c:v>643.30000000001746</c:v>
                </c:pt>
                <c:pt idx="12">
                  <c:v>701.5</c:v>
                </c:pt>
                <c:pt idx="13">
                  <c:v>718.10000000000582</c:v>
                </c:pt>
                <c:pt idx="14">
                  <c:v>753.70000000001164</c:v>
                </c:pt>
                <c:pt idx="15">
                  <c:v>769.39999999999418</c:v>
                </c:pt>
                <c:pt idx="16">
                  <c:v>777.89999999999418</c:v>
                </c:pt>
                <c:pt idx="17">
                  <c:v>787.70000000001164</c:v>
                </c:pt>
                <c:pt idx="18">
                  <c:v>801.10000000000582</c:v>
                </c:pt>
                <c:pt idx="19">
                  <c:v>827.80000000001746</c:v>
                </c:pt>
                <c:pt idx="20">
                  <c:v>853.5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B2-4134-8DFD-EEAB44145A24}"/>
            </c:ext>
          </c:extLst>
        </c:ser>
        <c:ser>
          <c:idx val="3"/>
          <c:order val="3"/>
          <c:tx>
            <c:strRef>
              <c:f>'BONN026 CGR WGR Analysis'!$E$1</c:f>
              <c:strCache>
                <c:ptCount val="1"/>
                <c:pt idx="0">
                  <c:v>BSW (%)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'BONN027 CGR WGR Analysis'!$A$2:$A$22</c:f>
              <c:numCache>
                <c:formatCode>m/d/yy\ h:mm;@</c:formatCode>
                <c:ptCount val="21"/>
                <c:pt idx="0">
                  <c:v>42787.614583333336</c:v>
                </c:pt>
                <c:pt idx="1">
                  <c:v>42787.65625</c:v>
                </c:pt>
                <c:pt idx="2">
                  <c:v>42787.697916666664</c:v>
                </c:pt>
                <c:pt idx="3">
                  <c:v>42787.739583333336</c:v>
                </c:pt>
                <c:pt idx="4">
                  <c:v>42787.78125</c:v>
                </c:pt>
                <c:pt idx="5">
                  <c:v>42787.822916666664</c:v>
                </c:pt>
                <c:pt idx="6">
                  <c:v>42787.989583333336</c:v>
                </c:pt>
                <c:pt idx="7">
                  <c:v>42788.03125</c:v>
                </c:pt>
                <c:pt idx="8">
                  <c:v>42788.072916666664</c:v>
                </c:pt>
                <c:pt idx="9">
                  <c:v>42788.114583333336</c:v>
                </c:pt>
                <c:pt idx="10">
                  <c:v>42788.15625</c:v>
                </c:pt>
                <c:pt idx="11">
                  <c:v>42788.197916666664</c:v>
                </c:pt>
                <c:pt idx="12">
                  <c:v>42788.239583333336</c:v>
                </c:pt>
                <c:pt idx="13">
                  <c:v>42788.28125</c:v>
                </c:pt>
                <c:pt idx="14">
                  <c:v>42788.322916666664</c:v>
                </c:pt>
                <c:pt idx="15">
                  <c:v>42788.364583333336</c:v>
                </c:pt>
                <c:pt idx="16">
                  <c:v>42788.40625</c:v>
                </c:pt>
                <c:pt idx="17">
                  <c:v>42788.447916666664</c:v>
                </c:pt>
                <c:pt idx="18">
                  <c:v>42788.489583333336</c:v>
                </c:pt>
                <c:pt idx="19">
                  <c:v>42788.53125</c:v>
                </c:pt>
                <c:pt idx="20">
                  <c:v>42788.572916666664</c:v>
                </c:pt>
              </c:numCache>
            </c:numRef>
          </c:xVal>
          <c:yVal>
            <c:numRef>
              <c:f>'BONN027 CGR WGR Analysis'!$G$2:$G$22</c:f>
              <c:numCache>
                <c:formatCode>General</c:formatCode>
                <c:ptCount val="21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B2-4134-8DFD-EEAB44145A24}"/>
            </c:ext>
          </c:extLst>
        </c:ser>
        <c:ser>
          <c:idx val="4"/>
          <c:order val="4"/>
          <c:tx>
            <c:strRef>
              <c:f>'BONN026 CGR WGR Analysis'!$F$1</c:f>
              <c:strCache>
                <c:ptCount val="1"/>
                <c:pt idx="0">
                  <c:v>Condensate Produced (bbl)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'BONN027 CGR WGR Analysis'!$A$2:$A$22</c:f>
              <c:numCache>
                <c:formatCode>m/d/yy\ h:mm;@</c:formatCode>
                <c:ptCount val="21"/>
                <c:pt idx="0">
                  <c:v>42787.614583333336</c:v>
                </c:pt>
                <c:pt idx="1">
                  <c:v>42787.65625</c:v>
                </c:pt>
                <c:pt idx="2">
                  <c:v>42787.697916666664</c:v>
                </c:pt>
                <c:pt idx="3">
                  <c:v>42787.739583333336</c:v>
                </c:pt>
                <c:pt idx="4">
                  <c:v>42787.78125</c:v>
                </c:pt>
                <c:pt idx="5">
                  <c:v>42787.822916666664</c:v>
                </c:pt>
                <c:pt idx="6">
                  <c:v>42787.989583333336</c:v>
                </c:pt>
                <c:pt idx="7">
                  <c:v>42788.03125</c:v>
                </c:pt>
                <c:pt idx="8">
                  <c:v>42788.072916666664</c:v>
                </c:pt>
                <c:pt idx="9">
                  <c:v>42788.114583333336</c:v>
                </c:pt>
                <c:pt idx="10">
                  <c:v>42788.15625</c:v>
                </c:pt>
                <c:pt idx="11">
                  <c:v>42788.197916666664</c:v>
                </c:pt>
                <c:pt idx="12">
                  <c:v>42788.239583333336</c:v>
                </c:pt>
                <c:pt idx="13">
                  <c:v>42788.28125</c:v>
                </c:pt>
                <c:pt idx="14">
                  <c:v>42788.322916666664</c:v>
                </c:pt>
                <c:pt idx="15">
                  <c:v>42788.364583333336</c:v>
                </c:pt>
                <c:pt idx="16">
                  <c:v>42788.40625</c:v>
                </c:pt>
                <c:pt idx="17">
                  <c:v>42788.447916666664</c:v>
                </c:pt>
                <c:pt idx="18">
                  <c:v>42788.489583333336</c:v>
                </c:pt>
                <c:pt idx="19">
                  <c:v>42788.53125</c:v>
                </c:pt>
                <c:pt idx="20">
                  <c:v>42788.572916666664</c:v>
                </c:pt>
              </c:numCache>
            </c:numRef>
          </c:xVal>
          <c:yVal>
            <c:numRef>
              <c:f>'BONN027 CGR WGR Analysis'!$H$2:$H$22</c:f>
              <c:numCache>
                <c:formatCode>General</c:formatCode>
                <c:ptCount val="21"/>
                <c:pt idx="0">
                  <c:v>0.115</c:v>
                </c:pt>
                <c:pt idx="1">
                  <c:v>0.56700000000011641</c:v>
                </c:pt>
                <c:pt idx="2">
                  <c:v>0.99700000000011646</c:v>
                </c:pt>
                <c:pt idx="3">
                  <c:v>1.4830000000001746</c:v>
                </c:pt>
                <c:pt idx="4">
                  <c:v>2.0170000000001163</c:v>
                </c:pt>
                <c:pt idx="5">
                  <c:v>2.4580000000001747</c:v>
                </c:pt>
                <c:pt idx="6">
                  <c:v>4.9560000000000581</c:v>
                </c:pt>
                <c:pt idx="7">
                  <c:v>4.618999999999942</c:v>
                </c:pt>
                <c:pt idx="8">
                  <c:v>5.1050000000000004</c:v>
                </c:pt>
                <c:pt idx="9">
                  <c:v>5.5770000000001163</c:v>
                </c:pt>
                <c:pt idx="10">
                  <c:v>6.11</c:v>
                </c:pt>
                <c:pt idx="11">
                  <c:v>6.4330000000001748</c:v>
                </c:pt>
                <c:pt idx="12">
                  <c:v>7.0150000000000006</c:v>
                </c:pt>
                <c:pt idx="13">
                  <c:v>7.1810000000000587</c:v>
                </c:pt>
                <c:pt idx="14">
                  <c:v>7.5370000000001163</c:v>
                </c:pt>
                <c:pt idx="15">
                  <c:v>7.6939999999999422</c:v>
                </c:pt>
                <c:pt idx="16">
                  <c:v>7.7789999999999422</c:v>
                </c:pt>
                <c:pt idx="17">
                  <c:v>7.877000000000117</c:v>
                </c:pt>
                <c:pt idx="18">
                  <c:v>8.0110000000000579</c:v>
                </c:pt>
                <c:pt idx="19">
                  <c:v>8.2780000000001746</c:v>
                </c:pt>
                <c:pt idx="20">
                  <c:v>8.5350000000000001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B2-4134-8DFD-EEAB44145A24}"/>
            </c:ext>
          </c:extLst>
        </c:ser>
        <c:ser>
          <c:idx val="5"/>
          <c:order val="5"/>
          <c:tx>
            <c:strRef>
              <c:f>'BONN026 CGR WGR Analysis'!$G$1</c:f>
              <c:strCache>
                <c:ptCount val="1"/>
                <c:pt idx="0">
                  <c:v>Water Produced (bbl)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'BONN027 CGR WGR Analysis'!$A$2:$A$22</c:f>
              <c:numCache>
                <c:formatCode>m/d/yy\ h:mm;@</c:formatCode>
                <c:ptCount val="21"/>
                <c:pt idx="0">
                  <c:v>42787.614583333336</c:v>
                </c:pt>
                <c:pt idx="1">
                  <c:v>42787.65625</c:v>
                </c:pt>
                <c:pt idx="2">
                  <c:v>42787.697916666664</c:v>
                </c:pt>
                <c:pt idx="3">
                  <c:v>42787.739583333336</c:v>
                </c:pt>
                <c:pt idx="4">
                  <c:v>42787.78125</c:v>
                </c:pt>
                <c:pt idx="5">
                  <c:v>42787.822916666664</c:v>
                </c:pt>
                <c:pt idx="6">
                  <c:v>42787.989583333336</c:v>
                </c:pt>
                <c:pt idx="7">
                  <c:v>42788.03125</c:v>
                </c:pt>
                <c:pt idx="8">
                  <c:v>42788.072916666664</c:v>
                </c:pt>
                <c:pt idx="9">
                  <c:v>42788.114583333336</c:v>
                </c:pt>
                <c:pt idx="10">
                  <c:v>42788.15625</c:v>
                </c:pt>
                <c:pt idx="11">
                  <c:v>42788.197916666664</c:v>
                </c:pt>
                <c:pt idx="12">
                  <c:v>42788.239583333336</c:v>
                </c:pt>
                <c:pt idx="13">
                  <c:v>42788.28125</c:v>
                </c:pt>
                <c:pt idx="14">
                  <c:v>42788.322916666664</c:v>
                </c:pt>
                <c:pt idx="15">
                  <c:v>42788.364583333336</c:v>
                </c:pt>
                <c:pt idx="16">
                  <c:v>42788.40625</c:v>
                </c:pt>
                <c:pt idx="17">
                  <c:v>42788.447916666664</c:v>
                </c:pt>
                <c:pt idx="18">
                  <c:v>42788.489583333336</c:v>
                </c:pt>
                <c:pt idx="19">
                  <c:v>42788.53125</c:v>
                </c:pt>
                <c:pt idx="20">
                  <c:v>42788.572916666664</c:v>
                </c:pt>
              </c:numCache>
            </c:numRef>
          </c:xVal>
          <c:yVal>
            <c:numRef>
              <c:f>'BONN027 CGR WGR Analysis'!$I$2:$I$22</c:f>
              <c:numCache>
                <c:formatCode>General</c:formatCode>
                <c:ptCount val="21"/>
                <c:pt idx="0">
                  <c:v>11.385</c:v>
                </c:pt>
                <c:pt idx="1">
                  <c:v>56.133000000011528</c:v>
                </c:pt>
                <c:pt idx="2">
                  <c:v>98.703000000011528</c:v>
                </c:pt>
                <c:pt idx="3">
                  <c:v>146.81700000001729</c:v>
                </c:pt>
                <c:pt idx="4">
                  <c:v>199.68300000001153</c:v>
                </c:pt>
                <c:pt idx="5">
                  <c:v>243.34200000001729</c:v>
                </c:pt>
                <c:pt idx="6">
                  <c:v>490.64400000000575</c:v>
                </c:pt>
                <c:pt idx="7">
                  <c:v>457.28099999999426</c:v>
                </c:pt>
                <c:pt idx="8">
                  <c:v>505.39499999999998</c:v>
                </c:pt>
                <c:pt idx="9">
                  <c:v>552.12300000001153</c:v>
                </c:pt>
                <c:pt idx="10">
                  <c:v>604.89</c:v>
                </c:pt>
                <c:pt idx="11">
                  <c:v>636.86700000001724</c:v>
                </c:pt>
                <c:pt idx="12">
                  <c:v>694.48500000000001</c:v>
                </c:pt>
                <c:pt idx="13">
                  <c:v>710.91900000000578</c:v>
                </c:pt>
                <c:pt idx="14">
                  <c:v>746.16300000001149</c:v>
                </c:pt>
                <c:pt idx="15">
                  <c:v>761.70599999999422</c:v>
                </c:pt>
                <c:pt idx="16">
                  <c:v>770.12099999999418</c:v>
                </c:pt>
                <c:pt idx="17">
                  <c:v>779.82300000001158</c:v>
                </c:pt>
                <c:pt idx="18">
                  <c:v>793.08900000000574</c:v>
                </c:pt>
                <c:pt idx="19">
                  <c:v>819.52200000001733</c:v>
                </c:pt>
                <c:pt idx="20">
                  <c:v>844.96500000000003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B2-4134-8DFD-EEAB4414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1560"/>
        <c:axId val="513628944"/>
      </c:scatterChart>
      <c:valAx>
        <c:axId val="513617464"/>
        <c:scaling>
          <c:orientation val="minMax"/>
          <c:max val="42788.6"/>
          <c:min val="42787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6480"/>
        <c:crosses val="autoZero"/>
        <c:crossBetween val="midCat"/>
      </c:valAx>
      <c:valAx>
        <c:axId val="5136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Rate (MMscf/d)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7464"/>
        <c:crosses val="autoZero"/>
        <c:crossBetween val="midCat"/>
      </c:valAx>
      <c:valAx>
        <c:axId val="513628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1560"/>
        <c:crosses val="max"/>
        <c:crossBetween val="midCat"/>
      </c:valAx>
      <c:valAx>
        <c:axId val="513611560"/>
        <c:scaling>
          <c:orientation val="minMax"/>
        </c:scaling>
        <c:delete val="1"/>
        <c:axPos val="b"/>
        <c:numFmt formatCode="m/d/yy\ h:mm;@" sourceLinked="1"/>
        <c:majorTickMark val="out"/>
        <c:minorTickMark val="none"/>
        <c:tickLblPos val="nextTo"/>
        <c:crossAx val="51362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BONN023T MRT Results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'BONN026T Analysis'!$D$1</c:f>
              <c:strCache>
                <c:ptCount val="1"/>
                <c:pt idx="0">
                  <c:v>FTHP (psig)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'BONN026T Analysis'!$A$2:$A$77</c:f>
              <c:numCache>
                <c:formatCode>h:mm</c:formatCode>
                <c:ptCount val="76"/>
                <c:pt idx="0">
                  <c:v>2.6979166666670999</c:v>
                </c:pt>
                <c:pt idx="1">
                  <c:v>2.70833333333377</c:v>
                </c:pt>
                <c:pt idx="2">
                  <c:v>2.7187500000004401</c:v>
                </c:pt>
                <c:pt idx="3">
                  <c:v>2.7291666666671102</c:v>
                </c:pt>
                <c:pt idx="4">
                  <c:v>2.7395833333337798</c:v>
                </c:pt>
                <c:pt idx="5">
                  <c:v>2.7500000000004499</c:v>
                </c:pt>
                <c:pt idx="6">
                  <c:v>2.7604166666671199</c:v>
                </c:pt>
                <c:pt idx="7">
                  <c:v>2.77083333333379</c:v>
                </c:pt>
                <c:pt idx="8">
                  <c:v>2.7812500000004601</c:v>
                </c:pt>
                <c:pt idx="9">
                  <c:v>2.7916666666671301</c:v>
                </c:pt>
                <c:pt idx="10">
                  <c:v>2.8020833333338002</c:v>
                </c:pt>
                <c:pt idx="11">
                  <c:v>2.8125000000004698</c:v>
                </c:pt>
                <c:pt idx="12">
                  <c:v>2.8229166666671399</c:v>
                </c:pt>
                <c:pt idx="13">
                  <c:v>2.83333333333381</c:v>
                </c:pt>
                <c:pt idx="14">
                  <c:v>2.8437500000004801</c:v>
                </c:pt>
                <c:pt idx="15">
                  <c:v>2.8541666666671501</c:v>
                </c:pt>
                <c:pt idx="16">
                  <c:v>2.8645833333338202</c:v>
                </c:pt>
                <c:pt idx="17">
                  <c:v>2.8750000000004898</c:v>
                </c:pt>
                <c:pt idx="18">
                  <c:v>2.8854166666671599</c:v>
                </c:pt>
                <c:pt idx="19">
                  <c:v>2.89583333333383</c:v>
                </c:pt>
                <c:pt idx="20">
                  <c:v>2.9062500000005</c:v>
                </c:pt>
                <c:pt idx="21">
                  <c:v>2.9166666666671701</c:v>
                </c:pt>
                <c:pt idx="22">
                  <c:v>2.9270833333338402</c:v>
                </c:pt>
                <c:pt idx="23">
                  <c:v>2.9375000000005098</c:v>
                </c:pt>
                <c:pt idx="24">
                  <c:v>2.9479166666671799</c:v>
                </c:pt>
                <c:pt idx="25">
                  <c:v>2.95833333333385</c:v>
                </c:pt>
                <c:pt idx="26">
                  <c:v>2.96875000000052</c:v>
                </c:pt>
                <c:pt idx="27">
                  <c:v>2.9791666666671901</c:v>
                </c:pt>
                <c:pt idx="28">
                  <c:v>2.9895833333338602</c:v>
                </c:pt>
                <c:pt idx="29">
                  <c:v>3.0000000000005298</c:v>
                </c:pt>
                <c:pt idx="30">
                  <c:v>3.0104166666671999</c:v>
                </c:pt>
                <c:pt idx="31">
                  <c:v>3.0208333333338699</c:v>
                </c:pt>
                <c:pt idx="32">
                  <c:v>3.03125000000054</c:v>
                </c:pt>
                <c:pt idx="33">
                  <c:v>3.0416666666672101</c:v>
                </c:pt>
                <c:pt idx="34">
                  <c:v>3.0520833333338802</c:v>
                </c:pt>
                <c:pt idx="35">
                  <c:v>3.0625000000005498</c:v>
                </c:pt>
                <c:pt idx="36">
                  <c:v>3.0729166666672199</c:v>
                </c:pt>
                <c:pt idx="37">
                  <c:v>3.0833333333338899</c:v>
                </c:pt>
                <c:pt idx="38">
                  <c:v>3.09375000000056</c:v>
                </c:pt>
                <c:pt idx="39">
                  <c:v>3.1041666666672301</c:v>
                </c:pt>
                <c:pt idx="40">
                  <c:v>3.1145833333339001</c:v>
                </c:pt>
                <c:pt idx="41">
                  <c:v>3.1250000000005702</c:v>
                </c:pt>
                <c:pt idx="42">
                  <c:v>3.1354166666672398</c:v>
                </c:pt>
                <c:pt idx="43">
                  <c:v>3.1458333333339001</c:v>
                </c:pt>
                <c:pt idx="44">
                  <c:v>3.1562500000005702</c:v>
                </c:pt>
                <c:pt idx="45">
                  <c:v>3.1666666666672398</c:v>
                </c:pt>
                <c:pt idx="46">
                  <c:v>3.1770833333339099</c:v>
                </c:pt>
                <c:pt idx="47">
                  <c:v>3.18750000000058</c:v>
                </c:pt>
                <c:pt idx="48">
                  <c:v>3.1979166666672501</c:v>
                </c:pt>
                <c:pt idx="49">
                  <c:v>3.2083333333339201</c:v>
                </c:pt>
                <c:pt idx="50">
                  <c:v>3.2187500000005902</c:v>
                </c:pt>
                <c:pt idx="51">
                  <c:v>3.2291666666672598</c:v>
                </c:pt>
                <c:pt idx="52">
                  <c:v>3.2395833333339299</c:v>
                </c:pt>
                <c:pt idx="53">
                  <c:v>3.2500000000006</c:v>
                </c:pt>
                <c:pt idx="54">
                  <c:v>3.26041666666727</c:v>
                </c:pt>
                <c:pt idx="55">
                  <c:v>3.2708333333339401</c:v>
                </c:pt>
                <c:pt idx="56">
                  <c:v>3.2812500000006102</c:v>
                </c:pt>
                <c:pt idx="57">
                  <c:v>3.2916666666672798</c:v>
                </c:pt>
                <c:pt idx="58">
                  <c:v>3.3020833333339499</c:v>
                </c:pt>
                <c:pt idx="59">
                  <c:v>3.3125000000006199</c:v>
                </c:pt>
                <c:pt idx="60">
                  <c:v>3.32291666666729</c:v>
                </c:pt>
                <c:pt idx="61">
                  <c:v>3.3333333333339601</c:v>
                </c:pt>
                <c:pt idx="62">
                  <c:v>3.3437500000006302</c:v>
                </c:pt>
                <c:pt idx="63">
                  <c:v>3.3541666666672998</c:v>
                </c:pt>
                <c:pt idx="64">
                  <c:v>3.3645833333339699</c:v>
                </c:pt>
                <c:pt idx="65">
                  <c:v>3.3750000000006399</c:v>
                </c:pt>
                <c:pt idx="66">
                  <c:v>3.38541666666731</c:v>
                </c:pt>
                <c:pt idx="67">
                  <c:v>3.3958333333339801</c:v>
                </c:pt>
                <c:pt idx="68">
                  <c:v>3.4062500000006501</c:v>
                </c:pt>
                <c:pt idx="69">
                  <c:v>3.4166666666673202</c:v>
                </c:pt>
                <c:pt idx="70">
                  <c:v>3.4270833333339898</c:v>
                </c:pt>
                <c:pt idx="71">
                  <c:v>3.4375000000006599</c:v>
                </c:pt>
                <c:pt idx="72">
                  <c:v>3.44791666666733</c:v>
                </c:pt>
                <c:pt idx="73">
                  <c:v>3.4583333333340001</c:v>
                </c:pt>
                <c:pt idx="74">
                  <c:v>3.4687500000006701</c:v>
                </c:pt>
                <c:pt idx="75">
                  <c:v>3.4791666666673402</c:v>
                </c:pt>
              </c:numCache>
            </c:numRef>
          </c:xVal>
          <c:yVal>
            <c:numRef>
              <c:f>'BONN026T Analysis'!$D$2:$D$77</c:f>
              <c:numCache>
                <c:formatCode>General</c:formatCode>
                <c:ptCount val="76"/>
                <c:pt idx="0">
                  <c:v>1218</c:v>
                </c:pt>
                <c:pt idx="1">
                  <c:v>1218</c:v>
                </c:pt>
                <c:pt idx="2">
                  <c:v>1218</c:v>
                </c:pt>
                <c:pt idx="3">
                  <c:v>1218</c:v>
                </c:pt>
                <c:pt idx="4">
                  <c:v>1218</c:v>
                </c:pt>
                <c:pt idx="5">
                  <c:v>1218</c:v>
                </c:pt>
                <c:pt idx="6">
                  <c:v>1218</c:v>
                </c:pt>
                <c:pt idx="7">
                  <c:v>1218</c:v>
                </c:pt>
                <c:pt idx="8">
                  <c:v>1218</c:v>
                </c:pt>
                <c:pt idx="9">
                  <c:v>1218</c:v>
                </c:pt>
                <c:pt idx="10">
                  <c:v>1218</c:v>
                </c:pt>
                <c:pt idx="11">
                  <c:v>1218</c:v>
                </c:pt>
                <c:pt idx="12">
                  <c:v>1218</c:v>
                </c:pt>
                <c:pt idx="13">
                  <c:v>1218</c:v>
                </c:pt>
                <c:pt idx="14">
                  <c:v>1218</c:v>
                </c:pt>
                <c:pt idx="15">
                  <c:v>1218</c:v>
                </c:pt>
                <c:pt idx="16">
                  <c:v>1218</c:v>
                </c:pt>
                <c:pt idx="17">
                  <c:v>1218</c:v>
                </c:pt>
                <c:pt idx="18">
                  <c:v>1218</c:v>
                </c:pt>
                <c:pt idx="19">
                  <c:v>1218</c:v>
                </c:pt>
                <c:pt idx="20">
                  <c:v>1218</c:v>
                </c:pt>
                <c:pt idx="21">
                  <c:v>1218</c:v>
                </c:pt>
                <c:pt idx="22">
                  <c:v>1218</c:v>
                </c:pt>
                <c:pt idx="23">
                  <c:v>1218</c:v>
                </c:pt>
                <c:pt idx="24">
                  <c:v>1218</c:v>
                </c:pt>
                <c:pt idx="25">
                  <c:v>1261.5</c:v>
                </c:pt>
                <c:pt idx="26">
                  <c:v>1261.5</c:v>
                </c:pt>
                <c:pt idx="27">
                  <c:v>1261.5</c:v>
                </c:pt>
                <c:pt idx="28">
                  <c:v>1261.5</c:v>
                </c:pt>
                <c:pt idx="29">
                  <c:v>1261.5</c:v>
                </c:pt>
                <c:pt idx="30">
                  <c:v>1261.5</c:v>
                </c:pt>
                <c:pt idx="31">
                  <c:v>1261.5</c:v>
                </c:pt>
                <c:pt idx="32">
                  <c:v>1261.5</c:v>
                </c:pt>
                <c:pt idx="33">
                  <c:v>1261.5</c:v>
                </c:pt>
                <c:pt idx="34">
                  <c:v>1261.5</c:v>
                </c:pt>
                <c:pt idx="35">
                  <c:v>1261.5</c:v>
                </c:pt>
                <c:pt idx="36">
                  <c:v>1261.5</c:v>
                </c:pt>
                <c:pt idx="37">
                  <c:v>1334</c:v>
                </c:pt>
                <c:pt idx="38">
                  <c:v>1334</c:v>
                </c:pt>
                <c:pt idx="39">
                  <c:v>1334</c:v>
                </c:pt>
                <c:pt idx="40">
                  <c:v>1334</c:v>
                </c:pt>
                <c:pt idx="41">
                  <c:v>1334</c:v>
                </c:pt>
                <c:pt idx="42">
                  <c:v>1334</c:v>
                </c:pt>
                <c:pt idx="43">
                  <c:v>1334</c:v>
                </c:pt>
                <c:pt idx="44">
                  <c:v>1334</c:v>
                </c:pt>
                <c:pt idx="45">
                  <c:v>1334</c:v>
                </c:pt>
                <c:pt idx="46">
                  <c:v>1334</c:v>
                </c:pt>
                <c:pt idx="47">
                  <c:v>1334</c:v>
                </c:pt>
                <c:pt idx="48">
                  <c:v>1334</c:v>
                </c:pt>
                <c:pt idx="49">
                  <c:v>1638.5</c:v>
                </c:pt>
                <c:pt idx="50">
                  <c:v>1638.5</c:v>
                </c:pt>
                <c:pt idx="51">
                  <c:v>1638.5</c:v>
                </c:pt>
                <c:pt idx="52">
                  <c:v>1638.5</c:v>
                </c:pt>
                <c:pt idx="53">
                  <c:v>1638.5</c:v>
                </c:pt>
                <c:pt idx="54">
                  <c:v>1638.5</c:v>
                </c:pt>
                <c:pt idx="55">
                  <c:v>1638.5</c:v>
                </c:pt>
                <c:pt idx="56">
                  <c:v>1638.5</c:v>
                </c:pt>
                <c:pt idx="57">
                  <c:v>1638.5</c:v>
                </c:pt>
                <c:pt idx="58">
                  <c:v>1638.5</c:v>
                </c:pt>
                <c:pt idx="59">
                  <c:v>1638.5</c:v>
                </c:pt>
                <c:pt idx="60">
                  <c:v>1638.5</c:v>
                </c:pt>
                <c:pt idx="61">
                  <c:v>1638.5</c:v>
                </c:pt>
                <c:pt idx="62">
                  <c:v>1638.5</c:v>
                </c:pt>
                <c:pt idx="63">
                  <c:v>1638.5</c:v>
                </c:pt>
                <c:pt idx="64">
                  <c:v>1638.5</c:v>
                </c:pt>
                <c:pt idx="65">
                  <c:v>1638.5</c:v>
                </c:pt>
                <c:pt idx="66">
                  <c:v>1638.5</c:v>
                </c:pt>
                <c:pt idx="67">
                  <c:v>1218</c:v>
                </c:pt>
                <c:pt idx="68">
                  <c:v>1218</c:v>
                </c:pt>
                <c:pt idx="69">
                  <c:v>1218</c:v>
                </c:pt>
                <c:pt idx="70">
                  <c:v>1218</c:v>
                </c:pt>
                <c:pt idx="71">
                  <c:v>1218</c:v>
                </c:pt>
                <c:pt idx="72">
                  <c:v>1218</c:v>
                </c:pt>
                <c:pt idx="73">
                  <c:v>1218</c:v>
                </c:pt>
                <c:pt idx="74">
                  <c:v>1218</c:v>
                </c:pt>
                <c:pt idx="75">
                  <c:v>1218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7-4F43-9965-E12F89B42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77480"/>
        <c:axId val="503676496"/>
      </c:scatterChart>
      <c:scatterChart>
        <c:scatterStyle val="smoothMarker"/>
        <c:varyColors val="0"/>
        <c:ser>
          <c:idx val="0"/>
          <c:order val="0"/>
          <c:tx>
            <c:strRef>
              <c:f>'BONN026T Analysis'!$B$1</c:f>
              <c:strCache>
                <c:ptCount val="1"/>
                <c:pt idx="0">
                  <c:v>Average Wet Gas Rate (MMSCFD)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'BONN026T Analysis'!$A$2:$A$77</c:f>
              <c:numCache>
                <c:formatCode>h:mm</c:formatCode>
                <c:ptCount val="76"/>
                <c:pt idx="0">
                  <c:v>2.6979166666670999</c:v>
                </c:pt>
                <c:pt idx="1">
                  <c:v>2.70833333333377</c:v>
                </c:pt>
                <c:pt idx="2">
                  <c:v>2.7187500000004401</c:v>
                </c:pt>
                <c:pt idx="3">
                  <c:v>2.7291666666671102</c:v>
                </c:pt>
                <c:pt idx="4">
                  <c:v>2.7395833333337798</c:v>
                </c:pt>
                <c:pt idx="5">
                  <c:v>2.7500000000004499</c:v>
                </c:pt>
                <c:pt idx="6">
                  <c:v>2.7604166666671199</c:v>
                </c:pt>
                <c:pt idx="7">
                  <c:v>2.77083333333379</c:v>
                </c:pt>
                <c:pt idx="8">
                  <c:v>2.7812500000004601</c:v>
                </c:pt>
                <c:pt idx="9">
                  <c:v>2.7916666666671301</c:v>
                </c:pt>
                <c:pt idx="10">
                  <c:v>2.8020833333338002</c:v>
                </c:pt>
                <c:pt idx="11">
                  <c:v>2.8125000000004698</c:v>
                </c:pt>
                <c:pt idx="12">
                  <c:v>2.8229166666671399</c:v>
                </c:pt>
                <c:pt idx="13">
                  <c:v>2.83333333333381</c:v>
                </c:pt>
                <c:pt idx="14">
                  <c:v>2.8437500000004801</c:v>
                </c:pt>
                <c:pt idx="15">
                  <c:v>2.8541666666671501</c:v>
                </c:pt>
                <c:pt idx="16">
                  <c:v>2.8645833333338202</c:v>
                </c:pt>
                <c:pt idx="17">
                  <c:v>2.8750000000004898</c:v>
                </c:pt>
                <c:pt idx="18">
                  <c:v>2.8854166666671599</c:v>
                </c:pt>
                <c:pt idx="19">
                  <c:v>2.89583333333383</c:v>
                </c:pt>
                <c:pt idx="20">
                  <c:v>2.9062500000005</c:v>
                </c:pt>
                <c:pt idx="21">
                  <c:v>2.9166666666671701</c:v>
                </c:pt>
                <c:pt idx="22">
                  <c:v>2.9270833333338402</c:v>
                </c:pt>
                <c:pt idx="23">
                  <c:v>2.9375000000005098</c:v>
                </c:pt>
                <c:pt idx="24">
                  <c:v>2.9479166666671799</c:v>
                </c:pt>
                <c:pt idx="25">
                  <c:v>2.95833333333385</c:v>
                </c:pt>
                <c:pt idx="26">
                  <c:v>2.96875000000052</c:v>
                </c:pt>
                <c:pt idx="27">
                  <c:v>2.9791666666671901</c:v>
                </c:pt>
                <c:pt idx="28">
                  <c:v>2.9895833333338602</c:v>
                </c:pt>
                <c:pt idx="29">
                  <c:v>3.0000000000005298</c:v>
                </c:pt>
                <c:pt idx="30">
                  <c:v>3.0104166666671999</c:v>
                </c:pt>
                <c:pt idx="31">
                  <c:v>3.0208333333338699</c:v>
                </c:pt>
                <c:pt idx="32">
                  <c:v>3.03125000000054</c:v>
                </c:pt>
                <c:pt idx="33">
                  <c:v>3.0416666666672101</c:v>
                </c:pt>
                <c:pt idx="34">
                  <c:v>3.0520833333338802</c:v>
                </c:pt>
                <c:pt idx="35">
                  <c:v>3.0625000000005498</c:v>
                </c:pt>
                <c:pt idx="36">
                  <c:v>3.0729166666672199</c:v>
                </c:pt>
                <c:pt idx="37">
                  <c:v>3.0833333333338899</c:v>
                </c:pt>
                <c:pt idx="38">
                  <c:v>3.09375000000056</c:v>
                </c:pt>
                <c:pt idx="39">
                  <c:v>3.1041666666672301</c:v>
                </c:pt>
                <c:pt idx="40">
                  <c:v>3.1145833333339001</c:v>
                </c:pt>
                <c:pt idx="41">
                  <c:v>3.1250000000005702</c:v>
                </c:pt>
                <c:pt idx="42">
                  <c:v>3.1354166666672398</c:v>
                </c:pt>
                <c:pt idx="43">
                  <c:v>3.1458333333339001</c:v>
                </c:pt>
                <c:pt idx="44">
                  <c:v>3.1562500000005702</c:v>
                </c:pt>
                <c:pt idx="45">
                  <c:v>3.1666666666672398</c:v>
                </c:pt>
                <c:pt idx="46">
                  <c:v>3.1770833333339099</c:v>
                </c:pt>
                <c:pt idx="47">
                  <c:v>3.18750000000058</c:v>
                </c:pt>
                <c:pt idx="48">
                  <c:v>3.1979166666672501</c:v>
                </c:pt>
                <c:pt idx="49">
                  <c:v>3.2083333333339201</c:v>
                </c:pt>
                <c:pt idx="50">
                  <c:v>3.2187500000005902</c:v>
                </c:pt>
                <c:pt idx="51">
                  <c:v>3.2291666666672598</c:v>
                </c:pt>
                <c:pt idx="52">
                  <c:v>3.2395833333339299</c:v>
                </c:pt>
                <c:pt idx="53">
                  <c:v>3.2500000000006</c:v>
                </c:pt>
                <c:pt idx="54">
                  <c:v>3.26041666666727</c:v>
                </c:pt>
                <c:pt idx="55">
                  <c:v>3.2708333333339401</c:v>
                </c:pt>
                <c:pt idx="56">
                  <c:v>3.2812500000006102</c:v>
                </c:pt>
                <c:pt idx="57">
                  <c:v>3.2916666666672798</c:v>
                </c:pt>
                <c:pt idx="58">
                  <c:v>3.3020833333339499</c:v>
                </c:pt>
                <c:pt idx="59">
                  <c:v>3.3125000000006199</c:v>
                </c:pt>
                <c:pt idx="60">
                  <c:v>3.32291666666729</c:v>
                </c:pt>
                <c:pt idx="61">
                  <c:v>3.3333333333339601</c:v>
                </c:pt>
                <c:pt idx="62">
                  <c:v>3.3437500000006302</c:v>
                </c:pt>
                <c:pt idx="63">
                  <c:v>3.3541666666672998</c:v>
                </c:pt>
                <c:pt idx="64">
                  <c:v>3.3645833333339699</c:v>
                </c:pt>
                <c:pt idx="65">
                  <c:v>3.3750000000006399</c:v>
                </c:pt>
                <c:pt idx="66">
                  <c:v>3.38541666666731</c:v>
                </c:pt>
                <c:pt idx="67">
                  <c:v>3.3958333333339801</c:v>
                </c:pt>
                <c:pt idx="68">
                  <c:v>3.4062500000006501</c:v>
                </c:pt>
                <c:pt idx="69">
                  <c:v>3.4166666666673202</c:v>
                </c:pt>
                <c:pt idx="70">
                  <c:v>3.4270833333339898</c:v>
                </c:pt>
                <c:pt idx="71">
                  <c:v>3.4375000000006599</c:v>
                </c:pt>
                <c:pt idx="72">
                  <c:v>3.44791666666733</c:v>
                </c:pt>
                <c:pt idx="73">
                  <c:v>3.4583333333340001</c:v>
                </c:pt>
                <c:pt idx="74">
                  <c:v>3.4687500000006701</c:v>
                </c:pt>
                <c:pt idx="75">
                  <c:v>3.4791666666673402</c:v>
                </c:pt>
              </c:numCache>
            </c:numRef>
          </c:xVal>
          <c:yVal>
            <c:numRef>
              <c:f>'BONN026T Analysis'!$B$2:$B$77</c:f>
              <c:numCache>
                <c:formatCode>0.0</c:formatCode>
                <c:ptCount val="76"/>
                <c:pt idx="0">
                  <c:v>184</c:v>
                </c:pt>
                <c:pt idx="1">
                  <c:v>184</c:v>
                </c:pt>
                <c:pt idx="2">
                  <c:v>184</c:v>
                </c:pt>
                <c:pt idx="3">
                  <c:v>184</c:v>
                </c:pt>
                <c:pt idx="4">
                  <c:v>184</c:v>
                </c:pt>
                <c:pt idx="5">
                  <c:v>184</c:v>
                </c:pt>
                <c:pt idx="6">
                  <c:v>184</c:v>
                </c:pt>
                <c:pt idx="7">
                  <c:v>184</c:v>
                </c:pt>
                <c:pt idx="8">
                  <c:v>184</c:v>
                </c:pt>
                <c:pt idx="9">
                  <c:v>184</c:v>
                </c:pt>
                <c:pt idx="10">
                  <c:v>184</c:v>
                </c:pt>
                <c:pt idx="11">
                  <c:v>184</c:v>
                </c:pt>
                <c:pt idx="12">
                  <c:v>184</c:v>
                </c:pt>
                <c:pt idx="13">
                  <c:v>184</c:v>
                </c:pt>
                <c:pt idx="14">
                  <c:v>184</c:v>
                </c:pt>
                <c:pt idx="15">
                  <c:v>184</c:v>
                </c:pt>
                <c:pt idx="16">
                  <c:v>184</c:v>
                </c:pt>
                <c:pt idx="17">
                  <c:v>184</c:v>
                </c:pt>
                <c:pt idx="18">
                  <c:v>184</c:v>
                </c:pt>
                <c:pt idx="19">
                  <c:v>184</c:v>
                </c:pt>
                <c:pt idx="20">
                  <c:v>184</c:v>
                </c:pt>
                <c:pt idx="21">
                  <c:v>184</c:v>
                </c:pt>
                <c:pt idx="22">
                  <c:v>184</c:v>
                </c:pt>
                <c:pt idx="23">
                  <c:v>184</c:v>
                </c:pt>
                <c:pt idx="24">
                  <c:v>184</c:v>
                </c:pt>
                <c:pt idx="25">
                  <c:v>180.32</c:v>
                </c:pt>
                <c:pt idx="26">
                  <c:v>180.32</c:v>
                </c:pt>
                <c:pt idx="27">
                  <c:v>180.32</c:v>
                </c:pt>
                <c:pt idx="28">
                  <c:v>180.32</c:v>
                </c:pt>
                <c:pt idx="29">
                  <c:v>180.32</c:v>
                </c:pt>
                <c:pt idx="30">
                  <c:v>180.32</c:v>
                </c:pt>
                <c:pt idx="31">
                  <c:v>180.32</c:v>
                </c:pt>
                <c:pt idx="32">
                  <c:v>180.32</c:v>
                </c:pt>
                <c:pt idx="33">
                  <c:v>180.32</c:v>
                </c:pt>
                <c:pt idx="34">
                  <c:v>180.32</c:v>
                </c:pt>
                <c:pt idx="35">
                  <c:v>180.32</c:v>
                </c:pt>
                <c:pt idx="36">
                  <c:v>180.32</c:v>
                </c:pt>
                <c:pt idx="37">
                  <c:v>170.56800000000001</c:v>
                </c:pt>
                <c:pt idx="38">
                  <c:v>170.56800000000001</c:v>
                </c:pt>
                <c:pt idx="39">
                  <c:v>170.56800000000001</c:v>
                </c:pt>
                <c:pt idx="40">
                  <c:v>170.56800000000001</c:v>
                </c:pt>
                <c:pt idx="41">
                  <c:v>170.56800000000001</c:v>
                </c:pt>
                <c:pt idx="42">
                  <c:v>170.56800000000001</c:v>
                </c:pt>
                <c:pt idx="43">
                  <c:v>170.56800000000001</c:v>
                </c:pt>
                <c:pt idx="44">
                  <c:v>170.56800000000001</c:v>
                </c:pt>
                <c:pt idx="45">
                  <c:v>170.56800000000001</c:v>
                </c:pt>
                <c:pt idx="46">
                  <c:v>170.56800000000001</c:v>
                </c:pt>
                <c:pt idx="47">
                  <c:v>170.56800000000001</c:v>
                </c:pt>
                <c:pt idx="48">
                  <c:v>170.56800000000001</c:v>
                </c:pt>
                <c:pt idx="49">
                  <c:v>114.08</c:v>
                </c:pt>
                <c:pt idx="50">
                  <c:v>114.816</c:v>
                </c:pt>
                <c:pt idx="51">
                  <c:v>114.816</c:v>
                </c:pt>
                <c:pt idx="52">
                  <c:v>114.816</c:v>
                </c:pt>
                <c:pt idx="53">
                  <c:v>114.8</c:v>
                </c:pt>
                <c:pt idx="54">
                  <c:v>114.816</c:v>
                </c:pt>
                <c:pt idx="55">
                  <c:v>114.816</c:v>
                </c:pt>
                <c:pt idx="56">
                  <c:v>114.816</c:v>
                </c:pt>
                <c:pt idx="57">
                  <c:v>114.816</c:v>
                </c:pt>
                <c:pt idx="58">
                  <c:v>114.816</c:v>
                </c:pt>
                <c:pt idx="59">
                  <c:v>114.816</c:v>
                </c:pt>
                <c:pt idx="60">
                  <c:v>114.816</c:v>
                </c:pt>
                <c:pt idx="61">
                  <c:v>114.816</c:v>
                </c:pt>
                <c:pt idx="62">
                  <c:v>114.816</c:v>
                </c:pt>
                <c:pt idx="63">
                  <c:v>114.816</c:v>
                </c:pt>
                <c:pt idx="64">
                  <c:v>114.816</c:v>
                </c:pt>
                <c:pt idx="65">
                  <c:v>114.816</c:v>
                </c:pt>
                <c:pt idx="66">
                  <c:v>114.816</c:v>
                </c:pt>
                <c:pt idx="67">
                  <c:v>184</c:v>
                </c:pt>
                <c:pt idx="68">
                  <c:v>184</c:v>
                </c:pt>
                <c:pt idx="69">
                  <c:v>184</c:v>
                </c:pt>
                <c:pt idx="70">
                  <c:v>184</c:v>
                </c:pt>
                <c:pt idx="71">
                  <c:v>184</c:v>
                </c:pt>
                <c:pt idx="72">
                  <c:v>184</c:v>
                </c:pt>
                <c:pt idx="73">
                  <c:v>184</c:v>
                </c:pt>
                <c:pt idx="74">
                  <c:v>184</c:v>
                </c:pt>
                <c:pt idx="75">
                  <c:v>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87-4F43-9965-E12F89B4224D}"/>
            </c:ext>
          </c:extLst>
        </c:ser>
        <c:ser>
          <c:idx val="1"/>
          <c:order val="1"/>
          <c:tx>
            <c:strRef>
              <c:f>'BONN026T Analysis'!$C$1</c:f>
              <c:strCache>
                <c:ptCount val="1"/>
                <c:pt idx="0">
                  <c:v>Export Rate(MMSCFD)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'BONN026T Analysis'!$A$2:$A$77</c:f>
              <c:numCache>
                <c:formatCode>h:mm</c:formatCode>
                <c:ptCount val="76"/>
                <c:pt idx="0">
                  <c:v>2.6979166666670999</c:v>
                </c:pt>
                <c:pt idx="1">
                  <c:v>2.70833333333377</c:v>
                </c:pt>
                <c:pt idx="2">
                  <c:v>2.7187500000004401</c:v>
                </c:pt>
                <c:pt idx="3">
                  <c:v>2.7291666666671102</c:v>
                </c:pt>
                <c:pt idx="4">
                  <c:v>2.7395833333337798</c:v>
                </c:pt>
                <c:pt idx="5">
                  <c:v>2.7500000000004499</c:v>
                </c:pt>
                <c:pt idx="6">
                  <c:v>2.7604166666671199</c:v>
                </c:pt>
                <c:pt idx="7">
                  <c:v>2.77083333333379</c:v>
                </c:pt>
                <c:pt idx="8">
                  <c:v>2.7812500000004601</c:v>
                </c:pt>
                <c:pt idx="9">
                  <c:v>2.7916666666671301</c:v>
                </c:pt>
                <c:pt idx="10">
                  <c:v>2.8020833333338002</c:v>
                </c:pt>
                <c:pt idx="11">
                  <c:v>2.8125000000004698</c:v>
                </c:pt>
                <c:pt idx="12">
                  <c:v>2.8229166666671399</c:v>
                </c:pt>
                <c:pt idx="13">
                  <c:v>2.83333333333381</c:v>
                </c:pt>
                <c:pt idx="14">
                  <c:v>2.8437500000004801</c:v>
                </c:pt>
                <c:pt idx="15">
                  <c:v>2.8541666666671501</c:v>
                </c:pt>
                <c:pt idx="16">
                  <c:v>2.8645833333338202</c:v>
                </c:pt>
                <c:pt idx="17">
                  <c:v>2.8750000000004898</c:v>
                </c:pt>
                <c:pt idx="18">
                  <c:v>2.8854166666671599</c:v>
                </c:pt>
                <c:pt idx="19">
                  <c:v>2.89583333333383</c:v>
                </c:pt>
                <c:pt idx="20">
                  <c:v>2.9062500000005</c:v>
                </c:pt>
                <c:pt idx="21">
                  <c:v>2.9166666666671701</c:v>
                </c:pt>
                <c:pt idx="22">
                  <c:v>2.9270833333338402</c:v>
                </c:pt>
                <c:pt idx="23">
                  <c:v>2.9375000000005098</c:v>
                </c:pt>
                <c:pt idx="24">
                  <c:v>2.9479166666671799</c:v>
                </c:pt>
                <c:pt idx="25">
                  <c:v>2.95833333333385</c:v>
                </c:pt>
                <c:pt idx="26">
                  <c:v>2.96875000000052</c:v>
                </c:pt>
                <c:pt idx="27">
                  <c:v>2.9791666666671901</c:v>
                </c:pt>
                <c:pt idx="28">
                  <c:v>2.9895833333338602</c:v>
                </c:pt>
                <c:pt idx="29">
                  <c:v>3.0000000000005298</c:v>
                </c:pt>
                <c:pt idx="30">
                  <c:v>3.0104166666671999</c:v>
                </c:pt>
                <c:pt idx="31">
                  <c:v>3.0208333333338699</c:v>
                </c:pt>
                <c:pt idx="32">
                  <c:v>3.03125000000054</c:v>
                </c:pt>
                <c:pt idx="33">
                  <c:v>3.0416666666672101</c:v>
                </c:pt>
                <c:pt idx="34">
                  <c:v>3.0520833333338802</c:v>
                </c:pt>
                <c:pt idx="35">
                  <c:v>3.0625000000005498</c:v>
                </c:pt>
                <c:pt idx="36">
                  <c:v>3.0729166666672199</c:v>
                </c:pt>
                <c:pt idx="37">
                  <c:v>3.0833333333338899</c:v>
                </c:pt>
                <c:pt idx="38">
                  <c:v>3.09375000000056</c:v>
                </c:pt>
                <c:pt idx="39">
                  <c:v>3.1041666666672301</c:v>
                </c:pt>
                <c:pt idx="40">
                  <c:v>3.1145833333339001</c:v>
                </c:pt>
                <c:pt idx="41">
                  <c:v>3.1250000000005702</c:v>
                </c:pt>
                <c:pt idx="42">
                  <c:v>3.1354166666672398</c:v>
                </c:pt>
                <c:pt idx="43">
                  <c:v>3.1458333333339001</c:v>
                </c:pt>
                <c:pt idx="44">
                  <c:v>3.1562500000005702</c:v>
                </c:pt>
                <c:pt idx="45">
                  <c:v>3.1666666666672398</c:v>
                </c:pt>
                <c:pt idx="46">
                  <c:v>3.1770833333339099</c:v>
                </c:pt>
                <c:pt idx="47">
                  <c:v>3.18750000000058</c:v>
                </c:pt>
                <c:pt idx="48">
                  <c:v>3.1979166666672501</c:v>
                </c:pt>
                <c:pt idx="49">
                  <c:v>3.2083333333339201</c:v>
                </c:pt>
                <c:pt idx="50">
                  <c:v>3.2187500000005902</c:v>
                </c:pt>
                <c:pt idx="51">
                  <c:v>3.2291666666672598</c:v>
                </c:pt>
                <c:pt idx="52">
                  <c:v>3.2395833333339299</c:v>
                </c:pt>
                <c:pt idx="53">
                  <c:v>3.2500000000006</c:v>
                </c:pt>
                <c:pt idx="54">
                  <c:v>3.26041666666727</c:v>
                </c:pt>
                <c:pt idx="55">
                  <c:v>3.2708333333339401</c:v>
                </c:pt>
                <c:pt idx="56">
                  <c:v>3.2812500000006102</c:v>
                </c:pt>
                <c:pt idx="57">
                  <c:v>3.2916666666672798</c:v>
                </c:pt>
                <c:pt idx="58">
                  <c:v>3.3020833333339499</c:v>
                </c:pt>
                <c:pt idx="59">
                  <c:v>3.3125000000006199</c:v>
                </c:pt>
                <c:pt idx="60">
                  <c:v>3.32291666666729</c:v>
                </c:pt>
                <c:pt idx="61">
                  <c:v>3.3333333333339601</c:v>
                </c:pt>
                <c:pt idx="62">
                  <c:v>3.3437500000006302</c:v>
                </c:pt>
                <c:pt idx="63">
                  <c:v>3.3541666666672998</c:v>
                </c:pt>
                <c:pt idx="64">
                  <c:v>3.3645833333339699</c:v>
                </c:pt>
                <c:pt idx="65">
                  <c:v>3.3750000000006399</c:v>
                </c:pt>
                <c:pt idx="66">
                  <c:v>3.38541666666731</c:v>
                </c:pt>
                <c:pt idx="67">
                  <c:v>3.3958333333339801</c:v>
                </c:pt>
                <c:pt idx="68">
                  <c:v>3.4062500000006501</c:v>
                </c:pt>
                <c:pt idx="69">
                  <c:v>3.4166666666673202</c:v>
                </c:pt>
                <c:pt idx="70">
                  <c:v>3.4270833333339898</c:v>
                </c:pt>
                <c:pt idx="71">
                  <c:v>3.4375000000006599</c:v>
                </c:pt>
                <c:pt idx="72">
                  <c:v>3.44791666666733</c:v>
                </c:pt>
                <c:pt idx="73">
                  <c:v>3.4583333333340001</c:v>
                </c:pt>
                <c:pt idx="74">
                  <c:v>3.4687500000006701</c:v>
                </c:pt>
                <c:pt idx="75">
                  <c:v>3.4791666666673402</c:v>
                </c:pt>
              </c:numCache>
            </c:numRef>
          </c:xVal>
          <c:yVal>
            <c:numRef>
              <c:f>'BONN026T Analysis'!$C$2:$C$77</c:f>
              <c:numCache>
                <c:formatCode>0.0</c:formatCode>
                <c:ptCount val="76"/>
                <c:pt idx="0">
                  <c:v>175.18342590332031</c:v>
                </c:pt>
                <c:pt idx="1">
                  <c:v>170.13973999023438</c:v>
                </c:pt>
                <c:pt idx="2">
                  <c:v>172.12608337402344</c:v>
                </c:pt>
                <c:pt idx="3">
                  <c:v>171.09979248046875</c:v>
                </c:pt>
                <c:pt idx="4">
                  <c:v>171.7027587890625</c:v>
                </c:pt>
                <c:pt idx="5">
                  <c:v>171.53190612792969</c:v>
                </c:pt>
                <c:pt idx="6">
                  <c:v>171.50018310546875</c:v>
                </c:pt>
                <c:pt idx="7">
                  <c:v>168.5799560546875</c:v>
                </c:pt>
                <c:pt idx="8">
                  <c:v>172.27896118164063</c:v>
                </c:pt>
                <c:pt idx="9">
                  <c:v>172.69462585449219</c:v>
                </c:pt>
                <c:pt idx="10">
                  <c:v>173.34342956542969</c:v>
                </c:pt>
                <c:pt idx="11">
                  <c:v>172.87496948242188</c:v>
                </c:pt>
                <c:pt idx="12">
                  <c:v>172.25465393066406</c:v>
                </c:pt>
                <c:pt idx="13">
                  <c:v>170.28033447265625</c:v>
                </c:pt>
                <c:pt idx="14">
                  <c:v>170.28196716308594</c:v>
                </c:pt>
                <c:pt idx="15">
                  <c:v>171.33639526367188</c:v>
                </c:pt>
                <c:pt idx="16">
                  <c:v>171.10879516601563</c:v>
                </c:pt>
                <c:pt idx="17">
                  <c:v>170.36631774902344</c:v>
                </c:pt>
                <c:pt idx="18">
                  <c:v>169.17288208007813</c:v>
                </c:pt>
                <c:pt idx="19">
                  <c:v>170.8067626953125</c:v>
                </c:pt>
                <c:pt idx="20">
                  <c:v>170.69137573242188</c:v>
                </c:pt>
                <c:pt idx="21">
                  <c:v>171.52861022949219</c:v>
                </c:pt>
                <c:pt idx="22">
                  <c:v>172.41848754882813</c:v>
                </c:pt>
                <c:pt idx="23">
                  <c:v>170.60400390625</c:v>
                </c:pt>
                <c:pt idx="24">
                  <c:v>170.10176086425781</c:v>
                </c:pt>
                <c:pt idx="25">
                  <c:v>167.83393859863199</c:v>
                </c:pt>
                <c:pt idx="26">
                  <c:v>169.24966430664063</c:v>
                </c:pt>
                <c:pt idx="27">
                  <c:v>168.52867126464844</c:v>
                </c:pt>
                <c:pt idx="28">
                  <c:v>167.87419128417969</c:v>
                </c:pt>
                <c:pt idx="29">
                  <c:v>167.99533081054688</c:v>
                </c:pt>
                <c:pt idx="30">
                  <c:v>166.96798706054688</c:v>
                </c:pt>
                <c:pt idx="31">
                  <c:v>168.156494140625</c:v>
                </c:pt>
                <c:pt idx="32">
                  <c:v>168.535400390625</c:v>
                </c:pt>
                <c:pt idx="33">
                  <c:v>165.97555541992188</c:v>
                </c:pt>
                <c:pt idx="34">
                  <c:v>167.26921081542969</c:v>
                </c:pt>
                <c:pt idx="35">
                  <c:v>168.8673095703125</c:v>
                </c:pt>
                <c:pt idx="36">
                  <c:v>168.39297485351563</c:v>
                </c:pt>
                <c:pt idx="37">
                  <c:v>155.13829040527344</c:v>
                </c:pt>
                <c:pt idx="38">
                  <c:v>160.8765869140625</c:v>
                </c:pt>
                <c:pt idx="39">
                  <c:v>161.53851318359375</c:v>
                </c:pt>
                <c:pt idx="40">
                  <c:v>158.84651184082031</c:v>
                </c:pt>
                <c:pt idx="41">
                  <c:v>161.0125732421875</c:v>
                </c:pt>
                <c:pt idx="42">
                  <c:v>159.30465698242188</c:v>
                </c:pt>
                <c:pt idx="43">
                  <c:v>160.66790771484375</c:v>
                </c:pt>
                <c:pt idx="44">
                  <c:v>158.9466552734375</c:v>
                </c:pt>
                <c:pt idx="45">
                  <c:v>159.60099792480469</c:v>
                </c:pt>
                <c:pt idx="46">
                  <c:v>161.93865966796875</c:v>
                </c:pt>
                <c:pt idx="47">
                  <c:v>159.950927734375</c:v>
                </c:pt>
                <c:pt idx="48">
                  <c:v>160.25515747070313</c:v>
                </c:pt>
                <c:pt idx="49">
                  <c:v>95.612503051757813</c:v>
                </c:pt>
                <c:pt idx="50">
                  <c:v>104.70855712890625</c:v>
                </c:pt>
                <c:pt idx="51">
                  <c:v>106.20565032958984</c:v>
                </c:pt>
                <c:pt idx="52">
                  <c:v>106.89759063720703</c:v>
                </c:pt>
                <c:pt idx="53">
                  <c:v>110.14955902099609</c:v>
                </c:pt>
                <c:pt idx="54">
                  <c:v>109.08944702148438</c:v>
                </c:pt>
                <c:pt idx="55">
                  <c:v>109.29232788085938</c:v>
                </c:pt>
                <c:pt idx="56">
                  <c:v>108.73173522949219</c:v>
                </c:pt>
                <c:pt idx="57">
                  <c:v>107.42012023925781</c:v>
                </c:pt>
                <c:pt idx="58">
                  <c:v>108.58538818359375</c:v>
                </c:pt>
                <c:pt idx="59">
                  <c:v>108.65190887451172</c:v>
                </c:pt>
                <c:pt idx="60">
                  <c:v>108.44758605957031</c:v>
                </c:pt>
                <c:pt idx="61">
                  <c:v>108.89634704589844</c:v>
                </c:pt>
                <c:pt idx="62">
                  <c:v>108.59855651855469</c:v>
                </c:pt>
                <c:pt idx="63">
                  <c:v>108.71044921875</c:v>
                </c:pt>
                <c:pt idx="64">
                  <c:v>109.45346832275391</c:v>
                </c:pt>
                <c:pt idx="65">
                  <c:v>108.52602386474609</c:v>
                </c:pt>
                <c:pt idx="66">
                  <c:v>108.46725463867188</c:v>
                </c:pt>
                <c:pt idx="67">
                  <c:v>282.23355102539063</c:v>
                </c:pt>
                <c:pt idx="68">
                  <c:v>179.64164733886719</c:v>
                </c:pt>
                <c:pt idx="69">
                  <c:v>176.15188598632813</c:v>
                </c:pt>
                <c:pt idx="70">
                  <c:v>175.04704284667969</c:v>
                </c:pt>
                <c:pt idx="71">
                  <c:v>172.04315185546875</c:v>
                </c:pt>
                <c:pt idx="72">
                  <c:v>173.03816223144531</c:v>
                </c:pt>
                <c:pt idx="73">
                  <c:v>174.92973327636719</c:v>
                </c:pt>
                <c:pt idx="74">
                  <c:v>174.02464294433594</c:v>
                </c:pt>
                <c:pt idx="75">
                  <c:v>171.58940124511719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87-4F43-9965-E12F89B4224D}"/>
            </c:ext>
          </c:extLst>
        </c:ser>
        <c:ser>
          <c:idx val="3"/>
          <c:order val="3"/>
          <c:tx>
            <c:strRef>
              <c:f>'BONN026T Analysis'!$E$1</c:f>
              <c:strCache>
                <c:ptCount val="1"/>
                <c:pt idx="0">
                  <c:v>% Choke Opening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'BONN026T Analysis'!$A$2:$A$77</c:f>
              <c:numCache>
                <c:formatCode>h:mm</c:formatCode>
                <c:ptCount val="76"/>
                <c:pt idx="0">
                  <c:v>2.6979166666670999</c:v>
                </c:pt>
                <c:pt idx="1">
                  <c:v>2.70833333333377</c:v>
                </c:pt>
                <c:pt idx="2">
                  <c:v>2.7187500000004401</c:v>
                </c:pt>
                <c:pt idx="3">
                  <c:v>2.7291666666671102</c:v>
                </c:pt>
                <c:pt idx="4">
                  <c:v>2.7395833333337798</c:v>
                </c:pt>
                <c:pt idx="5">
                  <c:v>2.7500000000004499</c:v>
                </c:pt>
                <c:pt idx="6">
                  <c:v>2.7604166666671199</c:v>
                </c:pt>
                <c:pt idx="7">
                  <c:v>2.77083333333379</c:v>
                </c:pt>
                <c:pt idx="8">
                  <c:v>2.7812500000004601</c:v>
                </c:pt>
                <c:pt idx="9">
                  <c:v>2.7916666666671301</c:v>
                </c:pt>
                <c:pt idx="10">
                  <c:v>2.8020833333338002</c:v>
                </c:pt>
                <c:pt idx="11">
                  <c:v>2.8125000000004698</c:v>
                </c:pt>
                <c:pt idx="12">
                  <c:v>2.8229166666671399</c:v>
                </c:pt>
                <c:pt idx="13">
                  <c:v>2.83333333333381</c:v>
                </c:pt>
                <c:pt idx="14">
                  <c:v>2.8437500000004801</c:v>
                </c:pt>
                <c:pt idx="15">
                  <c:v>2.8541666666671501</c:v>
                </c:pt>
                <c:pt idx="16">
                  <c:v>2.8645833333338202</c:v>
                </c:pt>
                <c:pt idx="17">
                  <c:v>2.8750000000004898</c:v>
                </c:pt>
                <c:pt idx="18">
                  <c:v>2.8854166666671599</c:v>
                </c:pt>
                <c:pt idx="19">
                  <c:v>2.89583333333383</c:v>
                </c:pt>
                <c:pt idx="20">
                  <c:v>2.9062500000005</c:v>
                </c:pt>
                <c:pt idx="21">
                  <c:v>2.9166666666671701</c:v>
                </c:pt>
                <c:pt idx="22">
                  <c:v>2.9270833333338402</c:v>
                </c:pt>
                <c:pt idx="23">
                  <c:v>2.9375000000005098</c:v>
                </c:pt>
                <c:pt idx="24">
                  <c:v>2.9479166666671799</c:v>
                </c:pt>
                <c:pt idx="25">
                  <c:v>2.95833333333385</c:v>
                </c:pt>
                <c:pt idx="26">
                  <c:v>2.96875000000052</c:v>
                </c:pt>
                <c:pt idx="27">
                  <c:v>2.9791666666671901</c:v>
                </c:pt>
                <c:pt idx="28">
                  <c:v>2.9895833333338602</c:v>
                </c:pt>
                <c:pt idx="29">
                  <c:v>3.0000000000005298</c:v>
                </c:pt>
                <c:pt idx="30">
                  <c:v>3.0104166666671999</c:v>
                </c:pt>
                <c:pt idx="31">
                  <c:v>3.0208333333338699</c:v>
                </c:pt>
                <c:pt idx="32">
                  <c:v>3.03125000000054</c:v>
                </c:pt>
                <c:pt idx="33">
                  <c:v>3.0416666666672101</c:v>
                </c:pt>
                <c:pt idx="34">
                  <c:v>3.0520833333338802</c:v>
                </c:pt>
                <c:pt idx="35">
                  <c:v>3.0625000000005498</c:v>
                </c:pt>
                <c:pt idx="36">
                  <c:v>3.0729166666672199</c:v>
                </c:pt>
                <c:pt idx="37">
                  <c:v>3.0833333333338899</c:v>
                </c:pt>
                <c:pt idx="38">
                  <c:v>3.09375000000056</c:v>
                </c:pt>
                <c:pt idx="39">
                  <c:v>3.1041666666672301</c:v>
                </c:pt>
                <c:pt idx="40">
                  <c:v>3.1145833333339001</c:v>
                </c:pt>
                <c:pt idx="41">
                  <c:v>3.1250000000005702</c:v>
                </c:pt>
                <c:pt idx="42">
                  <c:v>3.1354166666672398</c:v>
                </c:pt>
                <c:pt idx="43">
                  <c:v>3.1458333333339001</c:v>
                </c:pt>
                <c:pt idx="44">
                  <c:v>3.1562500000005702</c:v>
                </c:pt>
                <c:pt idx="45">
                  <c:v>3.1666666666672398</c:v>
                </c:pt>
                <c:pt idx="46">
                  <c:v>3.1770833333339099</c:v>
                </c:pt>
                <c:pt idx="47">
                  <c:v>3.18750000000058</c:v>
                </c:pt>
                <c:pt idx="48">
                  <c:v>3.1979166666672501</c:v>
                </c:pt>
                <c:pt idx="49">
                  <c:v>3.2083333333339201</c:v>
                </c:pt>
                <c:pt idx="50">
                  <c:v>3.2187500000005902</c:v>
                </c:pt>
                <c:pt idx="51">
                  <c:v>3.2291666666672598</c:v>
                </c:pt>
                <c:pt idx="52">
                  <c:v>3.2395833333339299</c:v>
                </c:pt>
                <c:pt idx="53">
                  <c:v>3.2500000000006</c:v>
                </c:pt>
                <c:pt idx="54">
                  <c:v>3.26041666666727</c:v>
                </c:pt>
                <c:pt idx="55">
                  <c:v>3.2708333333339401</c:v>
                </c:pt>
                <c:pt idx="56">
                  <c:v>3.2812500000006102</c:v>
                </c:pt>
                <c:pt idx="57">
                  <c:v>3.2916666666672798</c:v>
                </c:pt>
                <c:pt idx="58">
                  <c:v>3.3020833333339499</c:v>
                </c:pt>
                <c:pt idx="59">
                  <c:v>3.3125000000006199</c:v>
                </c:pt>
                <c:pt idx="60">
                  <c:v>3.32291666666729</c:v>
                </c:pt>
                <c:pt idx="61">
                  <c:v>3.3333333333339601</c:v>
                </c:pt>
                <c:pt idx="62">
                  <c:v>3.3437500000006302</c:v>
                </c:pt>
                <c:pt idx="63">
                  <c:v>3.3541666666672998</c:v>
                </c:pt>
                <c:pt idx="64">
                  <c:v>3.3645833333339699</c:v>
                </c:pt>
                <c:pt idx="65">
                  <c:v>3.3750000000006399</c:v>
                </c:pt>
                <c:pt idx="66">
                  <c:v>3.38541666666731</c:v>
                </c:pt>
                <c:pt idx="67">
                  <c:v>3.3958333333339801</c:v>
                </c:pt>
                <c:pt idx="68">
                  <c:v>3.4062500000006501</c:v>
                </c:pt>
                <c:pt idx="69">
                  <c:v>3.4166666666673202</c:v>
                </c:pt>
                <c:pt idx="70">
                  <c:v>3.4270833333339898</c:v>
                </c:pt>
                <c:pt idx="71">
                  <c:v>3.4375000000006599</c:v>
                </c:pt>
                <c:pt idx="72">
                  <c:v>3.44791666666733</c:v>
                </c:pt>
                <c:pt idx="73">
                  <c:v>3.4583333333340001</c:v>
                </c:pt>
                <c:pt idx="74">
                  <c:v>3.4687500000006701</c:v>
                </c:pt>
                <c:pt idx="75">
                  <c:v>3.4791666666673402</c:v>
                </c:pt>
              </c:numCache>
            </c:numRef>
          </c:xVal>
          <c:yVal>
            <c:numRef>
              <c:f>'BONN026T Analysis'!$E$2:$E$77</c:f>
              <c:numCache>
                <c:formatCode>General</c:formatCode>
                <c:ptCount val="7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87-4F43-9965-E12F89B42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542952"/>
        <c:axId val="510544920"/>
      </c:scatterChart>
      <c:valAx>
        <c:axId val="503677480"/>
        <c:scaling>
          <c:orientation val="minMax"/>
          <c:min val="2.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76496"/>
        <c:crosses val="autoZero"/>
        <c:crossBetween val="midCat"/>
      </c:valAx>
      <c:valAx>
        <c:axId val="503676496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77480"/>
        <c:crosses val="autoZero"/>
        <c:crossBetween val="midCat"/>
      </c:valAx>
      <c:valAx>
        <c:axId val="51054492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2952"/>
        <c:crosses val="max"/>
        <c:crossBetween val="midCat"/>
      </c:valAx>
      <c:valAx>
        <c:axId val="510542952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1054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BONN023T CGR WGR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341066111130727E-2"/>
          <c:y val="0.11474091260634184"/>
          <c:w val="0.56729611713334038"/>
          <c:h val="0.747893868254867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'BONN023 CGR WGR Analysis'!$B$1</c:f>
              <c:strCache>
                <c:ptCount val="1"/>
                <c:pt idx="0">
                  <c:v>Average Wet Gas Rate (MMSCFD)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'BONN023 CGR WGR Analysis'!$A$2:$A$39</c:f>
              <c:numCache>
                <c:formatCode>h:mm</c:formatCode>
                <c:ptCount val="38"/>
                <c:pt idx="0">
                  <c:v>3.6979166666674099</c:v>
                </c:pt>
                <c:pt idx="1">
                  <c:v>3.7395833333340902</c:v>
                </c:pt>
                <c:pt idx="2">
                  <c:v>3.7812500000007701</c:v>
                </c:pt>
                <c:pt idx="3">
                  <c:v>3.8229166666674499</c:v>
                </c:pt>
                <c:pt idx="4">
                  <c:v>3.8645833333341302</c:v>
                </c:pt>
                <c:pt idx="5">
                  <c:v>3.90625000000081</c:v>
                </c:pt>
                <c:pt idx="6">
                  <c:v>3.9479166666674899</c:v>
                </c:pt>
                <c:pt idx="7">
                  <c:v>3.9895833333341701</c:v>
                </c:pt>
                <c:pt idx="8">
                  <c:v>4.03125000000085</c:v>
                </c:pt>
                <c:pt idx="9">
                  <c:v>4.0729166666675303</c:v>
                </c:pt>
                <c:pt idx="10">
                  <c:v>4.1145833333342097</c:v>
                </c:pt>
                <c:pt idx="11">
                  <c:v>4.1562500000008997</c:v>
                </c:pt>
                <c:pt idx="12">
                  <c:v>4.1979166666675702</c:v>
                </c:pt>
                <c:pt idx="13">
                  <c:v>4.2395833333342496</c:v>
                </c:pt>
                <c:pt idx="14">
                  <c:v>4.2812500000009299</c:v>
                </c:pt>
                <c:pt idx="15">
                  <c:v>4.32291666666762</c:v>
                </c:pt>
                <c:pt idx="16">
                  <c:v>4.3645833333343003</c:v>
                </c:pt>
                <c:pt idx="17">
                  <c:v>4.4062500000009797</c:v>
                </c:pt>
                <c:pt idx="18">
                  <c:v>4.4479166666676599</c:v>
                </c:pt>
                <c:pt idx="19">
                  <c:v>4.4895833333343402</c:v>
                </c:pt>
                <c:pt idx="20">
                  <c:v>4.5312500000010196</c:v>
                </c:pt>
                <c:pt idx="21">
                  <c:v>4.5729166666676999</c:v>
                </c:pt>
                <c:pt idx="22">
                  <c:v>4.6145833333343802</c:v>
                </c:pt>
                <c:pt idx="23">
                  <c:v>4.6562500000010596</c:v>
                </c:pt>
                <c:pt idx="24">
                  <c:v>4.6979166666677399</c:v>
                </c:pt>
                <c:pt idx="25">
                  <c:v>4.7395833333344202</c:v>
                </c:pt>
                <c:pt idx="26">
                  <c:v>4.7812500000010898</c:v>
                </c:pt>
                <c:pt idx="27">
                  <c:v>4.8229166666677701</c:v>
                </c:pt>
                <c:pt idx="28">
                  <c:v>4.8645833333344504</c:v>
                </c:pt>
                <c:pt idx="29">
                  <c:v>4.9062500000011298</c:v>
                </c:pt>
                <c:pt idx="30">
                  <c:v>4.94791666666781</c:v>
                </c:pt>
                <c:pt idx="31">
                  <c:v>4.9895833333344903</c:v>
                </c:pt>
                <c:pt idx="32">
                  <c:v>5.0312500000011697</c:v>
                </c:pt>
                <c:pt idx="33">
                  <c:v>5.0729166666678402</c:v>
                </c:pt>
                <c:pt idx="34">
                  <c:v>5.1145833333345196</c:v>
                </c:pt>
                <c:pt idx="35">
                  <c:v>5.1562500000011999</c:v>
                </c:pt>
                <c:pt idx="36">
                  <c:v>5.1979166666678802</c:v>
                </c:pt>
                <c:pt idx="37">
                  <c:v>5.2395833333345596</c:v>
                </c:pt>
              </c:numCache>
            </c:numRef>
          </c:xVal>
          <c:yVal>
            <c:numRef>
              <c:f>'BONN023 CGR WGR Analysis'!$B$2:$B$39</c:f>
              <c:numCache>
                <c:formatCode>General</c:formatCode>
                <c:ptCount val="38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204</c:v>
                </c:pt>
                <c:pt idx="7">
                  <c:v>204</c:v>
                </c:pt>
                <c:pt idx="8">
                  <c:v>204</c:v>
                </c:pt>
                <c:pt idx="9">
                  <c:v>204</c:v>
                </c:pt>
                <c:pt idx="10">
                  <c:v>204</c:v>
                </c:pt>
                <c:pt idx="11">
                  <c:v>204</c:v>
                </c:pt>
                <c:pt idx="12">
                  <c:v>204</c:v>
                </c:pt>
                <c:pt idx="13">
                  <c:v>204</c:v>
                </c:pt>
                <c:pt idx="14">
                  <c:v>204</c:v>
                </c:pt>
                <c:pt idx="15">
                  <c:v>204</c:v>
                </c:pt>
                <c:pt idx="16">
                  <c:v>204</c:v>
                </c:pt>
                <c:pt idx="17">
                  <c:v>204</c:v>
                </c:pt>
                <c:pt idx="18">
                  <c:v>204</c:v>
                </c:pt>
                <c:pt idx="19">
                  <c:v>204</c:v>
                </c:pt>
                <c:pt idx="20">
                  <c:v>204</c:v>
                </c:pt>
                <c:pt idx="21">
                  <c:v>204</c:v>
                </c:pt>
                <c:pt idx="22">
                  <c:v>204</c:v>
                </c:pt>
                <c:pt idx="23">
                  <c:v>204</c:v>
                </c:pt>
                <c:pt idx="24">
                  <c:v>204</c:v>
                </c:pt>
                <c:pt idx="25">
                  <c:v>204</c:v>
                </c:pt>
                <c:pt idx="26">
                  <c:v>204</c:v>
                </c:pt>
                <c:pt idx="27">
                  <c:v>204</c:v>
                </c:pt>
                <c:pt idx="28">
                  <c:v>204</c:v>
                </c:pt>
                <c:pt idx="29">
                  <c:v>204</c:v>
                </c:pt>
                <c:pt idx="30">
                  <c:v>204</c:v>
                </c:pt>
                <c:pt idx="31">
                  <c:v>204</c:v>
                </c:pt>
                <c:pt idx="32">
                  <c:v>204</c:v>
                </c:pt>
                <c:pt idx="33">
                  <c:v>204</c:v>
                </c:pt>
                <c:pt idx="34">
                  <c:v>204</c:v>
                </c:pt>
                <c:pt idx="35">
                  <c:v>204</c:v>
                </c:pt>
                <c:pt idx="36">
                  <c:v>204</c:v>
                </c:pt>
                <c:pt idx="37">
                  <c:v>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0C-4B1C-83C1-7180B377BEF8}"/>
            </c:ext>
          </c:extLst>
        </c:ser>
        <c:ser>
          <c:idx val="1"/>
          <c:order val="1"/>
          <c:tx>
            <c:strRef>
              <c:f>'BONN023 CGR WGR Analysis'!$C$1</c:f>
              <c:strCache>
                <c:ptCount val="1"/>
                <c:pt idx="0">
                  <c:v>Export Rate(MMSCFD)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'BONN023 CGR WGR Analysis'!$A$2:$A$39</c:f>
              <c:numCache>
                <c:formatCode>h:mm</c:formatCode>
                <c:ptCount val="38"/>
                <c:pt idx="0">
                  <c:v>3.6979166666674099</c:v>
                </c:pt>
                <c:pt idx="1">
                  <c:v>3.7395833333340902</c:v>
                </c:pt>
                <c:pt idx="2">
                  <c:v>3.7812500000007701</c:v>
                </c:pt>
                <c:pt idx="3">
                  <c:v>3.8229166666674499</c:v>
                </c:pt>
                <c:pt idx="4">
                  <c:v>3.8645833333341302</c:v>
                </c:pt>
                <c:pt idx="5">
                  <c:v>3.90625000000081</c:v>
                </c:pt>
                <c:pt idx="6">
                  <c:v>3.9479166666674899</c:v>
                </c:pt>
                <c:pt idx="7">
                  <c:v>3.9895833333341701</c:v>
                </c:pt>
                <c:pt idx="8">
                  <c:v>4.03125000000085</c:v>
                </c:pt>
                <c:pt idx="9">
                  <c:v>4.0729166666675303</c:v>
                </c:pt>
                <c:pt idx="10">
                  <c:v>4.1145833333342097</c:v>
                </c:pt>
                <c:pt idx="11">
                  <c:v>4.1562500000008997</c:v>
                </c:pt>
                <c:pt idx="12">
                  <c:v>4.1979166666675702</c:v>
                </c:pt>
                <c:pt idx="13">
                  <c:v>4.2395833333342496</c:v>
                </c:pt>
                <c:pt idx="14">
                  <c:v>4.2812500000009299</c:v>
                </c:pt>
                <c:pt idx="15">
                  <c:v>4.32291666666762</c:v>
                </c:pt>
                <c:pt idx="16">
                  <c:v>4.3645833333343003</c:v>
                </c:pt>
                <c:pt idx="17">
                  <c:v>4.4062500000009797</c:v>
                </c:pt>
                <c:pt idx="18">
                  <c:v>4.4479166666676599</c:v>
                </c:pt>
                <c:pt idx="19">
                  <c:v>4.4895833333343402</c:v>
                </c:pt>
                <c:pt idx="20">
                  <c:v>4.5312500000010196</c:v>
                </c:pt>
                <c:pt idx="21">
                  <c:v>4.5729166666676999</c:v>
                </c:pt>
                <c:pt idx="22">
                  <c:v>4.6145833333343802</c:v>
                </c:pt>
                <c:pt idx="23">
                  <c:v>4.6562500000010596</c:v>
                </c:pt>
                <c:pt idx="24">
                  <c:v>4.6979166666677399</c:v>
                </c:pt>
                <c:pt idx="25">
                  <c:v>4.7395833333344202</c:v>
                </c:pt>
                <c:pt idx="26">
                  <c:v>4.7812500000010898</c:v>
                </c:pt>
                <c:pt idx="27">
                  <c:v>4.8229166666677701</c:v>
                </c:pt>
                <c:pt idx="28">
                  <c:v>4.8645833333344504</c:v>
                </c:pt>
                <c:pt idx="29">
                  <c:v>4.9062500000011298</c:v>
                </c:pt>
                <c:pt idx="30">
                  <c:v>4.94791666666781</c:v>
                </c:pt>
                <c:pt idx="31">
                  <c:v>4.9895833333344903</c:v>
                </c:pt>
                <c:pt idx="32">
                  <c:v>5.0312500000011697</c:v>
                </c:pt>
                <c:pt idx="33">
                  <c:v>5.0729166666678402</c:v>
                </c:pt>
                <c:pt idx="34">
                  <c:v>5.1145833333345196</c:v>
                </c:pt>
                <c:pt idx="35">
                  <c:v>5.1562500000011999</c:v>
                </c:pt>
                <c:pt idx="36">
                  <c:v>5.1979166666678802</c:v>
                </c:pt>
                <c:pt idx="37">
                  <c:v>5.2395833333345596</c:v>
                </c:pt>
              </c:numCache>
            </c:numRef>
          </c:xVal>
          <c:yVal>
            <c:numRef>
              <c:f>'BONN023 CGR WGR Analysis'!$C$2:$C$39</c:f>
              <c:numCache>
                <c:formatCode>General</c:formatCode>
                <c:ptCount val="38"/>
                <c:pt idx="0">
                  <c:v>167.10078430175781</c:v>
                </c:pt>
                <c:pt idx="1">
                  <c:v>132.32606506347656</c:v>
                </c:pt>
                <c:pt idx="2">
                  <c:v>191.047607421875</c:v>
                </c:pt>
                <c:pt idx="3">
                  <c:v>180.26310729980469</c:v>
                </c:pt>
                <c:pt idx="4">
                  <c:v>160.7236328125</c:v>
                </c:pt>
                <c:pt idx="5">
                  <c:v>187.58038330078125</c:v>
                </c:pt>
                <c:pt idx="6">
                  <c:v>179.42391967773438</c:v>
                </c:pt>
                <c:pt idx="7">
                  <c:v>185.44007873535156</c:v>
                </c:pt>
                <c:pt idx="8">
                  <c:v>183.94801330566406</c:v>
                </c:pt>
                <c:pt idx="9">
                  <c:v>182.30513000488281</c:v>
                </c:pt>
                <c:pt idx="10">
                  <c:v>184.39576721191406</c:v>
                </c:pt>
                <c:pt idx="11">
                  <c:v>183.97817993164063</c:v>
                </c:pt>
                <c:pt idx="12">
                  <c:v>184.27433776855469</c:v>
                </c:pt>
                <c:pt idx="13">
                  <c:v>182.3995361328125</c:v>
                </c:pt>
                <c:pt idx="14">
                  <c:v>184.52883911132813</c:v>
                </c:pt>
                <c:pt idx="15">
                  <c:v>183.57760620117188</c:v>
                </c:pt>
                <c:pt idx="16">
                  <c:v>183.69561767578125</c:v>
                </c:pt>
                <c:pt idx="17">
                  <c:v>183.70085144042969</c:v>
                </c:pt>
                <c:pt idx="18">
                  <c:v>183.47230529785156</c:v>
                </c:pt>
                <c:pt idx="19">
                  <c:v>183.95001220703125</c:v>
                </c:pt>
                <c:pt idx="20">
                  <c:v>183.37651062011719</c:v>
                </c:pt>
                <c:pt idx="21">
                  <c:v>183.84915161132813</c:v>
                </c:pt>
                <c:pt idx="22">
                  <c:v>182.44772338867188</c:v>
                </c:pt>
                <c:pt idx="23">
                  <c:v>183.82734680175781</c:v>
                </c:pt>
                <c:pt idx="24">
                  <c:v>184.4737548828125</c:v>
                </c:pt>
                <c:pt idx="25">
                  <c:v>185.8282470703125</c:v>
                </c:pt>
                <c:pt idx="26">
                  <c:v>187.21682739257813</c:v>
                </c:pt>
                <c:pt idx="27">
                  <c:v>186.71220397949219</c:v>
                </c:pt>
                <c:pt idx="28">
                  <c:v>185.076904296875</c:v>
                </c:pt>
                <c:pt idx="29">
                  <c:v>185.87507629394531</c:v>
                </c:pt>
                <c:pt idx="30">
                  <c:v>187.92112731933594</c:v>
                </c:pt>
                <c:pt idx="31">
                  <c:v>186.94284057617188</c:v>
                </c:pt>
                <c:pt idx="32">
                  <c:v>186.95079040527344</c:v>
                </c:pt>
                <c:pt idx="33">
                  <c:v>186.61474609375</c:v>
                </c:pt>
                <c:pt idx="34">
                  <c:v>187.12835693359375</c:v>
                </c:pt>
                <c:pt idx="35">
                  <c:v>187.22132873535156</c:v>
                </c:pt>
                <c:pt idx="36">
                  <c:v>186.60169982910156</c:v>
                </c:pt>
                <c:pt idx="37">
                  <c:v>186.60426330566406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0C-4B1C-83C1-7180B377B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7464"/>
        <c:axId val="513616480"/>
      </c:scatterChart>
      <c:scatterChart>
        <c:scatterStyle val="smoothMarker"/>
        <c:varyColors val="0"/>
        <c:ser>
          <c:idx val="2"/>
          <c:order val="2"/>
          <c:tx>
            <c:strRef>
              <c:f>'BONN023 CGR WGR Analysis'!$D$1</c:f>
              <c:strCache>
                <c:ptCount val="1"/>
                <c:pt idx="0">
                  <c:v>Liquid Produced (bbl)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'BONN023 CGR WGR Analysis'!$A$2:$A$39</c:f>
              <c:numCache>
                <c:formatCode>h:mm</c:formatCode>
                <c:ptCount val="38"/>
                <c:pt idx="0">
                  <c:v>3.6979166666674099</c:v>
                </c:pt>
                <c:pt idx="1">
                  <c:v>3.7395833333340902</c:v>
                </c:pt>
                <c:pt idx="2">
                  <c:v>3.7812500000007701</c:v>
                </c:pt>
                <c:pt idx="3">
                  <c:v>3.8229166666674499</c:v>
                </c:pt>
                <c:pt idx="4">
                  <c:v>3.8645833333341302</c:v>
                </c:pt>
                <c:pt idx="5">
                  <c:v>3.90625000000081</c:v>
                </c:pt>
                <c:pt idx="6">
                  <c:v>3.9479166666674899</c:v>
                </c:pt>
                <c:pt idx="7">
                  <c:v>3.9895833333341701</c:v>
                </c:pt>
                <c:pt idx="8">
                  <c:v>4.03125000000085</c:v>
                </c:pt>
                <c:pt idx="9">
                  <c:v>4.0729166666675303</c:v>
                </c:pt>
                <c:pt idx="10">
                  <c:v>4.1145833333342097</c:v>
                </c:pt>
                <c:pt idx="11">
                  <c:v>4.1562500000008997</c:v>
                </c:pt>
                <c:pt idx="12">
                  <c:v>4.1979166666675702</c:v>
                </c:pt>
                <c:pt idx="13">
                  <c:v>4.2395833333342496</c:v>
                </c:pt>
                <c:pt idx="14">
                  <c:v>4.2812500000009299</c:v>
                </c:pt>
                <c:pt idx="15">
                  <c:v>4.32291666666762</c:v>
                </c:pt>
                <c:pt idx="16">
                  <c:v>4.3645833333343003</c:v>
                </c:pt>
                <c:pt idx="17">
                  <c:v>4.4062500000009797</c:v>
                </c:pt>
                <c:pt idx="18">
                  <c:v>4.4479166666676599</c:v>
                </c:pt>
                <c:pt idx="19">
                  <c:v>4.4895833333343402</c:v>
                </c:pt>
                <c:pt idx="20">
                  <c:v>4.5312500000010196</c:v>
                </c:pt>
                <c:pt idx="21">
                  <c:v>4.5729166666676999</c:v>
                </c:pt>
                <c:pt idx="22">
                  <c:v>4.6145833333343802</c:v>
                </c:pt>
                <c:pt idx="23">
                  <c:v>4.6562500000010596</c:v>
                </c:pt>
                <c:pt idx="24">
                  <c:v>4.6979166666677399</c:v>
                </c:pt>
                <c:pt idx="25">
                  <c:v>4.7395833333344202</c:v>
                </c:pt>
                <c:pt idx="26">
                  <c:v>4.7812500000010898</c:v>
                </c:pt>
                <c:pt idx="27">
                  <c:v>4.8229166666677701</c:v>
                </c:pt>
                <c:pt idx="28">
                  <c:v>4.8645833333344504</c:v>
                </c:pt>
                <c:pt idx="29">
                  <c:v>4.9062500000011298</c:v>
                </c:pt>
                <c:pt idx="30">
                  <c:v>4.94791666666781</c:v>
                </c:pt>
                <c:pt idx="31">
                  <c:v>4.9895833333344903</c:v>
                </c:pt>
                <c:pt idx="32">
                  <c:v>5.0312500000011697</c:v>
                </c:pt>
                <c:pt idx="33">
                  <c:v>5.0729166666678402</c:v>
                </c:pt>
                <c:pt idx="34">
                  <c:v>5.1145833333345196</c:v>
                </c:pt>
                <c:pt idx="35">
                  <c:v>5.1562500000011999</c:v>
                </c:pt>
                <c:pt idx="36">
                  <c:v>5.1979166666678802</c:v>
                </c:pt>
                <c:pt idx="37">
                  <c:v>5.2395833333345596</c:v>
                </c:pt>
              </c:numCache>
            </c:numRef>
          </c:xVal>
          <c:yVal>
            <c:numRef>
              <c:f>'BONN023 CGR WGR Analysis'!$D$2:$D$39</c:f>
              <c:numCache>
                <c:formatCode>General</c:formatCode>
                <c:ptCount val="38"/>
                <c:pt idx="0">
                  <c:v>66.600000000005821</c:v>
                </c:pt>
                <c:pt idx="1">
                  <c:v>115.60000000000582</c:v>
                </c:pt>
                <c:pt idx="2">
                  <c:v>148.70000000001164</c:v>
                </c:pt>
                <c:pt idx="3">
                  <c:v>168</c:v>
                </c:pt>
                <c:pt idx="4">
                  <c:v>183.80000000001746</c:v>
                </c:pt>
                <c:pt idx="5">
                  <c:v>200.70000000001164</c:v>
                </c:pt>
                <c:pt idx="6">
                  <c:v>208.5</c:v>
                </c:pt>
                <c:pt idx="7">
                  <c:v>227.20000000001164</c:v>
                </c:pt>
                <c:pt idx="8">
                  <c:v>234.90000000002328</c:v>
                </c:pt>
                <c:pt idx="9">
                  <c:v>268.70000000001164</c:v>
                </c:pt>
                <c:pt idx="10">
                  <c:v>269.80000000001746</c:v>
                </c:pt>
                <c:pt idx="11">
                  <c:v>270</c:v>
                </c:pt>
                <c:pt idx="12">
                  <c:v>275.30000000001746</c:v>
                </c:pt>
                <c:pt idx="13">
                  <c:v>290.80000000001746</c:v>
                </c:pt>
                <c:pt idx="14">
                  <c:v>300</c:v>
                </c:pt>
                <c:pt idx="15">
                  <c:v>310.70000000001164</c:v>
                </c:pt>
                <c:pt idx="16">
                  <c:v>321.10000000000582</c:v>
                </c:pt>
                <c:pt idx="17">
                  <c:v>332.70000000001164</c:v>
                </c:pt>
                <c:pt idx="18">
                  <c:v>339.20000000001164</c:v>
                </c:pt>
                <c:pt idx="19">
                  <c:v>349.5</c:v>
                </c:pt>
                <c:pt idx="20">
                  <c:v>359.90000000002328</c:v>
                </c:pt>
                <c:pt idx="21">
                  <c:v>367.80000000001746</c:v>
                </c:pt>
                <c:pt idx="22">
                  <c:v>377.30000000001746</c:v>
                </c:pt>
                <c:pt idx="23">
                  <c:v>385.80000000001746</c:v>
                </c:pt>
                <c:pt idx="24">
                  <c:v>401.70000000001164</c:v>
                </c:pt>
                <c:pt idx="25">
                  <c:v>432.90000000002328</c:v>
                </c:pt>
                <c:pt idx="26">
                  <c:v>465.5</c:v>
                </c:pt>
                <c:pt idx="27">
                  <c:v>500.5</c:v>
                </c:pt>
                <c:pt idx="28">
                  <c:v>532.10000000000582</c:v>
                </c:pt>
                <c:pt idx="29">
                  <c:v>551.40000000002328</c:v>
                </c:pt>
                <c:pt idx="30">
                  <c:v>577.30000000001746</c:v>
                </c:pt>
                <c:pt idx="31">
                  <c:v>601.60000000000582</c:v>
                </c:pt>
                <c:pt idx="32">
                  <c:v>624.80000000001746</c:v>
                </c:pt>
                <c:pt idx="33">
                  <c:v>661</c:v>
                </c:pt>
                <c:pt idx="34">
                  <c:v>685.60000000000582</c:v>
                </c:pt>
                <c:pt idx="35">
                  <c:v>720.10000000000582</c:v>
                </c:pt>
                <c:pt idx="36">
                  <c:v>749.60000000000582</c:v>
                </c:pt>
                <c:pt idx="37">
                  <c:v>769.20000000001164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0C-4B1C-83C1-7180B377BEF8}"/>
            </c:ext>
          </c:extLst>
        </c:ser>
        <c:ser>
          <c:idx val="3"/>
          <c:order val="3"/>
          <c:tx>
            <c:strRef>
              <c:f>'BONN023 CGR WGR Analysis'!$E$1</c:f>
              <c:strCache>
                <c:ptCount val="1"/>
                <c:pt idx="0">
                  <c:v>BSW (%)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'BONN023 CGR WGR Analysis'!$A$2:$A$39</c:f>
              <c:numCache>
                <c:formatCode>h:mm</c:formatCode>
                <c:ptCount val="38"/>
                <c:pt idx="0">
                  <c:v>3.6979166666674099</c:v>
                </c:pt>
                <c:pt idx="1">
                  <c:v>3.7395833333340902</c:v>
                </c:pt>
                <c:pt idx="2">
                  <c:v>3.7812500000007701</c:v>
                </c:pt>
                <c:pt idx="3">
                  <c:v>3.8229166666674499</c:v>
                </c:pt>
                <c:pt idx="4">
                  <c:v>3.8645833333341302</c:v>
                </c:pt>
                <c:pt idx="5">
                  <c:v>3.90625000000081</c:v>
                </c:pt>
                <c:pt idx="6">
                  <c:v>3.9479166666674899</c:v>
                </c:pt>
                <c:pt idx="7">
                  <c:v>3.9895833333341701</c:v>
                </c:pt>
                <c:pt idx="8">
                  <c:v>4.03125000000085</c:v>
                </c:pt>
                <c:pt idx="9">
                  <c:v>4.0729166666675303</c:v>
                </c:pt>
                <c:pt idx="10">
                  <c:v>4.1145833333342097</c:v>
                </c:pt>
                <c:pt idx="11">
                  <c:v>4.1562500000008997</c:v>
                </c:pt>
                <c:pt idx="12">
                  <c:v>4.1979166666675702</c:v>
                </c:pt>
                <c:pt idx="13">
                  <c:v>4.2395833333342496</c:v>
                </c:pt>
                <c:pt idx="14">
                  <c:v>4.2812500000009299</c:v>
                </c:pt>
                <c:pt idx="15">
                  <c:v>4.32291666666762</c:v>
                </c:pt>
                <c:pt idx="16">
                  <c:v>4.3645833333343003</c:v>
                </c:pt>
                <c:pt idx="17">
                  <c:v>4.4062500000009797</c:v>
                </c:pt>
                <c:pt idx="18">
                  <c:v>4.4479166666676599</c:v>
                </c:pt>
                <c:pt idx="19">
                  <c:v>4.4895833333343402</c:v>
                </c:pt>
                <c:pt idx="20">
                  <c:v>4.5312500000010196</c:v>
                </c:pt>
                <c:pt idx="21">
                  <c:v>4.5729166666676999</c:v>
                </c:pt>
                <c:pt idx="22">
                  <c:v>4.6145833333343802</c:v>
                </c:pt>
                <c:pt idx="23">
                  <c:v>4.6562500000010596</c:v>
                </c:pt>
                <c:pt idx="24">
                  <c:v>4.6979166666677399</c:v>
                </c:pt>
                <c:pt idx="25">
                  <c:v>4.7395833333344202</c:v>
                </c:pt>
                <c:pt idx="26">
                  <c:v>4.7812500000010898</c:v>
                </c:pt>
                <c:pt idx="27">
                  <c:v>4.8229166666677701</c:v>
                </c:pt>
                <c:pt idx="28">
                  <c:v>4.8645833333344504</c:v>
                </c:pt>
                <c:pt idx="29">
                  <c:v>4.9062500000011298</c:v>
                </c:pt>
                <c:pt idx="30">
                  <c:v>4.94791666666781</c:v>
                </c:pt>
                <c:pt idx="31">
                  <c:v>4.9895833333344903</c:v>
                </c:pt>
                <c:pt idx="32">
                  <c:v>5.0312500000011697</c:v>
                </c:pt>
                <c:pt idx="33">
                  <c:v>5.0729166666678402</c:v>
                </c:pt>
                <c:pt idx="34">
                  <c:v>5.1145833333345196</c:v>
                </c:pt>
                <c:pt idx="35">
                  <c:v>5.1562500000011999</c:v>
                </c:pt>
                <c:pt idx="36">
                  <c:v>5.1979166666678802</c:v>
                </c:pt>
                <c:pt idx="37">
                  <c:v>5.2395833333345596</c:v>
                </c:pt>
              </c:numCache>
            </c:numRef>
          </c:xVal>
          <c:yVal>
            <c:numRef>
              <c:f>'BONN023 CGR WGR Analysis'!$E$2:$E$39</c:f>
              <c:numCache>
                <c:formatCode>General</c:formatCode>
                <c:ptCount val="38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0C-4B1C-83C1-7180B377BEF8}"/>
            </c:ext>
          </c:extLst>
        </c:ser>
        <c:ser>
          <c:idx val="4"/>
          <c:order val="4"/>
          <c:tx>
            <c:strRef>
              <c:f>'BONN023 CGR WGR Analysis'!$F$1</c:f>
              <c:strCache>
                <c:ptCount val="1"/>
                <c:pt idx="0">
                  <c:v>Condensate Produced (bbl)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'BONN023 CGR WGR Analysis'!$A$2:$A$39</c:f>
              <c:numCache>
                <c:formatCode>h:mm</c:formatCode>
                <c:ptCount val="38"/>
                <c:pt idx="0">
                  <c:v>3.6979166666674099</c:v>
                </c:pt>
                <c:pt idx="1">
                  <c:v>3.7395833333340902</c:v>
                </c:pt>
                <c:pt idx="2">
                  <c:v>3.7812500000007701</c:v>
                </c:pt>
                <c:pt idx="3">
                  <c:v>3.8229166666674499</c:v>
                </c:pt>
                <c:pt idx="4">
                  <c:v>3.8645833333341302</c:v>
                </c:pt>
                <c:pt idx="5">
                  <c:v>3.90625000000081</c:v>
                </c:pt>
                <c:pt idx="6">
                  <c:v>3.9479166666674899</c:v>
                </c:pt>
                <c:pt idx="7">
                  <c:v>3.9895833333341701</c:v>
                </c:pt>
                <c:pt idx="8">
                  <c:v>4.03125000000085</c:v>
                </c:pt>
                <c:pt idx="9">
                  <c:v>4.0729166666675303</c:v>
                </c:pt>
                <c:pt idx="10">
                  <c:v>4.1145833333342097</c:v>
                </c:pt>
                <c:pt idx="11">
                  <c:v>4.1562500000008997</c:v>
                </c:pt>
                <c:pt idx="12">
                  <c:v>4.1979166666675702</c:v>
                </c:pt>
                <c:pt idx="13">
                  <c:v>4.2395833333342496</c:v>
                </c:pt>
                <c:pt idx="14">
                  <c:v>4.2812500000009299</c:v>
                </c:pt>
                <c:pt idx="15">
                  <c:v>4.32291666666762</c:v>
                </c:pt>
                <c:pt idx="16">
                  <c:v>4.3645833333343003</c:v>
                </c:pt>
                <c:pt idx="17">
                  <c:v>4.4062500000009797</c:v>
                </c:pt>
                <c:pt idx="18">
                  <c:v>4.4479166666676599</c:v>
                </c:pt>
                <c:pt idx="19">
                  <c:v>4.4895833333343402</c:v>
                </c:pt>
                <c:pt idx="20">
                  <c:v>4.5312500000010196</c:v>
                </c:pt>
                <c:pt idx="21">
                  <c:v>4.5729166666676999</c:v>
                </c:pt>
                <c:pt idx="22">
                  <c:v>4.6145833333343802</c:v>
                </c:pt>
                <c:pt idx="23">
                  <c:v>4.6562500000010596</c:v>
                </c:pt>
                <c:pt idx="24">
                  <c:v>4.6979166666677399</c:v>
                </c:pt>
                <c:pt idx="25">
                  <c:v>4.7395833333344202</c:v>
                </c:pt>
                <c:pt idx="26">
                  <c:v>4.7812500000010898</c:v>
                </c:pt>
                <c:pt idx="27">
                  <c:v>4.8229166666677701</c:v>
                </c:pt>
                <c:pt idx="28">
                  <c:v>4.8645833333344504</c:v>
                </c:pt>
                <c:pt idx="29">
                  <c:v>4.9062500000011298</c:v>
                </c:pt>
                <c:pt idx="30">
                  <c:v>4.94791666666781</c:v>
                </c:pt>
                <c:pt idx="31">
                  <c:v>4.9895833333344903</c:v>
                </c:pt>
                <c:pt idx="32">
                  <c:v>5.0312500000011697</c:v>
                </c:pt>
                <c:pt idx="33">
                  <c:v>5.0729166666678402</c:v>
                </c:pt>
                <c:pt idx="34">
                  <c:v>5.1145833333345196</c:v>
                </c:pt>
                <c:pt idx="35">
                  <c:v>5.1562500000011999</c:v>
                </c:pt>
                <c:pt idx="36">
                  <c:v>5.1979166666678802</c:v>
                </c:pt>
                <c:pt idx="37">
                  <c:v>5.2395833333345596</c:v>
                </c:pt>
              </c:numCache>
            </c:numRef>
          </c:xVal>
          <c:yVal>
            <c:numRef>
              <c:f>'BONN023 CGR WGR Analysis'!$F$2:$F$39</c:f>
              <c:numCache>
                <c:formatCode>General</c:formatCode>
                <c:ptCount val="38"/>
                <c:pt idx="0">
                  <c:v>0.66600000000005821</c:v>
                </c:pt>
                <c:pt idx="1">
                  <c:v>1.1560000000000583</c:v>
                </c:pt>
                <c:pt idx="2">
                  <c:v>1.4870000000001165</c:v>
                </c:pt>
                <c:pt idx="3">
                  <c:v>1.68</c:v>
                </c:pt>
                <c:pt idx="4">
                  <c:v>1.8380000000001746</c:v>
                </c:pt>
                <c:pt idx="5">
                  <c:v>2.0070000000001165</c:v>
                </c:pt>
                <c:pt idx="6">
                  <c:v>2.085</c:v>
                </c:pt>
                <c:pt idx="7">
                  <c:v>2.2720000000001166</c:v>
                </c:pt>
                <c:pt idx="8">
                  <c:v>2.3490000000002329</c:v>
                </c:pt>
                <c:pt idx="9">
                  <c:v>2.6870000000001166</c:v>
                </c:pt>
                <c:pt idx="10">
                  <c:v>2.6980000000001745</c:v>
                </c:pt>
                <c:pt idx="11">
                  <c:v>2.7</c:v>
                </c:pt>
                <c:pt idx="12">
                  <c:v>2.7530000000001746</c:v>
                </c:pt>
                <c:pt idx="13">
                  <c:v>2.9080000000001749</c:v>
                </c:pt>
                <c:pt idx="14">
                  <c:v>3</c:v>
                </c:pt>
                <c:pt idx="15">
                  <c:v>3.1070000000001166</c:v>
                </c:pt>
                <c:pt idx="16">
                  <c:v>3.2110000000000585</c:v>
                </c:pt>
                <c:pt idx="17">
                  <c:v>3.3270000000001163</c:v>
                </c:pt>
                <c:pt idx="18">
                  <c:v>3.3920000000001167</c:v>
                </c:pt>
                <c:pt idx="19">
                  <c:v>3.4950000000000001</c:v>
                </c:pt>
                <c:pt idx="20">
                  <c:v>3.5990000000002329</c:v>
                </c:pt>
                <c:pt idx="21">
                  <c:v>3.6780000000001749</c:v>
                </c:pt>
                <c:pt idx="22">
                  <c:v>3.7730000000001747</c:v>
                </c:pt>
                <c:pt idx="23">
                  <c:v>3.8580000000001746</c:v>
                </c:pt>
                <c:pt idx="24">
                  <c:v>4.0170000000001167</c:v>
                </c:pt>
                <c:pt idx="25">
                  <c:v>4.3290000000002333</c:v>
                </c:pt>
                <c:pt idx="26">
                  <c:v>4.6550000000000002</c:v>
                </c:pt>
                <c:pt idx="27">
                  <c:v>5.0049999999999999</c:v>
                </c:pt>
                <c:pt idx="28">
                  <c:v>5.3210000000000583</c:v>
                </c:pt>
                <c:pt idx="29">
                  <c:v>5.5140000000002329</c:v>
                </c:pt>
                <c:pt idx="30">
                  <c:v>5.7730000000001747</c:v>
                </c:pt>
                <c:pt idx="31">
                  <c:v>6.0160000000000586</c:v>
                </c:pt>
                <c:pt idx="32">
                  <c:v>6.2480000000001752</c:v>
                </c:pt>
                <c:pt idx="33">
                  <c:v>6.61</c:v>
                </c:pt>
                <c:pt idx="34">
                  <c:v>6.8560000000000585</c:v>
                </c:pt>
                <c:pt idx="35">
                  <c:v>7.2010000000000582</c:v>
                </c:pt>
                <c:pt idx="36">
                  <c:v>7.4960000000000582</c:v>
                </c:pt>
                <c:pt idx="37">
                  <c:v>7.6920000000001165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0C-4B1C-83C1-7180B377BEF8}"/>
            </c:ext>
          </c:extLst>
        </c:ser>
        <c:ser>
          <c:idx val="5"/>
          <c:order val="5"/>
          <c:tx>
            <c:strRef>
              <c:f>'BONN023 CGR WGR Analysis'!$G$1</c:f>
              <c:strCache>
                <c:ptCount val="1"/>
                <c:pt idx="0">
                  <c:v>Water Produced (bbl)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'BONN023 CGR WGR Analysis'!$A$2:$A$39</c:f>
              <c:numCache>
                <c:formatCode>h:mm</c:formatCode>
                <c:ptCount val="38"/>
                <c:pt idx="0">
                  <c:v>3.6979166666674099</c:v>
                </c:pt>
                <c:pt idx="1">
                  <c:v>3.7395833333340902</c:v>
                </c:pt>
                <c:pt idx="2">
                  <c:v>3.7812500000007701</c:v>
                </c:pt>
                <c:pt idx="3">
                  <c:v>3.8229166666674499</c:v>
                </c:pt>
                <c:pt idx="4">
                  <c:v>3.8645833333341302</c:v>
                </c:pt>
                <c:pt idx="5">
                  <c:v>3.90625000000081</c:v>
                </c:pt>
                <c:pt idx="6">
                  <c:v>3.9479166666674899</c:v>
                </c:pt>
                <c:pt idx="7">
                  <c:v>3.9895833333341701</c:v>
                </c:pt>
                <c:pt idx="8">
                  <c:v>4.03125000000085</c:v>
                </c:pt>
                <c:pt idx="9">
                  <c:v>4.0729166666675303</c:v>
                </c:pt>
                <c:pt idx="10">
                  <c:v>4.1145833333342097</c:v>
                </c:pt>
                <c:pt idx="11">
                  <c:v>4.1562500000008997</c:v>
                </c:pt>
                <c:pt idx="12">
                  <c:v>4.1979166666675702</c:v>
                </c:pt>
                <c:pt idx="13">
                  <c:v>4.2395833333342496</c:v>
                </c:pt>
                <c:pt idx="14">
                  <c:v>4.2812500000009299</c:v>
                </c:pt>
                <c:pt idx="15">
                  <c:v>4.32291666666762</c:v>
                </c:pt>
                <c:pt idx="16">
                  <c:v>4.3645833333343003</c:v>
                </c:pt>
                <c:pt idx="17">
                  <c:v>4.4062500000009797</c:v>
                </c:pt>
                <c:pt idx="18">
                  <c:v>4.4479166666676599</c:v>
                </c:pt>
                <c:pt idx="19">
                  <c:v>4.4895833333343402</c:v>
                </c:pt>
                <c:pt idx="20">
                  <c:v>4.5312500000010196</c:v>
                </c:pt>
                <c:pt idx="21">
                  <c:v>4.5729166666676999</c:v>
                </c:pt>
                <c:pt idx="22">
                  <c:v>4.6145833333343802</c:v>
                </c:pt>
                <c:pt idx="23">
                  <c:v>4.6562500000010596</c:v>
                </c:pt>
                <c:pt idx="24">
                  <c:v>4.6979166666677399</c:v>
                </c:pt>
                <c:pt idx="25">
                  <c:v>4.7395833333344202</c:v>
                </c:pt>
                <c:pt idx="26">
                  <c:v>4.7812500000010898</c:v>
                </c:pt>
                <c:pt idx="27">
                  <c:v>4.8229166666677701</c:v>
                </c:pt>
                <c:pt idx="28">
                  <c:v>4.8645833333344504</c:v>
                </c:pt>
                <c:pt idx="29">
                  <c:v>4.9062500000011298</c:v>
                </c:pt>
                <c:pt idx="30">
                  <c:v>4.94791666666781</c:v>
                </c:pt>
                <c:pt idx="31">
                  <c:v>4.9895833333344903</c:v>
                </c:pt>
                <c:pt idx="32">
                  <c:v>5.0312500000011697</c:v>
                </c:pt>
                <c:pt idx="33">
                  <c:v>5.0729166666678402</c:v>
                </c:pt>
                <c:pt idx="34">
                  <c:v>5.1145833333345196</c:v>
                </c:pt>
                <c:pt idx="35">
                  <c:v>5.1562500000011999</c:v>
                </c:pt>
                <c:pt idx="36">
                  <c:v>5.1979166666678802</c:v>
                </c:pt>
                <c:pt idx="37">
                  <c:v>5.2395833333345596</c:v>
                </c:pt>
              </c:numCache>
            </c:numRef>
          </c:xVal>
          <c:yVal>
            <c:numRef>
              <c:f>'BONN023 CGR WGR Analysis'!$G$2:$G$39</c:f>
              <c:numCache>
                <c:formatCode>General</c:formatCode>
                <c:ptCount val="38"/>
                <c:pt idx="0">
                  <c:v>65.934000000005767</c:v>
                </c:pt>
                <c:pt idx="1">
                  <c:v>114.44400000000576</c:v>
                </c:pt>
                <c:pt idx="2">
                  <c:v>147.21300000001153</c:v>
                </c:pt>
                <c:pt idx="3">
                  <c:v>166.32</c:v>
                </c:pt>
                <c:pt idx="4">
                  <c:v>181.9620000000173</c:v>
                </c:pt>
                <c:pt idx="5">
                  <c:v>198.69300000001152</c:v>
                </c:pt>
                <c:pt idx="6">
                  <c:v>206.41499999999999</c:v>
                </c:pt>
                <c:pt idx="7">
                  <c:v>224.92800000001154</c:v>
                </c:pt>
                <c:pt idx="8">
                  <c:v>232.55100000002304</c:v>
                </c:pt>
                <c:pt idx="9">
                  <c:v>266.01300000001152</c:v>
                </c:pt>
                <c:pt idx="10">
                  <c:v>267.10200000001731</c:v>
                </c:pt>
                <c:pt idx="11">
                  <c:v>267.3</c:v>
                </c:pt>
                <c:pt idx="12">
                  <c:v>272.54700000001731</c:v>
                </c:pt>
                <c:pt idx="13">
                  <c:v>287.89200000001728</c:v>
                </c:pt>
                <c:pt idx="14">
                  <c:v>297</c:v>
                </c:pt>
                <c:pt idx="15">
                  <c:v>307.5930000000115</c:v>
                </c:pt>
                <c:pt idx="16">
                  <c:v>317.88900000000575</c:v>
                </c:pt>
                <c:pt idx="17">
                  <c:v>329.37300000001153</c:v>
                </c:pt>
                <c:pt idx="18">
                  <c:v>335.80800000001153</c:v>
                </c:pt>
                <c:pt idx="19">
                  <c:v>346.005</c:v>
                </c:pt>
                <c:pt idx="20">
                  <c:v>356.30100000002307</c:v>
                </c:pt>
                <c:pt idx="21">
                  <c:v>364.12200000001729</c:v>
                </c:pt>
                <c:pt idx="22">
                  <c:v>373.52700000001727</c:v>
                </c:pt>
                <c:pt idx="23">
                  <c:v>381.94200000001729</c:v>
                </c:pt>
                <c:pt idx="24">
                  <c:v>397.68300000001153</c:v>
                </c:pt>
                <c:pt idx="25">
                  <c:v>428.57100000002305</c:v>
                </c:pt>
                <c:pt idx="26">
                  <c:v>460.84500000000003</c:v>
                </c:pt>
                <c:pt idx="27">
                  <c:v>495.495</c:v>
                </c:pt>
                <c:pt idx="28">
                  <c:v>526.77900000000579</c:v>
                </c:pt>
                <c:pt idx="29">
                  <c:v>545.88600000002305</c:v>
                </c:pt>
                <c:pt idx="30">
                  <c:v>571.52700000001732</c:v>
                </c:pt>
                <c:pt idx="31">
                  <c:v>595.58400000000574</c:v>
                </c:pt>
                <c:pt idx="32">
                  <c:v>618.5520000000173</c:v>
                </c:pt>
                <c:pt idx="33">
                  <c:v>654.39</c:v>
                </c:pt>
                <c:pt idx="34">
                  <c:v>678.74400000000571</c:v>
                </c:pt>
                <c:pt idx="35">
                  <c:v>712.8990000000058</c:v>
                </c:pt>
                <c:pt idx="36">
                  <c:v>742.10400000000573</c:v>
                </c:pt>
                <c:pt idx="37">
                  <c:v>761.50800000001152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0C-4B1C-83C1-7180B377B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1560"/>
        <c:axId val="513628944"/>
      </c:scatterChart>
      <c:valAx>
        <c:axId val="513617464"/>
        <c:scaling>
          <c:orientation val="minMax"/>
          <c:min val="3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6480"/>
        <c:crosses val="autoZero"/>
        <c:crossBetween val="midCat"/>
      </c:valAx>
      <c:valAx>
        <c:axId val="5136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(Gas Rate (MMscf/d)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7464"/>
        <c:crosses val="autoZero"/>
        <c:crossBetween val="midCat"/>
      </c:valAx>
      <c:valAx>
        <c:axId val="513628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1560"/>
        <c:crosses val="max"/>
        <c:crossBetween val="midCat"/>
      </c:valAx>
      <c:valAx>
        <c:axId val="51361156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1362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BONN026T!$E$1</c:f>
              <c:strCache>
                <c:ptCount val="1"/>
                <c:pt idx="0">
                  <c:v>Volume (S Mft³/d)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BONN026T!$A$2:$A$108</c:f>
              <c:numCache>
                <c:formatCode>m/d/yyyy\ h:mm</c:formatCode>
                <c:ptCount val="107"/>
                <c:pt idx="0">
                  <c:v>42787.405497685184</c:v>
                </c:pt>
                <c:pt idx="1">
                  <c:v>42787.406192129631</c:v>
                </c:pt>
                <c:pt idx="2">
                  <c:v>42787.406886574077</c:v>
                </c:pt>
                <c:pt idx="3">
                  <c:v>42787.407581018517</c:v>
                </c:pt>
                <c:pt idx="4">
                  <c:v>42787.408275462964</c:v>
                </c:pt>
                <c:pt idx="5">
                  <c:v>42787.40896990741</c:v>
                </c:pt>
                <c:pt idx="6">
                  <c:v>42787.40966435185</c:v>
                </c:pt>
                <c:pt idx="7">
                  <c:v>42787.410358796296</c:v>
                </c:pt>
                <c:pt idx="8">
                  <c:v>42787.411053240743</c:v>
                </c:pt>
                <c:pt idx="9">
                  <c:v>42787.411747685182</c:v>
                </c:pt>
                <c:pt idx="10">
                  <c:v>42787.412442129629</c:v>
                </c:pt>
                <c:pt idx="11">
                  <c:v>42787.413136574076</c:v>
                </c:pt>
                <c:pt idx="12">
                  <c:v>42787.413842592592</c:v>
                </c:pt>
                <c:pt idx="13">
                  <c:v>42787.414537037039</c:v>
                </c:pt>
                <c:pt idx="14">
                  <c:v>42787.415219907409</c:v>
                </c:pt>
                <c:pt idx="15">
                  <c:v>42787.415914351855</c:v>
                </c:pt>
                <c:pt idx="16">
                  <c:v>42787.416608796295</c:v>
                </c:pt>
                <c:pt idx="17">
                  <c:v>42787.417303240742</c:v>
                </c:pt>
                <c:pt idx="18">
                  <c:v>42787.417997685188</c:v>
                </c:pt>
                <c:pt idx="19">
                  <c:v>42787.418692129628</c:v>
                </c:pt>
                <c:pt idx="20">
                  <c:v>42787.419398148151</c:v>
                </c:pt>
                <c:pt idx="21">
                  <c:v>42787.420081018521</c:v>
                </c:pt>
                <c:pt idx="22">
                  <c:v>42787.420775462961</c:v>
                </c:pt>
                <c:pt idx="23">
                  <c:v>42787.421481481484</c:v>
                </c:pt>
                <c:pt idx="24">
                  <c:v>42787.422164351854</c:v>
                </c:pt>
                <c:pt idx="25">
                  <c:v>42787.42287037037</c:v>
                </c:pt>
                <c:pt idx="26">
                  <c:v>42787.42355324074</c:v>
                </c:pt>
                <c:pt idx="27">
                  <c:v>42787.424247685187</c:v>
                </c:pt>
                <c:pt idx="28">
                  <c:v>42787.42496527778</c:v>
                </c:pt>
                <c:pt idx="29">
                  <c:v>42787.42564814815</c:v>
                </c:pt>
                <c:pt idx="30">
                  <c:v>42787.42633101852</c:v>
                </c:pt>
                <c:pt idx="31">
                  <c:v>42787.427025462966</c:v>
                </c:pt>
                <c:pt idx="32">
                  <c:v>42787.427719907406</c:v>
                </c:pt>
                <c:pt idx="33">
                  <c:v>42787.428425925929</c:v>
                </c:pt>
                <c:pt idx="34">
                  <c:v>42787.429108796299</c:v>
                </c:pt>
                <c:pt idx="35">
                  <c:v>42787.429803240739</c:v>
                </c:pt>
                <c:pt idx="36">
                  <c:v>42787.430497685185</c:v>
                </c:pt>
                <c:pt idx="37">
                  <c:v>42787.431203703702</c:v>
                </c:pt>
                <c:pt idx="38">
                  <c:v>42787.431886574072</c:v>
                </c:pt>
                <c:pt idx="39">
                  <c:v>42787.432581018518</c:v>
                </c:pt>
                <c:pt idx="40">
                  <c:v>42787.433275462965</c:v>
                </c:pt>
                <c:pt idx="41">
                  <c:v>42787.433981481481</c:v>
                </c:pt>
                <c:pt idx="42">
                  <c:v>42787.434664351851</c:v>
                </c:pt>
                <c:pt idx="43">
                  <c:v>42787.435358796298</c:v>
                </c:pt>
                <c:pt idx="44">
                  <c:v>42787.436064814814</c:v>
                </c:pt>
                <c:pt idx="45">
                  <c:v>42787.436747685184</c:v>
                </c:pt>
                <c:pt idx="46">
                  <c:v>42787.437442129631</c:v>
                </c:pt>
                <c:pt idx="47">
                  <c:v>42787.438136574077</c:v>
                </c:pt>
                <c:pt idx="48">
                  <c:v>42787.438842592594</c:v>
                </c:pt>
                <c:pt idx="49">
                  <c:v>42787.439525462964</c:v>
                </c:pt>
                <c:pt idx="50">
                  <c:v>42787.44023148148</c:v>
                </c:pt>
                <c:pt idx="51">
                  <c:v>42787.44091435185</c:v>
                </c:pt>
                <c:pt idx="52">
                  <c:v>42787.441608796296</c:v>
                </c:pt>
                <c:pt idx="53">
                  <c:v>42787.442303240743</c:v>
                </c:pt>
                <c:pt idx="54">
                  <c:v>42787.442997685182</c:v>
                </c:pt>
                <c:pt idx="55">
                  <c:v>42787.443692129629</c:v>
                </c:pt>
                <c:pt idx="56">
                  <c:v>42787.444398148145</c:v>
                </c:pt>
                <c:pt idx="57">
                  <c:v>42787.445092592592</c:v>
                </c:pt>
                <c:pt idx="58">
                  <c:v>42787.445787037039</c:v>
                </c:pt>
                <c:pt idx="59">
                  <c:v>42787.446469907409</c:v>
                </c:pt>
                <c:pt idx="60">
                  <c:v>42787.447164351855</c:v>
                </c:pt>
                <c:pt idx="61">
                  <c:v>42787.447858796295</c:v>
                </c:pt>
                <c:pt idx="62">
                  <c:v>42787.448553240742</c:v>
                </c:pt>
                <c:pt idx="63">
                  <c:v>42787.449259259258</c:v>
                </c:pt>
                <c:pt idx="64">
                  <c:v>42787.449953703705</c:v>
                </c:pt>
                <c:pt idx="65">
                  <c:v>42787.450636574074</c:v>
                </c:pt>
                <c:pt idx="66">
                  <c:v>42787.451331018521</c:v>
                </c:pt>
                <c:pt idx="67">
                  <c:v>42787.452025462961</c:v>
                </c:pt>
                <c:pt idx="68">
                  <c:v>42787.452719907407</c:v>
                </c:pt>
                <c:pt idx="69">
                  <c:v>42787.453414351854</c:v>
                </c:pt>
                <c:pt idx="70">
                  <c:v>42787.454131944447</c:v>
                </c:pt>
                <c:pt idx="71">
                  <c:v>42787.45480324074</c:v>
                </c:pt>
                <c:pt idx="72">
                  <c:v>42787.455520833333</c:v>
                </c:pt>
                <c:pt idx="73">
                  <c:v>42787.456203703703</c:v>
                </c:pt>
                <c:pt idx="74">
                  <c:v>42787.456886574073</c:v>
                </c:pt>
                <c:pt idx="75">
                  <c:v>42787.45758101852</c:v>
                </c:pt>
                <c:pt idx="76">
                  <c:v>42787.458287037036</c:v>
                </c:pt>
                <c:pt idx="77">
                  <c:v>42787.458981481483</c:v>
                </c:pt>
                <c:pt idx="78">
                  <c:v>42787.459664351853</c:v>
                </c:pt>
                <c:pt idx="79">
                  <c:v>42787.460358796299</c:v>
                </c:pt>
                <c:pt idx="80">
                  <c:v>42787.461053240739</c:v>
                </c:pt>
                <c:pt idx="81">
                  <c:v>42787.461747685185</c:v>
                </c:pt>
                <c:pt idx="82">
                  <c:v>42787.462442129632</c:v>
                </c:pt>
                <c:pt idx="83">
                  <c:v>42787.463136574072</c:v>
                </c:pt>
                <c:pt idx="84">
                  <c:v>42787.463842592595</c:v>
                </c:pt>
                <c:pt idx="85">
                  <c:v>42787.464537037034</c:v>
                </c:pt>
                <c:pt idx="86">
                  <c:v>42787.465231481481</c:v>
                </c:pt>
                <c:pt idx="87">
                  <c:v>42787.465914351851</c:v>
                </c:pt>
                <c:pt idx="88">
                  <c:v>42787.466620370367</c:v>
                </c:pt>
                <c:pt idx="89">
                  <c:v>42787.467314814814</c:v>
                </c:pt>
                <c:pt idx="90">
                  <c:v>42787.467997685184</c:v>
                </c:pt>
                <c:pt idx="91">
                  <c:v>42787.468692129631</c:v>
                </c:pt>
                <c:pt idx="92">
                  <c:v>42787.469386574077</c:v>
                </c:pt>
                <c:pt idx="93">
                  <c:v>42787.470081018517</c:v>
                </c:pt>
                <c:pt idx="94">
                  <c:v>42787.470775462964</c:v>
                </c:pt>
                <c:pt idx="95">
                  <c:v>42787.47146990741</c:v>
                </c:pt>
                <c:pt idx="96">
                  <c:v>42787.47216435185</c:v>
                </c:pt>
                <c:pt idx="97">
                  <c:v>42787.472858796296</c:v>
                </c:pt>
                <c:pt idx="98">
                  <c:v>42787.473553240743</c:v>
                </c:pt>
                <c:pt idx="99">
                  <c:v>42787.474259259259</c:v>
                </c:pt>
                <c:pt idx="100">
                  <c:v>42787.474942129629</c:v>
                </c:pt>
                <c:pt idx="101">
                  <c:v>42787.475636574076</c:v>
                </c:pt>
                <c:pt idx="102">
                  <c:v>42787.476342592592</c:v>
                </c:pt>
                <c:pt idx="103">
                  <c:v>42787.477025462962</c:v>
                </c:pt>
                <c:pt idx="104">
                  <c:v>42787.477719907409</c:v>
                </c:pt>
                <c:pt idx="105">
                  <c:v>42787.500833333332</c:v>
                </c:pt>
                <c:pt idx="106">
                  <c:v>42787.501331018517</c:v>
                </c:pt>
              </c:numCache>
            </c:numRef>
          </c:xVal>
          <c:yVal>
            <c:numRef>
              <c:f>BONN026T!$E$2:$E$108</c:f>
              <c:numCache>
                <c:formatCode>General</c:formatCode>
                <c:ptCount val="107"/>
                <c:pt idx="0">
                  <c:v>204.3058645264</c:v>
                </c:pt>
                <c:pt idx="1">
                  <c:v>202.682113630516</c:v>
                </c:pt>
                <c:pt idx="2">
                  <c:v>175.58562980596699</c:v>
                </c:pt>
                <c:pt idx="3">
                  <c:v>190.47427349100499</c:v>
                </c:pt>
                <c:pt idx="4">
                  <c:v>189.79770496115299</c:v>
                </c:pt>
                <c:pt idx="5">
                  <c:v>197.69663900789499</c:v>
                </c:pt>
                <c:pt idx="6">
                  <c:v>192.87665516973601</c:v>
                </c:pt>
                <c:pt idx="7">
                  <c:v>178.22824176077</c:v>
                </c:pt>
                <c:pt idx="8">
                  <c:v>180.553453916248</c:v>
                </c:pt>
                <c:pt idx="9">
                  <c:v>178.73944250769799</c:v>
                </c:pt>
                <c:pt idx="10">
                  <c:v>212.54493921978201</c:v>
                </c:pt>
                <c:pt idx="11">
                  <c:v>205.52850158704601</c:v>
                </c:pt>
                <c:pt idx="12">
                  <c:v>186.566957059956</c:v>
                </c:pt>
                <c:pt idx="13">
                  <c:v>179.60964025978299</c:v>
                </c:pt>
                <c:pt idx="14">
                  <c:v>150.449847010686</c:v>
                </c:pt>
                <c:pt idx="15">
                  <c:v>182.995673132078</c:v>
                </c:pt>
                <c:pt idx="16">
                  <c:v>166.69906692453401</c:v>
                </c:pt>
                <c:pt idx="17">
                  <c:v>177.32914546457201</c:v>
                </c:pt>
                <c:pt idx="18">
                  <c:v>194.739058194959</c:v>
                </c:pt>
                <c:pt idx="19">
                  <c:v>189.78301568293699</c:v>
                </c:pt>
                <c:pt idx="20">
                  <c:v>189.34420100714601</c:v>
                </c:pt>
                <c:pt idx="21">
                  <c:v>183.521900931354</c:v>
                </c:pt>
                <c:pt idx="22">
                  <c:v>191.398484391366</c:v>
                </c:pt>
                <c:pt idx="23">
                  <c:v>187.511111025199</c:v>
                </c:pt>
                <c:pt idx="24">
                  <c:v>185.64882507751599</c:v>
                </c:pt>
                <c:pt idx="25">
                  <c:v>184.92959178818501</c:v>
                </c:pt>
                <c:pt idx="26">
                  <c:v>179.18973273653799</c:v>
                </c:pt>
                <c:pt idx="27">
                  <c:v>172.650080513517</c:v>
                </c:pt>
                <c:pt idx="28">
                  <c:v>178.05454279172801</c:v>
                </c:pt>
                <c:pt idx="29">
                  <c:v>208.49118840371099</c:v>
                </c:pt>
                <c:pt idx="30">
                  <c:v>183.60283492898299</c:v>
                </c:pt>
                <c:pt idx="31">
                  <c:v>204.743388066031</c:v>
                </c:pt>
                <c:pt idx="32">
                  <c:v>193.12088020726</c:v>
                </c:pt>
                <c:pt idx="33">
                  <c:v>191.168262237465</c:v>
                </c:pt>
                <c:pt idx="34">
                  <c:v>189.23160844462899</c:v>
                </c:pt>
                <c:pt idx="35">
                  <c:v>186.707249882583</c:v>
                </c:pt>
                <c:pt idx="36">
                  <c:v>182.48287931533699</c:v>
                </c:pt>
                <c:pt idx="37">
                  <c:v>182.940079449682</c:v>
                </c:pt>
                <c:pt idx="38">
                  <c:v>174.43970637325199</c:v>
                </c:pt>
                <c:pt idx="39">
                  <c:v>184.40350480113699</c:v>
                </c:pt>
                <c:pt idx="40">
                  <c:v>179.65847959779001</c:v>
                </c:pt>
                <c:pt idx="41">
                  <c:v>180.763565913115</c:v>
                </c:pt>
                <c:pt idx="42">
                  <c:v>181.36884832608899</c:v>
                </c:pt>
                <c:pt idx="43">
                  <c:v>198.988367858576</c:v>
                </c:pt>
                <c:pt idx="44">
                  <c:v>188.924013373907</c:v>
                </c:pt>
                <c:pt idx="45">
                  <c:v>188.93436800735699</c:v>
                </c:pt>
                <c:pt idx="46">
                  <c:v>201.97149998460699</c:v>
                </c:pt>
                <c:pt idx="47">
                  <c:v>175.01176445657899</c:v>
                </c:pt>
                <c:pt idx="48">
                  <c:v>176.50437126659401</c:v>
                </c:pt>
                <c:pt idx="49">
                  <c:v>186.850564064466</c:v>
                </c:pt>
                <c:pt idx="50">
                  <c:v>185.582964409613</c:v>
                </c:pt>
                <c:pt idx="51">
                  <c:v>182.33819434220999</c:v>
                </c:pt>
                <c:pt idx="52">
                  <c:v>172.30583283841401</c:v>
                </c:pt>
                <c:pt idx="53">
                  <c:v>177.75074390821999</c:v>
                </c:pt>
                <c:pt idx="54">
                  <c:v>180.359916338554</c:v>
                </c:pt>
                <c:pt idx="55">
                  <c:v>185.802519628802</c:v>
                </c:pt>
                <c:pt idx="56">
                  <c:v>196.11235523045701</c:v>
                </c:pt>
                <c:pt idx="57">
                  <c:v>187.44232246137301</c:v>
                </c:pt>
                <c:pt idx="58">
                  <c:v>185.014654564019</c:v>
                </c:pt>
                <c:pt idx="59">
                  <c:v>185.67677021378401</c:v>
                </c:pt>
                <c:pt idx="60">
                  <c:v>179.690604198881</c:v>
                </c:pt>
                <c:pt idx="61">
                  <c:v>182.530954716362</c:v>
                </c:pt>
                <c:pt idx="62">
                  <c:v>184.244454095799</c:v>
                </c:pt>
                <c:pt idx="63">
                  <c:v>188.929413078729</c:v>
                </c:pt>
                <c:pt idx="64">
                  <c:v>156.76636249191</c:v>
                </c:pt>
                <c:pt idx="65">
                  <c:v>188.94220163623001</c:v>
                </c:pt>
                <c:pt idx="66">
                  <c:v>184.25453004470901</c:v>
                </c:pt>
                <c:pt idx="67">
                  <c:v>185.700605380772</c:v>
                </c:pt>
                <c:pt idx="68">
                  <c:v>182.81487810987699</c:v>
                </c:pt>
                <c:pt idx="69">
                  <c:v>141.55452913707299</c:v>
                </c:pt>
                <c:pt idx="70">
                  <c:v>201.50824560359999</c:v>
                </c:pt>
                <c:pt idx="71">
                  <c:v>166.53516233787099</c:v>
                </c:pt>
                <c:pt idx="72">
                  <c:v>207.26029941947701</c:v>
                </c:pt>
                <c:pt idx="73">
                  <c:v>178.23273678028301</c:v>
                </c:pt>
                <c:pt idx="74">
                  <c:v>180.17750912951001</c:v>
                </c:pt>
                <c:pt idx="75">
                  <c:v>163.917090601582</c:v>
                </c:pt>
                <c:pt idx="76">
                  <c:v>186.08150391579201</c:v>
                </c:pt>
                <c:pt idx="77">
                  <c:v>178.97844189474401</c:v>
                </c:pt>
                <c:pt idx="78">
                  <c:v>173.51071636925599</c:v>
                </c:pt>
                <c:pt idx="79">
                  <c:v>175.39840157240101</c:v>
                </c:pt>
                <c:pt idx="80">
                  <c:v>173.40368806839999</c:v>
                </c:pt>
                <c:pt idx="81">
                  <c:v>174.592922735869</c:v>
                </c:pt>
                <c:pt idx="82">
                  <c:v>178.31274200334701</c:v>
                </c:pt>
                <c:pt idx="83">
                  <c:v>178.17124672285499</c:v>
                </c:pt>
                <c:pt idx="84">
                  <c:v>178.02975144236299</c:v>
                </c:pt>
                <c:pt idx="85">
                  <c:v>177.88825616187</c:v>
                </c:pt>
                <c:pt idx="86">
                  <c:v>177.74676088137801</c:v>
                </c:pt>
                <c:pt idx="87">
                  <c:v>177.60526560088601</c:v>
                </c:pt>
                <c:pt idx="88">
                  <c:v>177.463770320393</c:v>
                </c:pt>
                <c:pt idx="89">
                  <c:v>177.322275039901</c:v>
                </c:pt>
                <c:pt idx="90">
                  <c:v>177.18077975940801</c:v>
                </c:pt>
                <c:pt idx="91">
                  <c:v>177.03928447891599</c:v>
                </c:pt>
                <c:pt idx="92">
                  <c:v>176.89778919842399</c:v>
                </c:pt>
                <c:pt idx="93">
                  <c:v>176.756293917931</c:v>
                </c:pt>
                <c:pt idx="94">
                  <c:v>176.61479863743901</c:v>
                </c:pt>
                <c:pt idx="95">
                  <c:v>176.47330335694701</c:v>
                </c:pt>
                <c:pt idx="96">
                  <c:v>176.331808076454</c:v>
                </c:pt>
                <c:pt idx="97">
                  <c:v>176.190312795962</c:v>
                </c:pt>
                <c:pt idx="98">
                  <c:v>176.04881751547001</c:v>
                </c:pt>
                <c:pt idx="99">
                  <c:v>175.90732223497699</c:v>
                </c:pt>
                <c:pt idx="100">
                  <c:v>175.76582695448499</c:v>
                </c:pt>
                <c:pt idx="101">
                  <c:v>175.624331673992</c:v>
                </c:pt>
                <c:pt idx="102">
                  <c:v>175.48283639350001</c:v>
                </c:pt>
                <c:pt idx="103">
                  <c:v>175.34134111300801</c:v>
                </c:pt>
                <c:pt idx="104">
                  <c:v>175.199845832515</c:v>
                </c:pt>
                <c:pt idx="105">
                  <c:v>175.058350552023</c:v>
                </c:pt>
                <c:pt idx="106">
                  <c:v>174.91685527153101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6-4F93-AEBA-664EB77D1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42272"/>
        <c:axId val="1012744240"/>
      </c:scatterChart>
      <c:valAx>
        <c:axId val="101274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44240"/>
        <c:crosses val="autoZero"/>
        <c:crossBetween val="midCat"/>
      </c:valAx>
      <c:valAx>
        <c:axId val="10127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4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BONN027T!$C$1</c:f>
              <c:strCache>
                <c:ptCount val="1"/>
                <c:pt idx="0">
                  <c:v>Volume (S Mft³/d)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BONN027T!$A$2:$A$694</c:f>
              <c:numCache>
                <c:formatCode>m/d/yyyy\ h:mm</c:formatCode>
                <c:ptCount val="156"/>
                <c:pt idx="0">
                  <c:v>42788.493298611109</c:v>
                </c:pt>
                <c:pt idx="1">
                  <c:v>42788.493993055556</c:v>
                </c:pt>
                <c:pt idx="2">
                  <c:v>42788.494687500002</c:v>
                </c:pt>
                <c:pt idx="3">
                  <c:v>42788.495381944442</c:v>
                </c:pt>
                <c:pt idx="4">
                  <c:v>42788.496087962965</c:v>
                </c:pt>
                <c:pt idx="5">
                  <c:v>42788.496770833335</c:v>
                </c:pt>
                <c:pt idx="6">
                  <c:v>42788.497476851851</c:v>
                </c:pt>
                <c:pt idx="7">
                  <c:v>42788.498854166668</c:v>
                </c:pt>
                <c:pt idx="8">
                  <c:v>42788.499548611115</c:v>
                </c:pt>
                <c:pt idx="9">
                  <c:v>42788.500243055554</c:v>
                </c:pt>
                <c:pt idx="10">
                  <c:v>42788.500937500001</c:v>
                </c:pt>
                <c:pt idx="11">
                  <c:v>42788.501631944448</c:v>
                </c:pt>
                <c:pt idx="12">
                  <c:v>42788.502337962964</c:v>
                </c:pt>
                <c:pt idx="13">
                  <c:v>42788.503020833334</c:v>
                </c:pt>
                <c:pt idx="14">
                  <c:v>42788.50440972222</c:v>
                </c:pt>
                <c:pt idx="15">
                  <c:v>42788.507199074076</c:v>
                </c:pt>
                <c:pt idx="16">
                  <c:v>42788.507905092592</c:v>
                </c:pt>
                <c:pt idx="17">
                  <c:v>42788.508587962962</c:v>
                </c:pt>
                <c:pt idx="18">
                  <c:v>42788.509270833332</c:v>
                </c:pt>
                <c:pt idx="19">
                  <c:v>42788.510659722226</c:v>
                </c:pt>
                <c:pt idx="20">
                  <c:v>42788.511354166665</c:v>
                </c:pt>
                <c:pt idx="21">
                  <c:v>42788.512048611112</c:v>
                </c:pt>
                <c:pt idx="22">
                  <c:v>42788.512743055559</c:v>
                </c:pt>
                <c:pt idx="23">
                  <c:v>42788.513437499998</c:v>
                </c:pt>
                <c:pt idx="24">
                  <c:v>42788.514131944445</c:v>
                </c:pt>
                <c:pt idx="25">
                  <c:v>42788.514826388891</c:v>
                </c:pt>
                <c:pt idx="26">
                  <c:v>42788.516226851854</c:v>
                </c:pt>
                <c:pt idx="27">
                  <c:v>42788.516909722224</c:v>
                </c:pt>
                <c:pt idx="28">
                  <c:v>42788.51761574074</c:v>
                </c:pt>
                <c:pt idx="29">
                  <c:v>42788.51829861111</c:v>
                </c:pt>
                <c:pt idx="30">
                  <c:v>42788.519004629627</c:v>
                </c:pt>
                <c:pt idx="31">
                  <c:v>42788.51971064815</c:v>
                </c:pt>
                <c:pt idx="32">
                  <c:v>42788.52107638889</c:v>
                </c:pt>
                <c:pt idx="33">
                  <c:v>42788.521770833337</c:v>
                </c:pt>
                <c:pt idx="34">
                  <c:v>42788.522476851853</c:v>
                </c:pt>
                <c:pt idx="35">
                  <c:v>42788.523854166669</c:v>
                </c:pt>
                <c:pt idx="36">
                  <c:v>42788.524548611109</c:v>
                </c:pt>
                <c:pt idx="37">
                  <c:v>42788.525243055556</c:v>
                </c:pt>
                <c:pt idx="38">
                  <c:v>42788.525949074072</c:v>
                </c:pt>
                <c:pt idx="39">
                  <c:v>42788.527326388888</c:v>
                </c:pt>
                <c:pt idx="40">
                  <c:v>42788.528020833335</c:v>
                </c:pt>
                <c:pt idx="41">
                  <c:v>42788.530115740738</c:v>
                </c:pt>
                <c:pt idx="42">
                  <c:v>42788.530798611115</c:v>
                </c:pt>
                <c:pt idx="43">
                  <c:v>42788.531493055554</c:v>
                </c:pt>
                <c:pt idx="44">
                  <c:v>42788.532187500001</c:v>
                </c:pt>
                <c:pt idx="45">
                  <c:v>42788.532881944448</c:v>
                </c:pt>
                <c:pt idx="46">
                  <c:v>42788.536365740743</c:v>
                </c:pt>
                <c:pt idx="47">
                  <c:v>42788.537048611113</c:v>
                </c:pt>
                <c:pt idx="48">
                  <c:v>42788.538437499999</c:v>
                </c:pt>
                <c:pt idx="49">
                  <c:v>42788.539849537039</c:v>
                </c:pt>
                <c:pt idx="50">
                  <c:v>42788.541215277779</c:v>
                </c:pt>
                <c:pt idx="51">
                  <c:v>42788.541921296295</c:v>
                </c:pt>
                <c:pt idx="52">
                  <c:v>42788.542604166665</c:v>
                </c:pt>
                <c:pt idx="53">
                  <c:v>42788.543298611112</c:v>
                </c:pt>
                <c:pt idx="54">
                  <c:v>42788.543993055559</c:v>
                </c:pt>
                <c:pt idx="55">
                  <c:v>42788.544687499998</c:v>
                </c:pt>
                <c:pt idx="56">
                  <c:v>42788.546782407408</c:v>
                </c:pt>
                <c:pt idx="57">
                  <c:v>42788.547465277778</c:v>
                </c:pt>
                <c:pt idx="58">
                  <c:v>42788.549560185187</c:v>
                </c:pt>
                <c:pt idx="59">
                  <c:v>42788.550243055557</c:v>
                </c:pt>
                <c:pt idx="60">
                  <c:v>42788.550949074073</c:v>
                </c:pt>
                <c:pt idx="61">
                  <c:v>42788.55232638889</c:v>
                </c:pt>
                <c:pt idx="62">
                  <c:v>42788.553020833337</c:v>
                </c:pt>
                <c:pt idx="63">
                  <c:v>42788.557187500002</c:v>
                </c:pt>
                <c:pt idx="64">
                  <c:v>42788.557881944442</c:v>
                </c:pt>
                <c:pt idx="65">
                  <c:v>42788.559988425928</c:v>
                </c:pt>
                <c:pt idx="66">
                  <c:v>42788.560659722221</c:v>
                </c:pt>
                <c:pt idx="67">
                  <c:v>42788.561365740738</c:v>
                </c:pt>
                <c:pt idx="68">
                  <c:v>42788.562048611115</c:v>
                </c:pt>
                <c:pt idx="69">
                  <c:v>42788.562743055554</c:v>
                </c:pt>
                <c:pt idx="70">
                  <c:v>42788.564143518517</c:v>
                </c:pt>
                <c:pt idx="71">
                  <c:v>42788.564826388887</c:v>
                </c:pt>
                <c:pt idx="72">
                  <c:v>42788.565520833334</c:v>
                </c:pt>
                <c:pt idx="73">
                  <c:v>42788.56621527778</c:v>
                </c:pt>
                <c:pt idx="74">
                  <c:v>42788.56690972222</c:v>
                </c:pt>
                <c:pt idx="75">
                  <c:v>42788.567604166667</c:v>
                </c:pt>
                <c:pt idx="76">
                  <c:v>42788.568298611113</c:v>
                </c:pt>
                <c:pt idx="77">
                  <c:v>42788.569687499999</c:v>
                </c:pt>
                <c:pt idx="78">
                  <c:v>42788.572476851848</c:v>
                </c:pt>
                <c:pt idx="79">
                  <c:v>42788.573159722226</c:v>
                </c:pt>
                <c:pt idx="80">
                  <c:v>42788.573854166665</c:v>
                </c:pt>
                <c:pt idx="81">
                  <c:v>42788.574560185189</c:v>
                </c:pt>
                <c:pt idx="82">
                  <c:v>42788.575960648152</c:v>
                </c:pt>
                <c:pt idx="83">
                  <c:v>42788.576643518521</c:v>
                </c:pt>
                <c:pt idx="84">
                  <c:v>42788.578715277778</c:v>
                </c:pt>
                <c:pt idx="85">
                  <c:v>42788.579409722224</c:v>
                </c:pt>
                <c:pt idx="86">
                  <c:v>42788.582199074073</c:v>
                </c:pt>
                <c:pt idx="87">
                  <c:v>42788.582881944443</c:v>
                </c:pt>
                <c:pt idx="88">
                  <c:v>42788.584270833337</c:v>
                </c:pt>
                <c:pt idx="89">
                  <c:v>42788.584976851853</c:v>
                </c:pt>
                <c:pt idx="90">
                  <c:v>42788.585659722223</c:v>
                </c:pt>
                <c:pt idx="91">
                  <c:v>42788.586354166669</c:v>
                </c:pt>
                <c:pt idx="92">
                  <c:v>42788.587048611109</c:v>
                </c:pt>
                <c:pt idx="93">
                  <c:v>42788.587743055556</c:v>
                </c:pt>
                <c:pt idx="94">
                  <c:v>42788.588437500002</c:v>
                </c:pt>
                <c:pt idx="95">
                  <c:v>42788.589826388888</c:v>
                </c:pt>
                <c:pt idx="96">
                  <c:v>42788.590520833335</c:v>
                </c:pt>
                <c:pt idx="97">
                  <c:v>42788.591226851851</c:v>
                </c:pt>
                <c:pt idx="98">
                  <c:v>42788.592615740738</c:v>
                </c:pt>
                <c:pt idx="99">
                  <c:v>42788.593298611115</c:v>
                </c:pt>
                <c:pt idx="100">
                  <c:v>42788.593993055554</c:v>
                </c:pt>
                <c:pt idx="101">
                  <c:v>42788.594687500001</c:v>
                </c:pt>
                <c:pt idx="102">
                  <c:v>42788.595381944448</c:v>
                </c:pt>
                <c:pt idx="103">
                  <c:v>42788.59746527778</c:v>
                </c:pt>
                <c:pt idx="104">
                  <c:v>42788.598854166667</c:v>
                </c:pt>
                <c:pt idx="105">
                  <c:v>42788.599560185183</c:v>
                </c:pt>
                <c:pt idx="106">
                  <c:v>42788.600254629629</c:v>
                </c:pt>
                <c:pt idx="107">
                  <c:v>42788.601631944446</c:v>
                </c:pt>
                <c:pt idx="108">
                  <c:v>42788.602337962962</c:v>
                </c:pt>
                <c:pt idx="109">
                  <c:v>42788.604421296295</c:v>
                </c:pt>
                <c:pt idx="110">
                  <c:v>42788.606493055559</c:v>
                </c:pt>
                <c:pt idx="111">
                  <c:v>42788.607881944445</c:v>
                </c:pt>
                <c:pt idx="112">
                  <c:v>42788.608576388891</c:v>
                </c:pt>
                <c:pt idx="113">
                  <c:v>42788.609270833331</c:v>
                </c:pt>
                <c:pt idx="114">
                  <c:v>42788.609965277778</c:v>
                </c:pt>
                <c:pt idx="115">
                  <c:v>42788.611377314817</c:v>
                </c:pt>
                <c:pt idx="116">
                  <c:v>42788.612743055557</c:v>
                </c:pt>
                <c:pt idx="117">
                  <c:v>42788.614131944443</c:v>
                </c:pt>
                <c:pt idx="118">
                  <c:v>42788.61482638889</c:v>
                </c:pt>
                <c:pt idx="119">
                  <c:v>42788.615520833337</c:v>
                </c:pt>
                <c:pt idx="120">
                  <c:v>42788.616909722223</c:v>
                </c:pt>
              </c:numCache>
            </c:numRef>
          </c:xVal>
          <c:yVal>
            <c:numRef>
              <c:f>BONN027T!$C$2:$C$694</c:f>
              <c:numCache>
                <c:formatCode>General</c:formatCode>
                <c:ptCount val="156"/>
                <c:pt idx="0">
                  <c:v>167.44095573675301</c:v>
                </c:pt>
                <c:pt idx="1">
                  <c:v>164.70091113359999</c:v>
                </c:pt>
                <c:pt idx="2">
                  <c:v>120.157269658472</c:v>
                </c:pt>
                <c:pt idx="3">
                  <c:v>142.56913145041699</c:v>
                </c:pt>
                <c:pt idx="4">
                  <c:v>151.57519560926499</c:v>
                </c:pt>
                <c:pt idx="5">
                  <c:v>169.736452534053</c:v>
                </c:pt>
                <c:pt idx="6">
                  <c:v>160.20746698373699</c:v>
                </c:pt>
                <c:pt idx="7">
                  <c:v>139.10030197492199</c:v>
                </c:pt>
                <c:pt idx="8">
                  <c:v>152.41053745973801</c:v>
                </c:pt>
                <c:pt idx="9">
                  <c:v>155.714459235433</c:v>
                </c:pt>
                <c:pt idx="10">
                  <c:v>156.36823860908399</c:v>
                </c:pt>
                <c:pt idx="11">
                  <c:v>155.13617992396999</c:v>
                </c:pt>
                <c:pt idx="12">
                  <c:v>155.74919578428</c:v>
                </c:pt>
                <c:pt idx="13">
                  <c:v>150.53952926569499</c:v>
                </c:pt>
                <c:pt idx="14">
                  <c:v>115.63699673075899</c:v>
                </c:pt>
                <c:pt idx="15">
                  <c:v>160.69673711619399</c:v>
                </c:pt>
                <c:pt idx="16">
                  <c:v>114.65243045896</c:v>
                </c:pt>
                <c:pt idx="17">
                  <c:v>147.50893225221401</c:v>
                </c:pt>
                <c:pt idx="18">
                  <c:v>169.83736589647501</c:v>
                </c:pt>
                <c:pt idx="19">
                  <c:v>147.949544313334</c:v>
                </c:pt>
                <c:pt idx="20">
                  <c:v>158.455917590908</c:v>
                </c:pt>
                <c:pt idx="21">
                  <c:v>113.026535158043</c:v>
                </c:pt>
                <c:pt idx="22">
                  <c:v>163.170539564964</c:v>
                </c:pt>
                <c:pt idx="23">
                  <c:v>159.92154189725699</c:v>
                </c:pt>
                <c:pt idx="24">
                  <c:v>123.690979895974</c:v>
                </c:pt>
                <c:pt idx="25">
                  <c:v>161.58021826325901</c:v>
                </c:pt>
                <c:pt idx="26">
                  <c:v>163.39454688393499</c:v>
                </c:pt>
                <c:pt idx="27">
                  <c:v>113.767394847962</c:v>
                </c:pt>
                <c:pt idx="28">
                  <c:v>141.05092396970699</c:v>
                </c:pt>
                <c:pt idx="29">
                  <c:v>146.01918853541</c:v>
                </c:pt>
                <c:pt idx="30">
                  <c:v>110.476258777206</c:v>
                </c:pt>
                <c:pt idx="31">
                  <c:v>152.55449049587</c:v>
                </c:pt>
                <c:pt idx="32">
                  <c:v>124.072060148284</c:v>
                </c:pt>
                <c:pt idx="33">
                  <c:v>155.46742490726601</c:v>
                </c:pt>
                <c:pt idx="34">
                  <c:v>121.514953580753</c:v>
                </c:pt>
                <c:pt idx="35">
                  <c:v>163.78317822312101</c:v>
                </c:pt>
                <c:pt idx="36">
                  <c:v>150.60143919324801</c:v>
                </c:pt>
                <c:pt idx="37">
                  <c:v>154.40291242037901</c:v>
                </c:pt>
                <c:pt idx="38">
                  <c:v>159.45592001541701</c:v>
                </c:pt>
                <c:pt idx="39">
                  <c:v>161.17304903221299</c:v>
                </c:pt>
                <c:pt idx="40">
                  <c:v>160.56847552932101</c:v>
                </c:pt>
                <c:pt idx="41">
                  <c:v>162.83053575755801</c:v>
                </c:pt>
                <c:pt idx="42">
                  <c:v>157.48991140683199</c:v>
                </c:pt>
                <c:pt idx="43">
                  <c:v>164.02696668621701</c:v>
                </c:pt>
                <c:pt idx="44">
                  <c:v>163.804720560909</c:v>
                </c:pt>
                <c:pt idx="45">
                  <c:v>156.42215185156101</c:v>
                </c:pt>
                <c:pt idx="46">
                  <c:v>168.849299806517</c:v>
                </c:pt>
                <c:pt idx="47">
                  <c:v>168.16475920024601</c:v>
                </c:pt>
                <c:pt idx="48">
                  <c:v>159.72382082637901</c:v>
                </c:pt>
                <c:pt idx="49">
                  <c:v>162.30392572795401</c:v>
                </c:pt>
                <c:pt idx="50">
                  <c:v>151.06781544307</c:v>
                </c:pt>
                <c:pt idx="51">
                  <c:v>110.75374527632999</c:v>
                </c:pt>
                <c:pt idx="52">
                  <c:v>159.19730297611599</c:v>
                </c:pt>
                <c:pt idx="53">
                  <c:v>141.43377091368001</c:v>
                </c:pt>
                <c:pt idx="54">
                  <c:v>160.41197139392699</c:v>
                </c:pt>
                <c:pt idx="55">
                  <c:v>157.60284576452301</c:v>
                </c:pt>
                <c:pt idx="56">
                  <c:v>164.07141314856099</c:v>
                </c:pt>
                <c:pt idx="57">
                  <c:v>155.755141226928</c:v>
                </c:pt>
                <c:pt idx="58">
                  <c:v>163.18962556938899</c:v>
                </c:pt>
                <c:pt idx="59">
                  <c:v>160.541839788386</c:v>
                </c:pt>
                <c:pt idx="60">
                  <c:v>142.17937382024499</c:v>
                </c:pt>
                <c:pt idx="61">
                  <c:v>161.09594956543</c:v>
                </c:pt>
                <c:pt idx="62">
                  <c:v>143.65270724922399</c:v>
                </c:pt>
                <c:pt idx="63">
                  <c:v>155.46452392838799</c:v>
                </c:pt>
                <c:pt idx="64">
                  <c:v>134.51526600013</c:v>
                </c:pt>
                <c:pt idx="65">
                  <c:v>111.56920476254101</c:v>
                </c:pt>
                <c:pt idx="66">
                  <c:v>162.15388068151901</c:v>
                </c:pt>
                <c:pt idx="67">
                  <c:v>141.29293988732999</c:v>
                </c:pt>
                <c:pt idx="68">
                  <c:v>148.07897169541701</c:v>
                </c:pt>
                <c:pt idx="69">
                  <c:v>155.84231080164599</c:v>
                </c:pt>
                <c:pt idx="70">
                  <c:v>113.36754636419499</c:v>
                </c:pt>
                <c:pt idx="71">
                  <c:v>124.886465305257</c:v>
                </c:pt>
                <c:pt idx="72">
                  <c:v>150.956513492765</c:v>
                </c:pt>
                <c:pt idx="73">
                  <c:v>144.36199466142699</c:v>
                </c:pt>
                <c:pt idx="74">
                  <c:v>149.85265422875099</c:v>
                </c:pt>
                <c:pt idx="75">
                  <c:v>172.97928473583099</c:v>
                </c:pt>
                <c:pt idx="76">
                  <c:v>146.91302185965</c:v>
                </c:pt>
                <c:pt idx="77">
                  <c:v>155.70452786743201</c:v>
                </c:pt>
                <c:pt idx="78">
                  <c:v>143.86995164821801</c:v>
                </c:pt>
                <c:pt idx="79">
                  <c:v>114.541899390048</c:v>
                </c:pt>
                <c:pt idx="80">
                  <c:v>145.788478827413</c:v>
                </c:pt>
                <c:pt idx="81">
                  <c:v>114.507514117638</c:v>
                </c:pt>
                <c:pt idx="82">
                  <c:v>156.964508835397</c:v>
                </c:pt>
                <c:pt idx="83">
                  <c:v>157.66773015600299</c:v>
                </c:pt>
                <c:pt idx="84">
                  <c:v>155.24053685783201</c:v>
                </c:pt>
                <c:pt idx="85">
                  <c:v>169.21826737321399</c:v>
                </c:pt>
                <c:pt idx="86">
                  <c:v>155.76933170746099</c:v>
                </c:pt>
                <c:pt idx="87">
                  <c:v>158.00945106403299</c:v>
                </c:pt>
                <c:pt idx="88">
                  <c:v>163.83766676507</c:v>
                </c:pt>
                <c:pt idx="89">
                  <c:v>149.250068903921</c:v>
                </c:pt>
                <c:pt idx="90">
                  <c:v>140.59715268728101</c:v>
                </c:pt>
                <c:pt idx="91">
                  <c:v>157.604108078536</c:v>
                </c:pt>
                <c:pt idx="92">
                  <c:v>161.759110846472</c:v>
                </c:pt>
                <c:pt idx="93">
                  <c:v>162.02509119907199</c:v>
                </c:pt>
                <c:pt idx="94">
                  <c:v>142.97293375432901</c:v>
                </c:pt>
                <c:pt idx="95">
                  <c:v>115.863324618091</c:v>
                </c:pt>
                <c:pt idx="96">
                  <c:v>162.30704028255201</c:v>
                </c:pt>
                <c:pt idx="97">
                  <c:v>142.95504935813199</c:v>
                </c:pt>
                <c:pt idx="98">
                  <c:v>168.344377966634</c:v>
                </c:pt>
                <c:pt idx="99">
                  <c:v>168.12545809438399</c:v>
                </c:pt>
                <c:pt idx="100">
                  <c:v>145.912558220054</c:v>
                </c:pt>
                <c:pt idx="101">
                  <c:v>144.560779659508</c:v>
                </c:pt>
                <c:pt idx="102">
                  <c:v>146.66304442230799</c:v>
                </c:pt>
                <c:pt idx="103">
                  <c:v>150.518176159847</c:v>
                </c:pt>
                <c:pt idx="104">
                  <c:v>124.63517282568201</c:v>
                </c:pt>
                <c:pt idx="105">
                  <c:v>165.985769544161</c:v>
                </c:pt>
                <c:pt idx="106">
                  <c:v>145.859162960145</c:v>
                </c:pt>
                <c:pt idx="107">
                  <c:v>164.691289688615</c:v>
                </c:pt>
                <c:pt idx="108">
                  <c:v>160.92633240279901</c:v>
                </c:pt>
                <c:pt idx="109">
                  <c:v>162.180541470197</c:v>
                </c:pt>
                <c:pt idx="110">
                  <c:v>133.81940789051399</c:v>
                </c:pt>
                <c:pt idx="111">
                  <c:v>158.79655763572299</c:v>
                </c:pt>
                <c:pt idx="112">
                  <c:v>162.75480825816399</c:v>
                </c:pt>
                <c:pt idx="113">
                  <c:v>156.91330610112399</c:v>
                </c:pt>
                <c:pt idx="114">
                  <c:v>129.83439296740499</c:v>
                </c:pt>
                <c:pt idx="115">
                  <c:v>155.32158593429</c:v>
                </c:pt>
                <c:pt idx="116">
                  <c:v>174.445316329142</c:v>
                </c:pt>
                <c:pt idx="117">
                  <c:v>139.19707213006799</c:v>
                </c:pt>
                <c:pt idx="118">
                  <c:v>139.39708990461401</c:v>
                </c:pt>
                <c:pt idx="119">
                  <c:v>134.57394331939</c:v>
                </c:pt>
                <c:pt idx="120">
                  <c:v>133.63525442361399</c:v>
                </c:pt>
                <c:pt idx="121">
                  <c:v>149</c:v>
                </c:pt>
                <c:pt idx="122">
                  <c:v>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1-4AAE-B9D1-BC22D8CC9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46440"/>
        <c:axId val="216048080"/>
      </c:scatterChart>
      <c:valAx>
        <c:axId val="21604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48080"/>
        <c:crosses val="autoZero"/>
        <c:crossBetween val="midCat"/>
      </c:valAx>
      <c:valAx>
        <c:axId val="2160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4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BONN027T!$C$1</c:f>
              <c:strCache>
                <c:ptCount val="1"/>
                <c:pt idx="0">
                  <c:v>Volume (S Mft³/d)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BONN027T!$A$2:$A$586</c:f>
              <c:numCache>
                <c:formatCode>m/d/yyyy\ h:mm</c:formatCode>
                <c:ptCount val="121"/>
                <c:pt idx="0">
                  <c:v>42788.493298611109</c:v>
                </c:pt>
                <c:pt idx="1">
                  <c:v>42788.493993055556</c:v>
                </c:pt>
                <c:pt idx="2">
                  <c:v>42788.494687500002</c:v>
                </c:pt>
                <c:pt idx="3">
                  <c:v>42788.495381944442</c:v>
                </c:pt>
                <c:pt idx="4">
                  <c:v>42788.496087962965</c:v>
                </c:pt>
                <c:pt idx="5">
                  <c:v>42788.496770833335</c:v>
                </c:pt>
                <c:pt idx="6">
                  <c:v>42788.497476851851</c:v>
                </c:pt>
                <c:pt idx="7">
                  <c:v>42788.498854166668</c:v>
                </c:pt>
                <c:pt idx="8">
                  <c:v>42788.499548611115</c:v>
                </c:pt>
                <c:pt idx="9">
                  <c:v>42788.500243055554</c:v>
                </c:pt>
                <c:pt idx="10">
                  <c:v>42788.500937500001</c:v>
                </c:pt>
                <c:pt idx="11">
                  <c:v>42788.501631944448</c:v>
                </c:pt>
                <c:pt idx="12">
                  <c:v>42788.502337962964</c:v>
                </c:pt>
                <c:pt idx="13">
                  <c:v>42788.503020833334</c:v>
                </c:pt>
                <c:pt idx="14">
                  <c:v>42788.50440972222</c:v>
                </c:pt>
                <c:pt idx="15">
                  <c:v>42788.507199074076</c:v>
                </c:pt>
                <c:pt idx="16">
                  <c:v>42788.507905092592</c:v>
                </c:pt>
                <c:pt idx="17">
                  <c:v>42788.508587962962</c:v>
                </c:pt>
                <c:pt idx="18">
                  <c:v>42788.509270833332</c:v>
                </c:pt>
                <c:pt idx="19">
                  <c:v>42788.510659722226</c:v>
                </c:pt>
                <c:pt idx="20">
                  <c:v>42788.511354166665</c:v>
                </c:pt>
                <c:pt idx="21">
                  <c:v>42788.512048611112</c:v>
                </c:pt>
                <c:pt idx="22">
                  <c:v>42788.512743055559</c:v>
                </c:pt>
                <c:pt idx="23">
                  <c:v>42788.513437499998</c:v>
                </c:pt>
                <c:pt idx="24">
                  <c:v>42788.514131944445</c:v>
                </c:pt>
                <c:pt idx="25">
                  <c:v>42788.514826388891</c:v>
                </c:pt>
                <c:pt idx="26">
                  <c:v>42788.516226851854</c:v>
                </c:pt>
                <c:pt idx="27">
                  <c:v>42788.516909722224</c:v>
                </c:pt>
                <c:pt idx="28">
                  <c:v>42788.51761574074</c:v>
                </c:pt>
                <c:pt idx="29">
                  <c:v>42788.51829861111</c:v>
                </c:pt>
                <c:pt idx="30">
                  <c:v>42788.519004629627</c:v>
                </c:pt>
                <c:pt idx="31">
                  <c:v>42788.51971064815</c:v>
                </c:pt>
                <c:pt idx="32">
                  <c:v>42788.52107638889</c:v>
                </c:pt>
                <c:pt idx="33">
                  <c:v>42788.521770833337</c:v>
                </c:pt>
                <c:pt idx="34">
                  <c:v>42788.522476851853</c:v>
                </c:pt>
                <c:pt idx="35">
                  <c:v>42788.523854166669</c:v>
                </c:pt>
                <c:pt idx="36">
                  <c:v>42788.524548611109</c:v>
                </c:pt>
                <c:pt idx="37">
                  <c:v>42788.525243055556</c:v>
                </c:pt>
                <c:pt idx="38">
                  <c:v>42788.525949074072</c:v>
                </c:pt>
                <c:pt idx="39">
                  <c:v>42788.527326388888</c:v>
                </c:pt>
                <c:pt idx="40">
                  <c:v>42788.528020833335</c:v>
                </c:pt>
                <c:pt idx="41">
                  <c:v>42788.530115740738</c:v>
                </c:pt>
                <c:pt idx="42">
                  <c:v>42788.530798611115</c:v>
                </c:pt>
                <c:pt idx="43">
                  <c:v>42788.531493055554</c:v>
                </c:pt>
                <c:pt idx="44">
                  <c:v>42788.532187500001</c:v>
                </c:pt>
                <c:pt idx="45">
                  <c:v>42788.532881944448</c:v>
                </c:pt>
                <c:pt idx="46">
                  <c:v>42788.536365740743</c:v>
                </c:pt>
                <c:pt idx="47">
                  <c:v>42788.537048611113</c:v>
                </c:pt>
                <c:pt idx="48">
                  <c:v>42788.538437499999</c:v>
                </c:pt>
                <c:pt idx="49">
                  <c:v>42788.539849537039</c:v>
                </c:pt>
                <c:pt idx="50">
                  <c:v>42788.541215277779</c:v>
                </c:pt>
                <c:pt idx="51">
                  <c:v>42788.541921296295</c:v>
                </c:pt>
                <c:pt idx="52">
                  <c:v>42788.542604166665</c:v>
                </c:pt>
                <c:pt idx="53">
                  <c:v>42788.543298611112</c:v>
                </c:pt>
                <c:pt idx="54">
                  <c:v>42788.543993055559</c:v>
                </c:pt>
                <c:pt idx="55">
                  <c:v>42788.544687499998</c:v>
                </c:pt>
                <c:pt idx="56">
                  <c:v>42788.546782407408</c:v>
                </c:pt>
                <c:pt idx="57">
                  <c:v>42788.547465277778</c:v>
                </c:pt>
                <c:pt idx="58">
                  <c:v>42788.549560185187</c:v>
                </c:pt>
                <c:pt idx="59">
                  <c:v>42788.550243055557</c:v>
                </c:pt>
                <c:pt idx="60">
                  <c:v>42788.550949074073</c:v>
                </c:pt>
                <c:pt idx="61">
                  <c:v>42788.55232638889</c:v>
                </c:pt>
                <c:pt idx="62">
                  <c:v>42788.553020833337</c:v>
                </c:pt>
                <c:pt idx="63">
                  <c:v>42788.557187500002</c:v>
                </c:pt>
                <c:pt idx="64">
                  <c:v>42788.557881944442</c:v>
                </c:pt>
                <c:pt idx="65">
                  <c:v>42788.559988425928</c:v>
                </c:pt>
                <c:pt idx="66">
                  <c:v>42788.560659722221</c:v>
                </c:pt>
                <c:pt idx="67">
                  <c:v>42788.561365740738</c:v>
                </c:pt>
                <c:pt idx="68">
                  <c:v>42788.562048611115</c:v>
                </c:pt>
                <c:pt idx="69">
                  <c:v>42788.562743055554</c:v>
                </c:pt>
                <c:pt idx="70">
                  <c:v>42788.564143518517</c:v>
                </c:pt>
                <c:pt idx="71">
                  <c:v>42788.564826388887</c:v>
                </c:pt>
                <c:pt idx="72">
                  <c:v>42788.565520833334</c:v>
                </c:pt>
                <c:pt idx="73">
                  <c:v>42788.56621527778</c:v>
                </c:pt>
                <c:pt idx="74">
                  <c:v>42788.56690972222</c:v>
                </c:pt>
                <c:pt idx="75">
                  <c:v>42788.567604166667</c:v>
                </c:pt>
                <c:pt idx="76">
                  <c:v>42788.568298611113</c:v>
                </c:pt>
                <c:pt idx="77">
                  <c:v>42788.569687499999</c:v>
                </c:pt>
                <c:pt idx="78">
                  <c:v>42788.572476851848</c:v>
                </c:pt>
                <c:pt idx="79">
                  <c:v>42788.573159722226</c:v>
                </c:pt>
                <c:pt idx="80">
                  <c:v>42788.573854166665</c:v>
                </c:pt>
                <c:pt idx="81">
                  <c:v>42788.574560185189</c:v>
                </c:pt>
                <c:pt idx="82">
                  <c:v>42788.575960648152</c:v>
                </c:pt>
                <c:pt idx="83">
                  <c:v>42788.576643518521</c:v>
                </c:pt>
                <c:pt idx="84">
                  <c:v>42788.578715277778</c:v>
                </c:pt>
                <c:pt idx="85">
                  <c:v>42788.579409722224</c:v>
                </c:pt>
                <c:pt idx="86">
                  <c:v>42788.582199074073</c:v>
                </c:pt>
                <c:pt idx="87">
                  <c:v>42788.582881944443</c:v>
                </c:pt>
                <c:pt idx="88">
                  <c:v>42788.584270833337</c:v>
                </c:pt>
                <c:pt idx="89">
                  <c:v>42788.584976851853</c:v>
                </c:pt>
                <c:pt idx="90">
                  <c:v>42788.585659722223</c:v>
                </c:pt>
                <c:pt idx="91">
                  <c:v>42788.586354166669</c:v>
                </c:pt>
                <c:pt idx="92">
                  <c:v>42788.587048611109</c:v>
                </c:pt>
                <c:pt idx="93">
                  <c:v>42788.587743055556</c:v>
                </c:pt>
                <c:pt idx="94">
                  <c:v>42788.588437500002</c:v>
                </c:pt>
                <c:pt idx="95">
                  <c:v>42788.589826388888</c:v>
                </c:pt>
                <c:pt idx="96">
                  <c:v>42788.590520833335</c:v>
                </c:pt>
                <c:pt idx="97">
                  <c:v>42788.591226851851</c:v>
                </c:pt>
                <c:pt idx="98">
                  <c:v>42788.592615740738</c:v>
                </c:pt>
                <c:pt idx="99">
                  <c:v>42788.593298611115</c:v>
                </c:pt>
                <c:pt idx="100">
                  <c:v>42788.593993055554</c:v>
                </c:pt>
                <c:pt idx="101">
                  <c:v>42788.594687500001</c:v>
                </c:pt>
                <c:pt idx="102">
                  <c:v>42788.595381944448</c:v>
                </c:pt>
                <c:pt idx="103">
                  <c:v>42788.59746527778</c:v>
                </c:pt>
                <c:pt idx="104">
                  <c:v>42788.598854166667</c:v>
                </c:pt>
                <c:pt idx="105">
                  <c:v>42788.599560185183</c:v>
                </c:pt>
                <c:pt idx="106">
                  <c:v>42788.600254629629</c:v>
                </c:pt>
                <c:pt idx="107">
                  <c:v>42788.601631944446</c:v>
                </c:pt>
                <c:pt idx="108">
                  <c:v>42788.602337962962</c:v>
                </c:pt>
                <c:pt idx="109">
                  <c:v>42788.604421296295</c:v>
                </c:pt>
                <c:pt idx="110">
                  <c:v>42788.606493055559</c:v>
                </c:pt>
                <c:pt idx="111">
                  <c:v>42788.607881944445</c:v>
                </c:pt>
                <c:pt idx="112">
                  <c:v>42788.608576388891</c:v>
                </c:pt>
                <c:pt idx="113">
                  <c:v>42788.609270833331</c:v>
                </c:pt>
                <c:pt idx="114">
                  <c:v>42788.609965277778</c:v>
                </c:pt>
                <c:pt idx="115">
                  <c:v>42788.611377314817</c:v>
                </c:pt>
                <c:pt idx="116">
                  <c:v>42788.612743055557</c:v>
                </c:pt>
                <c:pt idx="117">
                  <c:v>42788.614131944443</c:v>
                </c:pt>
                <c:pt idx="118">
                  <c:v>42788.61482638889</c:v>
                </c:pt>
                <c:pt idx="119">
                  <c:v>42788.615520833337</c:v>
                </c:pt>
                <c:pt idx="120">
                  <c:v>42788.616909722223</c:v>
                </c:pt>
              </c:numCache>
            </c:numRef>
          </c:xVal>
          <c:yVal>
            <c:numRef>
              <c:f>BONN027T!$C$408:$C$586</c:f>
              <c:numCache>
                <c:formatCode>General</c:formatCode>
                <c:ptCount val="121"/>
                <c:pt idx="0">
                  <c:v>167.44095573675301</c:v>
                </c:pt>
                <c:pt idx="1">
                  <c:v>164.70091113359999</c:v>
                </c:pt>
                <c:pt idx="2">
                  <c:v>120.157269658472</c:v>
                </c:pt>
                <c:pt idx="3">
                  <c:v>142.56913145041699</c:v>
                </c:pt>
                <c:pt idx="4">
                  <c:v>151.57519560926499</c:v>
                </c:pt>
                <c:pt idx="5">
                  <c:v>169.736452534053</c:v>
                </c:pt>
                <c:pt idx="6">
                  <c:v>160.20746698373699</c:v>
                </c:pt>
                <c:pt idx="7">
                  <c:v>139.10030197492199</c:v>
                </c:pt>
                <c:pt idx="8">
                  <c:v>152.41053745973801</c:v>
                </c:pt>
                <c:pt idx="9">
                  <c:v>155.714459235433</c:v>
                </c:pt>
                <c:pt idx="10">
                  <c:v>156.36823860908399</c:v>
                </c:pt>
                <c:pt idx="11">
                  <c:v>155.13617992396999</c:v>
                </c:pt>
                <c:pt idx="12">
                  <c:v>155.74919578428</c:v>
                </c:pt>
                <c:pt idx="13">
                  <c:v>150.53952926569499</c:v>
                </c:pt>
                <c:pt idx="14">
                  <c:v>115.63699673075899</c:v>
                </c:pt>
                <c:pt idx="15">
                  <c:v>160.69673711619399</c:v>
                </c:pt>
                <c:pt idx="16">
                  <c:v>114.65243045896</c:v>
                </c:pt>
                <c:pt idx="17">
                  <c:v>147.50893225221401</c:v>
                </c:pt>
                <c:pt idx="18">
                  <c:v>169.83736589647501</c:v>
                </c:pt>
                <c:pt idx="19">
                  <c:v>147.949544313334</c:v>
                </c:pt>
                <c:pt idx="20">
                  <c:v>158.455917590908</c:v>
                </c:pt>
                <c:pt idx="21">
                  <c:v>113.026535158043</c:v>
                </c:pt>
                <c:pt idx="22">
                  <c:v>163.170539564964</c:v>
                </c:pt>
                <c:pt idx="23">
                  <c:v>159.92154189725699</c:v>
                </c:pt>
                <c:pt idx="24">
                  <c:v>123.690979895974</c:v>
                </c:pt>
                <c:pt idx="25">
                  <c:v>161.58021826325901</c:v>
                </c:pt>
                <c:pt idx="26">
                  <c:v>163.39454688393499</c:v>
                </c:pt>
                <c:pt idx="27">
                  <c:v>113.767394847962</c:v>
                </c:pt>
                <c:pt idx="28">
                  <c:v>141.05092396970699</c:v>
                </c:pt>
                <c:pt idx="29">
                  <c:v>146.01918853541</c:v>
                </c:pt>
                <c:pt idx="30">
                  <c:v>110.476258777206</c:v>
                </c:pt>
                <c:pt idx="31">
                  <c:v>152.55449049587</c:v>
                </c:pt>
                <c:pt idx="32">
                  <c:v>124.072060148284</c:v>
                </c:pt>
                <c:pt idx="33">
                  <c:v>155.46742490726601</c:v>
                </c:pt>
                <c:pt idx="34">
                  <c:v>121.514953580753</c:v>
                </c:pt>
                <c:pt idx="35">
                  <c:v>163.78317822312101</c:v>
                </c:pt>
                <c:pt idx="36">
                  <c:v>150.60143919324801</c:v>
                </c:pt>
                <c:pt idx="37">
                  <c:v>154.40291242037901</c:v>
                </c:pt>
                <c:pt idx="38">
                  <c:v>159.45592001541701</c:v>
                </c:pt>
                <c:pt idx="39">
                  <c:v>161.17304903221299</c:v>
                </c:pt>
                <c:pt idx="40">
                  <c:v>160.56847552932101</c:v>
                </c:pt>
                <c:pt idx="41">
                  <c:v>162.83053575755801</c:v>
                </c:pt>
                <c:pt idx="42">
                  <c:v>157.48991140683199</c:v>
                </c:pt>
                <c:pt idx="43">
                  <c:v>164.02696668621701</c:v>
                </c:pt>
                <c:pt idx="44">
                  <c:v>163.804720560909</c:v>
                </c:pt>
                <c:pt idx="45">
                  <c:v>156.42215185156101</c:v>
                </c:pt>
                <c:pt idx="46">
                  <c:v>168.849299806517</c:v>
                </c:pt>
                <c:pt idx="47">
                  <c:v>168.16475920024601</c:v>
                </c:pt>
                <c:pt idx="48">
                  <c:v>159.72382082637901</c:v>
                </c:pt>
                <c:pt idx="49">
                  <c:v>162.30392572795401</c:v>
                </c:pt>
                <c:pt idx="50">
                  <c:v>151.06781544307</c:v>
                </c:pt>
                <c:pt idx="51">
                  <c:v>110.75374527632999</c:v>
                </c:pt>
                <c:pt idx="52">
                  <c:v>159.19730297611599</c:v>
                </c:pt>
                <c:pt idx="53">
                  <c:v>141.43377091368001</c:v>
                </c:pt>
                <c:pt idx="54">
                  <c:v>160.41197139392699</c:v>
                </c:pt>
                <c:pt idx="55">
                  <c:v>157.60284576452301</c:v>
                </c:pt>
                <c:pt idx="56">
                  <c:v>164.07141314856099</c:v>
                </c:pt>
                <c:pt idx="57">
                  <c:v>155.755141226928</c:v>
                </c:pt>
                <c:pt idx="58">
                  <c:v>163.18962556938899</c:v>
                </c:pt>
                <c:pt idx="59">
                  <c:v>160.541839788386</c:v>
                </c:pt>
                <c:pt idx="60">
                  <c:v>142.17937382024499</c:v>
                </c:pt>
                <c:pt idx="61">
                  <c:v>161.09594956543</c:v>
                </c:pt>
                <c:pt idx="62">
                  <c:v>143.65270724922399</c:v>
                </c:pt>
                <c:pt idx="63">
                  <c:v>155.46452392838799</c:v>
                </c:pt>
                <c:pt idx="64">
                  <c:v>134.51526600013</c:v>
                </c:pt>
                <c:pt idx="65">
                  <c:v>111.56920476254101</c:v>
                </c:pt>
                <c:pt idx="66">
                  <c:v>162.15388068151901</c:v>
                </c:pt>
                <c:pt idx="67">
                  <c:v>141.29293988732999</c:v>
                </c:pt>
                <c:pt idx="68">
                  <c:v>148.07897169541701</c:v>
                </c:pt>
                <c:pt idx="69">
                  <c:v>155.84231080164599</c:v>
                </c:pt>
                <c:pt idx="70">
                  <c:v>113.36754636419499</c:v>
                </c:pt>
                <c:pt idx="71">
                  <c:v>124.886465305257</c:v>
                </c:pt>
                <c:pt idx="72">
                  <c:v>150.956513492765</c:v>
                </c:pt>
                <c:pt idx="73">
                  <c:v>144.36199466142699</c:v>
                </c:pt>
                <c:pt idx="74">
                  <c:v>149.85265422875099</c:v>
                </c:pt>
                <c:pt idx="75">
                  <c:v>172.97928473583099</c:v>
                </c:pt>
                <c:pt idx="76">
                  <c:v>146.91302185965</c:v>
                </c:pt>
                <c:pt idx="77">
                  <c:v>155.70452786743201</c:v>
                </c:pt>
                <c:pt idx="78">
                  <c:v>143.86995164821801</c:v>
                </c:pt>
                <c:pt idx="79">
                  <c:v>114.541899390048</c:v>
                </c:pt>
                <c:pt idx="80">
                  <c:v>145.788478827413</c:v>
                </c:pt>
                <c:pt idx="81">
                  <c:v>114.507514117638</c:v>
                </c:pt>
                <c:pt idx="82">
                  <c:v>156.964508835397</c:v>
                </c:pt>
                <c:pt idx="83">
                  <c:v>157.66773015600299</c:v>
                </c:pt>
                <c:pt idx="84">
                  <c:v>155.24053685783201</c:v>
                </c:pt>
                <c:pt idx="85">
                  <c:v>169.21826737321399</c:v>
                </c:pt>
                <c:pt idx="86">
                  <c:v>155.76933170746099</c:v>
                </c:pt>
                <c:pt idx="87">
                  <c:v>158.00945106403299</c:v>
                </c:pt>
                <c:pt idx="88">
                  <c:v>163.83766676507</c:v>
                </c:pt>
                <c:pt idx="89">
                  <c:v>149.250068903921</c:v>
                </c:pt>
                <c:pt idx="90">
                  <c:v>140.59715268728101</c:v>
                </c:pt>
                <c:pt idx="91">
                  <c:v>157.604108078536</c:v>
                </c:pt>
                <c:pt idx="92">
                  <c:v>161.759110846472</c:v>
                </c:pt>
                <c:pt idx="93">
                  <c:v>162.02509119907199</c:v>
                </c:pt>
                <c:pt idx="94">
                  <c:v>142.97293375432901</c:v>
                </c:pt>
                <c:pt idx="95">
                  <c:v>115.863324618091</c:v>
                </c:pt>
                <c:pt idx="96">
                  <c:v>162.30704028255201</c:v>
                </c:pt>
                <c:pt idx="97">
                  <c:v>142.95504935813199</c:v>
                </c:pt>
                <c:pt idx="98">
                  <c:v>168.344377966634</c:v>
                </c:pt>
                <c:pt idx="99">
                  <c:v>168.12545809438399</c:v>
                </c:pt>
                <c:pt idx="100">
                  <c:v>145.912558220054</c:v>
                </c:pt>
                <c:pt idx="101">
                  <c:v>144.560779659508</c:v>
                </c:pt>
                <c:pt idx="102">
                  <c:v>146.66304442230799</c:v>
                </c:pt>
                <c:pt idx="103">
                  <c:v>150.518176159847</c:v>
                </c:pt>
                <c:pt idx="104">
                  <c:v>124.63517282568201</c:v>
                </c:pt>
                <c:pt idx="105">
                  <c:v>165.985769544161</c:v>
                </c:pt>
                <c:pt idx="106">
                  <c:v>145.859162960145</c:v>
                </c:pt>
                <c:pt idx="107">
                  <c:v>164.691289688615</c:v>
                </c:pt>
                <c:pt idx="108">
                  <c:v>160.92633240279901</c:v>
                </c:pt>
                <c:pt idx="109">
                  <c:v>162.180541470197</c:v>
                </c:pt>
                <c:pt idx="110">
                  <c:v>133.81940789051399</c:v>
                </c:pt>
                <c:pt idx="111">
                  <c:v>158.79655763572299</c:v>
                </c:pt>
                <c:pt idx="112">
                  <c:v>162.75480825816399</c:v>
                </c:pt>
                <c:pt idx="113">
                  <c:v>156.91330610112399</c:v>
                </c:pt>
                <c:pt idx="114">
                  <c:v>129.83439296740499</c:v>
                </c:pt>
                <c:pt idx="115">
                  <c:v>155.32158593429</c:v>
                </c:pt>
                <c:pt idx="116">
                  <c:v>174.445316329142</c:v>
                </c:pt>
                <c:pt idx="117">
                  <c:v>139.19707213006799</c:v>
                </c:pt>
                <c:pt idx="118">
                  <c:v>139.39708990461401</c:v>
                </c:pt>
                <c:pt idx="119">
                  <c:v>134.57394331939</c:v>
                </c:pt>
                <c:pt idx="120">
                  <c:v>133.63525442361399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8-4B30-8D10-ED7960CA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856976"/>
        <c:axId val="685856648"/>
      </c:scatterChart>
      <c:valAx>
        <c:axId val="68585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56648"/>
        <c:crosses val="autoZero"/>
        <c:crossBetween val="midCat"/>
      </c:valAx>
      <c:valAx>
        <c:axId val="68585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5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'BONN023T &amp; 026T'!$C$1</c:f>
              <c:strCache>
                <c:ptCount val="1"/>
                <c:pt idx="0">
                  <c:v>Volume (S Mft³/d)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'BONN023T &amp; 026T'!$A$2:$A$301</c:f>
              <c:numCache>
                <c:formatCode>m/d/yyyy\ h:mm</c:formatCode>
                <c:ptCount val="165"/>
                <c:pt idx="0">
                  <c:v>42789.459062499998</c:v>
                </c:pt>
                <c:pt idx="1">
                  <c:v>42789.462546296294</c:v>
                </c:pt>
                <c:pt idx="2">
                  <c:v>42789.463229166664</c:v>
                </c:pt>
                <c:pt idx="3">
                  <c:v>42789.463923611111</c:v>
                </c:pt>
                <c:pt idx="4">
                  <c:v>42789.464618055557</c:v>
                </c:pt>
                <c:pt idx="5">
                  <c:v>42789.46601851852</c:v>
                </c:pt>
                <c:pt idx="6">
                  <c:v>42789.467395833337</c:v>
                </c:pt>
                <c:pt idx="7">
                  <c:v>42789.468090277776</c:v>
                </c:pt>
                <c:pt idx="8">
                  <c:v>42789.468784722223</c:v>
                </c:pt>
                <c:pt idx="9">
                  <c:v>42789.470196759263</c:v>
                </c:pt>
                <c:pt idx="10">
                  <c:v>42789.470868055556</c:v>
                </c:pt>
                <c:pt idx="11">
                  <c:v>42789.471562500003</c:v>
                </c:pt>
                <c:pt idx="12">
                  <c:v>42789.472256944442</c:v>
                </c:pt>
                <c:pt idx="13">
                  <c:v>42789.475729166668</c:v>
                </c:pt>
                <c:pt idx="14">
                  <c:v>42789.476435185185</c:v>
                </c:pt>
                <c:pt idx="15">
                  <c:v>42789.477118055554</c:v>
                </c:pt>
                <c:pt idx="16">
                  <c:v>42789.478506944448</c:v>
                </c:pt>
                <c:pt idx="17">
                  <c:v>42789.479895833334</c:v>
                </c:pt>
                <c:pt idx="18">
                  <c:v>42789.481979166667</c:v>
                </c:pt>
                <c:pt idx="19">
                  <c:v>42789.482673611114</c:v>
                </c:pt>
                <c:pt idx="20">
                  <c:v>42789.485462962963</c:v>
                </c:pt>
                <c:pt idx="21">
                  <c:v>42789.486145833333</c:v>
                </c:pt>
                <c:pt idx="22">
                  <c:v>42789.486851851849</c:v>
                </c:pt>
                <c:pt idx="23">
                  <c:v>42789.487546296295</c:v>
                </c:pt>
                <c:pt idx="24">
                  <c:v>42789.488240740742</c:v>
                </c:pt>
                <c:pt idx="25">
                  <c:v>42789.488923611112</c:v>
                </c:pt>
                <c:pt idx="26">
                  <c:v>42789.489618055559</c:v>
                </c:pt>
                <c:pt idx="27">
                  <c:v>42789.490324074075</c:v>
                </c:pt>
                <c:pt idx="28">
                  <c:v>42789.491006944445</c:v>
                </c:pt>
                <c:pt idx="29">
                  <c:v>42789.491701388892</c:v>
                </c:pt>
                <c:pt idx="30">
                  <c:v>42789.493796296294</c:v>
                </c:pt>
                <c:pt idx="31">
                  <c:v>42789.494490740741</c:v>
                </c:pt>
                <c:pt idx="32">
                  <c:v>42789.495868055557</c:v>
                </c:pt>
                <c:pt idx="33">
                  <c:v>42789.497256944444</c:v>
                </c:pt>
                <c:pt idx="34">
                  <c:v>42789.498657407406</c:v>
                </c:pt>
                <c:pt idx="35">
                  <c:v>42789.499351851853</c:v>
                </c:pt>
                <c:pt idx="36">
                  <c:v>42789.5000462963</c:v>
                </c:pt>
                <c:pt idx="37">
                  <c:v>42789.50072916667</c:v>
                </c:pt>
                <c:pt idx="38">
                  <c:v>42789.501435185186</c:v>
                </c:pt>
                <c:pt idx="39">
                  <c:v>42789.502118055556</c:v>
                </c:pt>
                <c:pt idx="40">
                  <c:v>42789.503506944442</c:v>
                </c:pt>
                <c:pt idx="41">
                  <c:v>42789.504201388889</c:v>
                </c:pt>
                <c:pt idx="42">
                  <c:v>42789.506284722222</c:v>
                </c:pt>
                <c:pt idx="43">
                  <c:v>42789.506979166668</c:v>
                </c:pt>
                <c:pt idx="44">
                  <c:v>42789.511840277781</c:v>
                </c:pt>
                <c:pt idx="45">
                  <c:v>42789.51253472222</c:v>
                </c:pt>
                <c:pt idx="46">
                  <c:v>42789.513229166667</c:v>
                </c:pt>
                <c:pt idx="47">
                  <c:v>42789.513923611114</c:v>
                </c:pt>
                <c:pt idx="48">
                  <c:v>42789.516712962963</c:v>
                </c:pt>
                <c:pt idx="49">
                  <c:v>42789.519479166665</c:v>
                </c:pt>
                <c:pt idx="50">
                  <c:v>42789.521574074075</c:v>
                </c:pt>
                <c:pt idx="51">
                  <c:v>42789.522256944445</c:v>
                </c:pt>
                <c:pt idx="52">
                  <c:v>42789.524340277778</c:v>
                </c:pt>
                <c:pt idx="53">
                  <c:v>42789.525729166664</c:v>
                </c:pt>
                <c:pt idx="54">
                  <c:v>42789.526423611111</c:v>
                </c:pt>
                <c:pt idx="55">
                  <c:v>42789.527118055557</c:v>
                </c:pt>
                <c:pt idx="56">
                  <c:v>42789.527824074074</c:v>
                </c:pt>
                <c:pt idx="57">
                  <c:v>42789.530590277776</c:v>
                </c:pt>
                <c:pt idx="58">
                  <c:v>42789.531284722223</c:v>
                </c:pt>
                <c:pt idx="59">
                  <c:v>42789.531990740739</c:v>
                </c:pt>
                <c:pt idx="60">
                  <c:v>42789.532685185186</c:v>
                </c:pt>
                <c:pt idx="61">
                  <c:v>42789.534768518519</c:v>
                </c:pt>
                <c:pt idx="62">
                  <c:v>42789.535451388889</c:v>
                </c:pt>
                <c:pt idx="63">
                  <c:v>42789.536851851852</c:v>
                </c:pt>
                <c:pt idx="64">
                  <c:v>42789.540324074071</c:v>
                </c:pt>
                <c:pt idx="65">
                  <c:v>42789.541006944448</c:v>
                </c:pt>
                <c:pt idx="66">
                  <c:v>42789.543090277781</c:v>
                </c:pt>
                <c:pt idx="67">
                  <c:v>42789.545868055553</c:v>
                </c:pt>
                <c:pt idx="68">
                  <c:v>42789.547962962963</c:v>
                </c:pt>
                <c:pt idx="69">
                  <c:v>42789.550729166665</c:v>
                </c:pt>
                <c:pt idx="70">
                  <c:v>42789.551423611112</c:v>
                </c:pt>
                <c:pt idx="71">
                  <c:v>42789.552118055559</c:v>
                </c:pt>
                <c:pt idx="72">
                  <c:v>42789.553506944445</c:v>
                </c:pt>
                <c:pt idx="73">
                  <c:v>42789.555590277778</c:v>
                </c:pt>
                <c:pt idx="74">
                  <c:v>42789.558379629627</c:v>
                </c:pt>
                <c:pt idx="75">
                  <c:v>42789.564629629633</c:v>
                </c:pt>
                <c:pt idx="76">
                  <c:v>42789.565312500003</c:v>
                </c:pt>
                <c:pt idx="77">
                  <c:v>42789.566712962966</c:v>
                </c:pt>
                <c:pt idx="78">
                  <c:v>42789.567395833335</c:v>
                </c:pt>
                <c:pt idx="79">
                  <c:v>42789.568101851852</c:v>
                </c:pt>
                <c:pt idx="80">
                  <c:v>42789.568784722222</c:v>
                </c:pt>
                <c:pt idx="81">
                  <c:v>42789.570185185185</c:v>
                </c:pt>
                <c:pt idx="82">
                  <c:v>42789.572256944448</c:v>
                </c:pt>
                <c:pt idx="83">
                  <c:v>42789.573645833334</c:v>
                </c:pt>
                <c:pt idx="84">
                  <c:v>42789.574340277781</c:v>
                </c:pt>
                <c:pt idx="85">
                  <c:v>42789.576435185183</c:v>
                </c:pt>
                <c:pt idx="86">
                  <c:v>42789.578518518516</c:v>
                </c:pt>
                <c:pt idx="87">
                  <c:v>42789.579212962963</c:v>
                </c:pt>
                <c:pt idx="88">
                  <c:v>42789.579895833333</c:v>
                </c:pt>
                <c:pt idx="89">
                  <c:v>42789.581296296295</c:v>
                </c:pt>
                <c:pt idx="90">
                  <c:v>42789.581979166665</c:v>
                </c:pt>
                <c:pt idx="91">
                  <c:v>42789.582673611112</c:v>
                </c:pt>
                <c:pt idx="92">
                  <c:v>42789.583368055559</c:v>
                </c:pt>
                <c:pt idx="93">
                  <c:v>42789.584062499998</c:v>
                </c:pt>
                <c:pt idx="94">
                  <c:v>42789.585451388892</c:v>
                </c:pt>
                <c:pt idx="95">
                  <c:v>42789.587534722225</c:v>
                </c:pt>
                <c:pt idx="96">
                  <c:v>42789.589629629627</c:v>
                </c:pt>
                <c:pt idx="97">
                  <c:v>42789.590324074074</c:v>
                </c:pt>
                <c:pt idx="98">
                  <c:v>42789.591006944444</c:v>
                </c:pt>
                <c:pt idx="99">
                  <c:v>42789.59170138889</c:v>
                </c:pt>
                <c:pt idx="100">
                  <c:v>42789.592395833337</c:v>
                </c:pt>
                <c:pt idx="101">
                  <c:v>42789.593090277776</c:v>
                </c:pt>
                <c:pt idx="102">
                  <c:v>42789.593784722223</c:v>
                </c:pt>
                <c:pt idx="103">
                  <c:v>42789.595196759263</c:v>
                </c:pt>
                <c:pt idx="104">
                  <c:v>42789.595868055556</c:v>
                </c:pt>
                <c:pt idx="105">
                  <c:v>42789.599351851852</c:v>
                </c:pt>
                <c:pt idx="106">
                  <c:v>42789.600034722222</c:v>
                </c:pt>
                <c:pt idx="107">
                  <c:v>42789.601435185185</c:v>
                </c:pt>
                <c:pt idx="108">
                  <c:v>42789.602118055554</c:v>
                </c:pt>
                <c:pt idx="109">
                  <c:v>42789.602824074071</c:v>
                </c:pt>
                <c:pt idx="110">
                  <c:v>42789.60560185185</c:v>
                </c:pt>
                <c:pt idx="111">
                  <c:v>42789.60628472222</c:v>
                </c:pt>
                <c:pt idx="112">
                  <c:v>42789.606979166667</c:v>
                </c:pt>
                <c:pt idx="113">
                  <c:v>42789.607673611114</c:v>
                </c:pt>
                <c:pt idx="114">
                  <c:v>42789.608368055553</c:v>
                </c:pt>
                <c:pt idx="115">
                  <c:v>42789.609768518516</c:v>
                </c:pt>
                <c:pt idx="116">
                  <c:v>42789.610462962963</c:v>
                </c:pt>
                <c:pt idx="117">
                  <c:v>42789.613923611112</c:v>
                </c:pt>
                <c:pt idx="118">
                  <c:v>42789.616018518522</c:v>
                </c:pt>
                <c:pt idx="119">
                  <c:v>42789.616701388892</c:v>
                </c:pt>
                <c:pt idx="120">
                  <c:v>42789.617395833331</c:v>
                </c:pt>
                <c:pt idx="121">
                  <c:v>42789.618090277778</c:v>
                </c:pt>
                <c:pt idx="122">
                  <c:v>42789.618784722225</c:v>
                </c:pt>
                <c:pt idx="123">
                  <c:v>42789.619479166664</c:v>
                </c:pt>
                <c:pt idx="124">
                  <c:v>42789.622256944444</c:v>
                </c:pt>
                <c:pt idx="125">
                  <c:v>42789.62295138889</c:v>
                </c:pt>
                <c:pt idx="126">
                  <c:v>42789.623645833337</c:v>
                </c:pt>
                <c:pt idx="127">
                  <c:v>42789.624340277776</c:v>
                </c:pt>
                <c:pt idx="128">
                  <c:v>42789.625034722223</c:v>
                </c:pt>
                <c:pt idx="129">
                  <c:v>42789.62572916667</c:v>
                </c:pt>
                <c:pt idx="130">
                  <c:v>42789.626435185186</c:v>
                </c:pt>
                <c:pt idx="131">
                  <c:v>42789.627118055556</c:v>
                </c:pt>
                <c:pt idx="132">
                  <c:v>42789.627812500003</c:v>
                </c:pt>
                <c:pt idx="133">
                  <c:v>42789.630601851852</c:v>
                </c:pt>
                <c:pt idx="134">
                  <c:v>42789.631296296298</c:v>
                </c:pt>
                <c:pt idx="135">
                  <c:v>42789.631979166668</c:v>
                </c:pt>
                <c:pt idx="136">
                  <c:v>42789.632685185185</c:v>
                </c:pt>
                <c:pt idx="137">
                  <c:v>42789.633368055554</c:v>
                </c:pt>
                <c:pt idx="138">
                  <c:v>42789.634062500001</c:v>
                </c:pt>
                <c:pt idx="139">
                  <c:v>42789.634756944448</c:v>
                </c:pt>
                <c:pt idx="140">
                  <c:v>42789.635451388887</c:v>
                </c:pt>
                <c:pt idx="141">
                  <c:v>42789.636157407411</c:v>
                </c:pt>
                <c:pt idx="142">
                  <c:v>42789.63685185185</c:v>
                </c:pt>
                <c:pt idx="143">
                  <c:v>42789.637546296297</c:v>
                </c:pt>
                <c:pt idx="144">
                  <c:v>42789.638229166667</c:v>
                </c:pt>
                <c:pt idx="145">
                  <c:v>42789.638935185183</c:v>
                </c:pt>
                <c:pt idx="146">
                  <c:v>42789.639618055553</c:v>
                </c:pt>
                <c:pt idx="147">
                  <c:v>42789.641006944446</c:v>
                </c:pt>
                <c:pt idx="148">
                  <c:v>42789.642395833333</c:v>
                </c:pt>
                <c:pt idx="149">
                  <c:v>42789.643090277779</c:v>
                </c:pt>
                <c:pt idx="150">
                  <c:v>42789.643796296295</c:v>
                </c:pt>
                <c:pt idx="151">
                  <c:v>42789.644479166665</c:v>
                </c:pt>
                <c:pt idx="152">
                  <c:v>42789.645173611112</c:v>
                </c:pt>
                <c:pt idx="153">
                  <c:v>42789.645868055559</c:v>
                </c:pt>
                <c:pt idx="154">
                  <c:v>42789.646562499998</c:v>
                </c:pt>
                <c:pt idx="155">
                  <c:v>42789.649340277778</c:v>
                </c:pt>
                <c:pt idx="156">
                  <c:v>42789.652824074074</c:v>
                </c:pt>
                <c:pt idx="157">
                  <c:v>42789.653506944444</c:v>
                </c:pt>
                <c:pt idx="158">
                  <c:v>42789.65421296296</c:v>
                </c:pt>
                <c:pt idx="159">
                  <c:v>42789.654895833337</c:v>
                </c:pt>
                <c:pt idx="160">
                  <c:v>42789.656284722223</c:v>
                </c:pt>
                <c:pt idx="161">
                  <c:v>42789.657673611109</c:v>
                </c:pt>
                <c:pt idx="162">
                  <c:v>42789.659062500003</c:v>
                </c:pt>
                <c:pt idx="163">
                  <c:v>42789.659768518519</c:v>
                </c:pt>
                <c:pt idx="164">
                  <c:v>42789.661851851852</c:v>
                </c:pt>
              </c:numCache>
            </c:numRef>
          </c:xVal>
          <c:yVal>
            <c:numRef>
              <c:f>'BONN023T &amp; 026T'!$C$2:$C$301</c:f>
              <c:numCache>
                <c:formatCode>General</c:formatCode>
                <c:ptCount val="165"/>
                <c:pt idx="0">
                  <c:v>193.89278881002201</c:v>
                </c:pt>
                <c:pt idx="1">
                  <c:v>194.81247183198499</c:v>
                </c:pt>
                <c:pt idx="2">
                  <c:v>212.952957514129</c:v>
                </c:pt>
                <c:pt idx="3">
                  <c:v>203.31129990205901</c:v>
                </c:pt>
                <c:pt idx="4">
                  <c:v>203.55379072123401</c:v>
                </c:pt>
                <c:pt idx="5">
                  <c:v>205.46441280322199</c:v>
                </c:pt>
                <c:pt idx="6">
                  <c:v>223.37289904592299</c:v>
                </c:pt>
                <c:pt idx="7">
                  <c:v>216.12650845648599</c:v>
                </c:pt>
                <c:pt idx="8">
                  <c:v>209.863998673476</c:v>
                </c:pt>
                <c:pt idx="9">
                  <c:v>225.71319363848301</c:v>
                </c:pt>
                <c:pt idx="10">
                  <c:v>219.19985973254299</c:v>
                </c:pt>
                <c:pt idx="11">
                  <c:v>210.33663030781099</c:v>
                </c:pt>
                <c:pt idx="12">
                  <c:v>199.51215106717299</c:v>
                </c:pt>
                <c:pt idx="13">
                  <c:v>200.887071607346</c:v>
                </c:pt>
                <c:pt idx="14">
                  <c:v>209.673437337998</c:v>
                </c:pt>
                <c:pt idx="15">
                  <c:v>203.337450717737</c:v>
                </c:pt>
                <c:pt idx="16">
                  <c:v>203.66957251729499</c:v>
                </c:pt>
                <c:pt idx="17">
                  <c:v>200.85031290795399</c:v>
                </c:pt>
                <c:pt idx="18">
                  <c:v>194.19340154929799</c:v>
                </c:pt>
                <c:pt idx="19">
                  <c:v>194.30535431256399</c:v>
                </c:pt>
                <c:pt idx="20">
                  <c:v>201.34134179171801</c:v>
                </c:pt>
                <c:pt idx="21">
                  <c:v>198.303655028561</c:v>
                </c:pt>
                <c:pt idx="22">
                  <c:v>202.40344092855099</c:v>
                </c:pt>
                <c:pt idx="23">
                  <c:v>222.337530305813</c:v>
                </c:pt>
                <c:pt idx="24">
                  <c:v>222.04169636667501</c:v>
                </c:pt>
                <c:pt idx="25">
                  <c:v>196.605261617499</c:v>
                </c:pt>
                <c:pt idx="26">
                  <c:v>220.953942137426</c:v>
                </c:pt>
                <c:pt idx="27">
                  <c:v>219.77624151330599</c:v>
                </c:pt>
                <c:pt idx="28">
                  <c:v>211.14727740494001</c:v>
                </c:pt>
                <c:pt idx="29">
                  <c:v>210.71217843896301</c:v>
                </c:pt>
                <c:pt idx="30">
                  <c:v>203.58394209163399</c:v>
                </c:pt>
                <c:pt idx="31">
                  <c:v>214.382155973072</c:v>
                </c:pt>
                <c:pt idx="32">
                  <c:v>208.328187198249</c:v>
                </c:pt>
                <c:pt idx="33">
                  <c:v>235.807152215424</c:v>
                </c:pt>
                <c:pt idx="34">
                  <c:v>197.78355302597001</c:v>
                </c:pt>
                <c:pt idx="35">
                  <c:v>191.36278428936001</c:v>
                </c:pt>
                <c:pt idx="36">
                  <c:v>190.68679599724999</c:v>
                </c:pt>
                <c:pt idx="37">
                  <c:v>192.27005926688099</c:v>
                </c:pt>
                <c:pt idx="38">
                  <c:v>210.73441231892701</c:v>
                </c:pt>
                <c:pt idx="39">
                  <c:v>198.87936191351301</c:v>
                </c:pt>
                <c:pt idx="40">
                  <c:v>203.184476974429</c:v>
                </c:pt>
                <c:pt idx="41">
                  <c:v>231.170094699787</c:v>
                </c:pt>
                <c:pt idx="42">
                  <c:v>202.638801212901</c:v>
                </c:pt>
                <c:pt idx="43">
                  <c:v>197.18761347778499</c:v>
                </c:pt>
                <c:pt idx="44">
                  <c:v>194.79348156508399</c:v>
                </c:pt>
                <c:pt idx="45">
                  <c:v>194.80175407770599</c:v>
                </c:pt>
                <c:pt idx="46">
                  <c:v>201.74889129485899</c:v>
                </c:pt>
                <c:pt idx="47">
                  <c:v>205.044173283437</c:v>
                </c:pt>
                <c:pt idx="48">
                  <c:v>200.61804070580899</c:v>
                </c:pt>
                <c:pt idx="49">
                  <c:v>223.74810429910301</c:v>
                </c:pt>
                <c:pt idx="50">
                  <c:v>207.62338639591599</c:v>
                </c:pt>
                <c:pt idx="51">
                  <c:v>211.146497010941</c:v>
                </c:pt>
                <c:pt idx="52">
                  <c:v>229.466475780384</c:v>
                </c:pt>
                <c:pt idx="53">
                  <c:v>198.444196208037</c:v>
                </c:pt>
                <c:pt idx="54">
                  <c:v>230.28675416424099</c:v>
                </c:pt>
                <c:pt idx="55">
                  <c:v>203.77986379383901</c:v>
                </c:pt>
                <c:pt idx="56">
                  <c:v>206.95126390800999</c:v>
                </c:pt>
                <c:pt idx="57">
                  <c:v>210.88783268792201</c:v>
                </c:pt>
                <c:pt idx="58">
                  <c:v>216.109019550927</c:v>
                </c:pt>
                <c:pt idx="59">
                  <c:v>203.21635936866201</c:v>
                </c:pt>
                <c:pt idx="60">
                  <c:v>219.985082621934</c:v>
                </c:pt>
                <c:pt idx="61">
                  <c:v>206.79361510046701</c:v>
                </c:pt>
                <c:pt idx="62">
                  <c:v>194.57854783539801</c:v>
                </c:pt>
                <c:pt idx="63">
                  <c:v>194.71901335933501</c:v>
                </c:pt>
                <c:pt idx="64">
                  <c:v>194.44828438503501</c:v>
                </c:pt>
                <c:pt idx="65">
                  <c:v>195.99638643374701</c:v>
                </c:pt>
                <c:pt idx="66">
                  <c:v>192.44156252617901</c:v>
                </c:pt>
                <c:pt idx="67">
                  <c:v>207.96380674376201</c:v>
                </c:pt>
                <c:pt idx="68">
                  <c:v>201.58326603272599</c:v>
                </c:pt>
                <c:pt idx="69">
                  <c:v>199.70611177230899</c:v>
                </c:pt>
                <c:pt idx="70">
                  <c:v>196.55439940962199</c:v>
                </c:pt>
                <c:pt idx="71">
                  <c:v>202.28496789192999</c:v>
                </c:pt>
                <c:pt idx="72">
                  <c:v>195.379461726123</c:v>
                </c:pt>
                <c:pt idx="73">
                  <c:v>192.98790019152901</c:v>
                </c:pt>
                <c:pt idx="74">
                  <c:v>191.12859288473899</c:v>
                </c:pt>
                <c:pt idx="75">
                  <c:v>191.94538913626999</c:v>
                </c:pt>
                <c:pt idx="76">
                  <c:v>192.33051220224601</c:v>
                </c:pt>
                <c:pt idx="77">
                  <c:v>194.79128367687599</c:v>
                </c:pt>
                <c:pt idx="78">
                  <c:v>229.87906146268</c:v>
                </c:pt>
                <c:pt idx="79">
                  <c:v>224.83506663254599</c:v>
                </c:pt>
                <c:pt idx="80">
                  <c:v>202.66035751709401</c:v>
                </c:pt>
                <c:pt idx="81">
                  <c:v>213.530814923858</c:v>
                </c:pt>
                <c:pt idx="82">
                  <c:v>191.720857021076</c:v>
                </c:pt>
                <c:pt idx="83">
                  <c:v>197.662958983544</c:v>
                </c:pt>
                <c:pt idx="84">
                  <c:v>195.042510822434</c:v>
                </c:pt>
                <c:pt idx="85">
                  <c:v>217.08683433268399</c:v>
                </c:pt>
                <c:pt idx="86">
                  <c:v>190.234486175543</c:v>
                </c:pt>
                <c:pt idx="87">
                  <c:v>194.01919707549601</c:v>
                </c:pt>
                <c:pt idx="88">
                  <c:v>196.955517006918</c:v>
                </c:pt>
                <c:pt idx="89">
                  <c:v>213.891071117396</c:v>
                </c:pt>
                <c:pt idx="90">
                  <c:v>195.916980126591</c:v>
                </c:pt>
                <c:pt idx="91">
                  <c:v>197.74480240990201</c:v>
                </c:pt>
                <c:pt idx="92">
                  <c:v>194.636782168878</c:v>
                </c:pt>
                <c:pt idx="93">
                  <c:v>192.213537240797</c:v>
                </c:pt>
                <c:pt idx="94">
                  <c:v>215.089066892913</c:v>
                </c:pt>
                <c:pt idx="95">
                  <c:v>192.71118184114201</c:v>
                </c:pt>
                <c:pt idx="96">
                  <c:v>243.05896867810301</c:v>
                </c:pt>
                <c:pt idx="97">
                  <c:v>214.152756115427</c:v>
                </c:pt>
                <c:pt idx="98">
                  <c:v>190.413782179176</c:v>
                </c:pt>
                <c:pt idx="99">
                  <c:v>199.18281968979201</c:v>
                </c:pt>
                <c:pt idx="100">
                  <c:v>194.540315895302</c:v>
                </c:pt>
                <c:pt idx="101">
                  <c:v>196.047507389592</c:v>
                </c:pt>
                <c:pt idx="102">
                  <c:v>192.82805588152701</c:v>
                </c:pt>
                <c:pt idx="103">
                  <c:v>217.124839645702</c:v>
                </c:pt>
                <c:pt idx="104">
                  <c:v>208.323664321423</c:v>
                </c:pt>
                <c:pt idx="105">
                  <c:v>190.42170280047401</c:v>
                </c:pt>
                <c:pt idx="106">
                  <c:v>194.70524448696699</c:v>
                </c:pt>
                <c:pt idx="107">
                  <c:v>195.99005880578201</c:v>
                </c:pt>
                <c:pt idx="108">
                  <c:v>197.76939466733199</c:v>
                </c:pt>
                <c:pt idx="109">
                  <c:v>190.27828872227599</c:v>
                </c:pt>
                <c:pt idx="110">
                  <c:v>248.47876725658301</c:v>
                </c:pt>
                <c:pt idx="111">
                  <c:v>229.23776645783499</c:v>
                </c:pt>
                <c:pt idx="112">
                  <c:v>204.014844165905</c:v>
                </c:pt>
                <c:pt idx="113">
                  <c:v>195.90052200641799</c:v>
                </c:pt>
                <c:pt idx="114">
                  <c:v>198.84017379630799</c:v>
                </c:pt>
                <c:pt idx="115">
                  <c:v>197.57113933829501</c:v>
                </c:pt>
                <c:pt idx="116">
                  <c:v>219.324203199858</c:v>
                </c:pt>
                <c:pt idx="117">
                  <c:v>212.199346724614</c:v>
                </c:pt>
                <c:pt idx="118">
                  <c:v>222.16690630161901</c:v>
                </c:pt>
                <c:pt idx="119">
                  <c:v>217.821598482963</c:v>
                </c:pt>
                <c:pt idx="120">
                  <c:v>247.25184224629399</c:v>
                </c:pt>
                <c:pt idx="121">
                  <c:v>224.90879751073601</c:v>
                </c:pt>
                <c:pt idx="122">
                  <c:v>222.804181034946</c:v>
                </c:pt>
                <c:pt idx="123">
                  <c:v>221.288785646002</c:v>
                </c:pt>
                <c:pt idx="124">
                  <c:v>211.92989235586001</c:v>
                </c:pt>
                <c:pt idx="125">
                  <c:v>197.336564542296</c:v>
                </c:pt>
                <c:pt idx="126">
                  <c:v>219.38128749333401</c:v>
                </c:pt>
                <c:pt idx="127">
                  <c:v>210.664137106456</c:v>
                </c:pt>
                <c:pt idx="128">
                  <c:v>195.99619708657499</c:v>
                </c:pt>
                <c:pt idx="129">
                  <c:v>200.90288306340699</c:v>
                </c:pt>
                <c:pt idx="130">
                  <c:v>203.37795233544901</c:v>
                </c:pt>
                <c:pt idx="131">
                  <c:v>242.695426691373</c:v>
                </c:pt>
                <c:pt idx="132">
                  <c:v>216.91362768507699</c:v>
                </c:pt>
                <c:pt idx="133">
                  <c:v>194.48476061068399</c:v>
                </c:pt>
                <c:pt idx="134">
                  <c:v>195.998718785997</c:v>
                </c:pt>
                <c:pt idx="135">
                  <c:v>204.83962408979099</c:v>
                </c:pt>
                <c:pt idx="136">
                  <c:v>191.09022355149199</c:v>
                </c:pt>
                <c:pt idx="137">
                  <c:v>201.44489392908801</c:v>
                </c:pt>
                <c:pt idx="138">
                  <c:v>203.567223421373</c:v>
                </c:pt>
                <c:pt idx="139">
                  <c:v>198.58595690231701</c:v>
                </c:pt>
                <c:pt idx="140">
                  <c:v>202.03862064854599</c:v>
                </c:pt>
                <c:pt idx="141">
                  <c:v>194.22114815894199</c:v>
                </c:pt>
                <c:pt idx="142">
                  <c:v>199.857144695909</c:v>
                </c:pt>
                <c:pt idx="143">
                  <c:v>197.23655367189301</c:v>
                </c:pt>
                <c:pt idx="144">
                  <c:v>201.56524476744301</c:v>
                </c:pt>
                <c:pt idx="145">
                  <c:v>209.13440784398099</c:v>
                </c:pt>
                <c:pt idx="146">
                  <c:v>201.043047227481</c:v>
                </c:pt>
                <c:pt idx="147">
                  <c:v>200.37839021250699</c:v>
                </c:pt>
                <c:pt idx="148">
                  <c:v>191.78283092942601</c:v>
                </c:pt>
                <c:pt idx="149">
                  <c:v>225.583368667363</c:v>
                </c:pt>
                <c:pt idx="150">
                  <c:v>192.110253326308</c:v>
                </c:pt>
                <c:pt idx="151">
                  <c:v>199.38666542896601</c:v>
                </c:pt>
                <c:pt idx="152">
                  <c:v>197.083617584211</c:v>
                </c:pt>
                <c:pt idx="153">
                  <c:v>192.42937654952999</c:v>
                </c:pt>
                <c:pt idx="154">
                  <c:v>197.40790195500401</c:v>
                </c:pt>
                <c:pt idx="155">
                  <c:v>200.49926924579199</c:v>
                </c:pt>
                <c:pt idx="156">
                  <c:v>200.74021717464299</c:v>
                </c:pt>
                <c:pt idx="157">
                  <c:v>206.228796270397</c:v>
                </c:pt>
                <c:pt idx="158">
                  <c:v>210.641359882491</c:v>
                </c:pt>
                <c:pt idx="159">
                  <c:v>199.397794172158</c:v>
                </c:pt>
                <c:pt idx="160">
                  <c:v>209.562835128112</c:v>
                </c:pt>
                <c:pt idx="161">
                  <c:v>216.100142690138</c:v>
                </c:pt>
                <c:pt idx="162">
                  <c:v>197.76767831897899</c:v>
                </c:pt>
                <c:pt idx="163">
                  <c:v>206.96803482767999</c:v>
                </c:pt>
                <c:pt idx="164">
                  <c:v>196.02493570178601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2-406F-9346-EF3906558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42928"/>
        <c:axId val="1012749816"/>
      </c:scatterChart>
      <c:valAx>
        <c:axId val="10127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49816"/>
        <c:crosses val="autoZero"/>
        <c:crossBetween val="midCat"/>
      </c:valAx>
      <c:valAx>
        <c:axId val="101274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BONN025T MRT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114179074374515E-2"/>
          <c:y val="0.11075770636321355"/>
          <c:w val="0.66351730924839425"/>
          <c:h val="0.74768711523440168"/>
        </c:manualLayout>
      </c:layout>
      <c:scatterChart>
        <c:scatterStyle val="smoothMarker"/>
        <c:varyColors val="0"/>
        <c:ser>
          <c:idx val="2"/>
          <c:order val="2"/>
          <c:tx>
            <c:strRef>
              <c:f>'BONN025T Analysis'!$D$1</c:f>
              <c:strCache>
                <c:ptCount val="1"/>
                <c:pt idx="0">
                  <c:v>FTHP (psig)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'BONN025T Analysis'!$A$2:$A$101</c:f>
              <c:numCache>
                <c:formatCode>h:mm</c:formatCode>
                <c:ptCount val="100"/>
                <c:pt idx="0">
                  <c:v>1.5833333333334101</c:v>
                </c:pt>
                <c:pt idx="1">
                  <c:v>1.5937500000000799</c:v>
                </c:pt>
                <c:pt idx="2">
                  <c:v>1.60416666666675</c:v>
                </c:pt>
                <c:pt idx="3">
                  <c:v>1.6145833333334201</c:v>
                </c:pt>
                <c:pt idx="4">
                  <c:v>1.6250000000000899</c:v>
                </c:pt>
                <c:pt idx="5">
                  <c:v>1.63541666666676</c:v>
                </c:pt>
                <c:pt idx="6">
                  <c:v>1.6458333333334301</c:v>
                </c:pt>
                <c:pt idx="7">
                  <c:v>1.6562500000000999</c:v>
                </c:pt>
                <c:pt idx="8">
                  <c:v>1.66666666666677</c:v>
                </c:pt>
                <c:pt idx="9">
                  <c:v>1.6770833333334401</c:v>
                </c:pt>
                <c:pt idx="10">
                  <c:v>1.6875000000001099</c:v>
                </c:pt>
                <c:pt idx="11">
                  <c:v>1.69791666666678</c:v>
                </c:pt>
                <c:pt idx="12">
                  <c:v>1.7083333333334501</c:v>
                </c:pt>
                <c:pt idx="13">
                  <c:v>1.7187500000001199</c:v>
                </c:pt>
                <c:pt idx="14">
                  <c:v>1.72916666666679</c:v>
                </c:pt>
                <c:pt idx="15">
                  <c:v>1.73958333333346</c:v>
                </c:pt>
                <c:pt idx="16">
                  <c:v>1.7500000000001299</c:v>
                </c:pt>
                <c:pt idx="17">
                  <c:v>1.7604166666668</c:v>
                </c:pt>
                <c:pt idx="18">
                  <c:v>1.77083333333347</c:v>
                </c:pt>
                <c:pt idx="19">
                  <c:v>1.7812500000001401</c:v>
                </c:pt>
                <c:pt idx="20">
                  <c:v>1.79166666666681</c:v>
                </c:pt>
                <c:pt idx="21">
                  <c:v>1.80208333333348</c:v>
                </c:pt>
                <c:pt idx="22">
                  <c:v>1.8125000000001501</c:v>
                </c:pt>
                <c:pt idx="23">
                  <c:v>1.82291666666682</c:v>
                </c:pt>
                <c:pt idx="24">
                  <c:v>1.83333333333349</c:v>
                </c:pt>
                <c:pt idx="25">
                  <c:v>1.8437500000001601</c:v>
                </c:pt>
                <c:pt idx="26">
                  <c:v>1.8541666666668299</c:v>
                </c:pt>
                <c:pt idx="27">
                  <c:v>1.8645833333335</c:v>
                </c:pt>
                <c:pt idx="28">
                  <c:v>1.8750000000001701</c:v>
                </c:pt>
                <c:pt idx="29">
                  <c:v>1.8854166666668399</c:v>
                </c:pt>
                <c:pt idx="30">
                  <c:v>1.89583333333351</c:v>
                </c:pt>
                <c:pt idx="31">
                  <c:v>1.9062500000001801</c:v>
                </c:pt>
                <c:pt idx="32">
                  <c:v>1.9166666666668499</c:v>
                </c:pt>
                <c:pt idx="33">
                  <c:v>1.92708333333352</c:v>
                </c:pt>
                <c:pt idx="34">
                  <c:v>1.9375000000001901</c:v>
                </c:pt>
                <c:pt idx="35">
                  <c:v>1.9479166666668599</c:v>
                </c:pt>
                <c:pt idx="36">
                  <c:v>1.95833333333353</c:v>
                </c:pt>
                <c:pt idx="37">
                  <c:v>1.9687500000002001</c:v>
                </c:pt>
                <c:pt idx="38">
                  <c:v>1.9791666666668699</c:v>
                </c:pt>
                <c:pt idx="39">
                  <c:v>1.98958333333354</c:v>
                </c:pt>
                <c:pt idx="40">
                  <c:v>2.0000000000002101</c:v>
                </c:pt>
                <c:pt idx="41">
                  <c:v>2.0104166666668801</c:v>
                </c:pt>
                <c:pt idx="42">
                  <c:v>2.0208333333335502</c:v>
                </c:pt>
                <c:pt idx="43">
                  <c:v>2.0312500000002198</c:v>
                </c:pt>
                <c:pt idx="44">
                  <c:v>2.0416666666668899</c:v>
                </c:pt>
                <c:pt idx="45">
                  <c:v>2.05208333333356</c:v>
                </c:pt>
                <c:pt idx="46">
                  <c:v>2.06250000000023</c:v>
                </c:pt>
                <c:pt idx="47">
                  <c:v>2.0729166666669001</c:v>
                </c:pt>
                <c:pt idx="48">
                  <c:v>2.0833333333335702</c:v>
                </c:pt>
                <c:pt idx="49">
                  <c:v>2.0937500000002398</c:v>
                </c:pt>
                <c:pt idx="50">
                  <c:v>2.1041666666669099</c:v>
                </c:pt>
                <c:pt idx="51">
                  <c:v>2.11458333333358</c:v>
                </c:pt>
                <c:pt idx="52">
                  <c:v>2.12500000000025</c:v>
                </c:pt>
                <c:pt idx="53">
                  <c:v>2.1354166666669201</c:v>
                </c:pt>
                <c:pt idx="54">
                  <c:v>2.1458333333335902</c:v>
                </c:pt>
                <c:pt idx="55">
                  <c:v>2.1562500000002598</c:v>
                </c:pt>
                <c:pt idx="56">
                  <c:v>2.1666666666669299</c:v>
                </c:pt>
                <c:pt idx="57">
                  <c:v>2.1770833333335999</c:v>
                </c:pt>
                <c:pt idx="58">
                  <c:v>2.18750000000027</c:v>
                </c:pt>
                <c:pt idx="59">
                  <c:v>2.1979166666669401</c:v>
                </c:pt>
                <c:pt idx="60">
                  <c:v>2.2083333333336101</c:v>
                </c:pt>
                <c:pt idx="61">
                  <c:v>2.2187500000002802</c:v>
                </c:pt>
                <c:pt idx="62">
                  <c:v>2.2291666666669498</c:v>
                </c:pt>
                <c:pt idx="63">
                  <c:v>2.2395833333336199</c:v>
                </c:pt>
                <c:pt idx="64">
                  <c:v>2.25000000000029</c:v>
                </c:pt>
                <c:pt idx="65">
                  <c:v>2.2604166666669601</c:v>
                </c:pt>
                <c:pt idx="66">
                  <c:v>2.2708333333336301</c:v>
                </c:pt>
                <c:pt idx="67">
                  <c:v>2.2812500000003002</c:v>
                </c:pt>
                <c:pt idx="68">
                  <c:v>2.2916666666669698</c:v>
                </c:pt>
                <c:pt idx="69">
                  <c:v>2.3020833333336399</c:v>
                </c:pt>
                <c:pt idx="70">
                  <c:v>2.31250000000031</c:v>
                </c:pt>
                <c:pt idx="71">
                  <c:v>2.32291666666698</c:v>
                </c:pt>
                <c:pt idx="72">
                  <c:v>2.3333333333336501</c:v>
                </c:pt>
                <c:pt idx="73">
                  <c:v>2.3437500000003202</c:v>
                </c:pt>
                <c:pt idx="74">
                  <c:v>2.3541666666669898</c:v>
                </c:pt>
                <c:pt idx="75">
                  <c:v>2.3645833333336599</c:v>
                </c:pt>
                <c:pt idx="76">
                  <c:v>2.37500000000033</c:v>
                </c:pt>
                <c:pt idx="77">
                  <c:v>2.385416666667</c:v>
                </c:pt>
                <c:pt idx="78">
                  <c:v>2.3958333333336701</c:v>
                </c:pt>
                <c:pt idx="79">
                  <c:v>2.4062500000003402</c:v>
                </c:pt>
                <c:pt idx="80">
                  <c:v>2.4166666666670098</c:v>
                </c:pt>
                <c:pt idx="81">
                  <c:v>2.4270833333336799</c:v>
                </c:pt>
                <c:pt idx="82">
                  <c:v>2.4375000000003499</c:v>
                </c:pt>
                <c:pt idx="83">
                  <c:v>2.44791666666702</c:v>
                </c:pt>
                <c:pt idx="84">
                  <c:v>2.4583333333336901</c:v>
                </c:pt>
                <c:pt idx="85">
                  <c:v>2.4687500000003602</c:v>
                </c:pt>
                <c:pt idx="86">
                  <c:v>2.4791666666670298</c:v>
                </c:pt>
                <c:pt idx="87">
                  <c:v>2.4895833333336999</c:v>
                </c:pt>
                <c:pt idx="88">
                  <c:v>2.5000000000003699</c:v>
                </c:pt>
                <c:pt idx="89">
                  <c:v>2.51041666666704</c:v>
                </c:pt>
                <c:pt idx="90">
                  <c:v>2.5208333333337101</c:v>
                </c:pt>
                <c:pt idx="91">
                  <c:v>2.5312500000003801</c:v>
                </c:pt>
                <c:pt idx="92">
                  <c:v>2.5416666666670502</c:v>
                </c:pt>
                <c:pt idx="93">
                  <c:v>2.5520833333337198</c:v>
                </c:pt>
                <c:pt idx="94">
                  <c:v>2.5625000000003899</c:v>
                </c:pt>
                <c:pt idx="95">
                  <c:v>2.57291666666706</c:v>
                </c:pt>
                <c:pt idx="96">
                  <c:v>2.5833333333337301</c:v>
                </c:pt>
                <c:pt idx="97">
                  <c:v>2.5937500000004001</c:v>
                </c:pt>
                <c:pt idx="98">
                  <c:v>2.6041666666670702</c:v>
                </c:pt>
                <c:pt idx="99">
                  <c:v>2.6145833333337398</c:v>
                </c:pt>
              </c:numCache>
            </c:numRef>
          </c:xVal>
          <c:yVal>
            <c:numRef>
              <c:f>'BONN025T Analysis'!$D$2:$D$101</c:f>
              <c:numCache>
                <c:formatCode>General</c:formatCode>
                <c:ptCount val="100"/>
                <c:pt idx="0">
                  <c:v>1203.5</c:v>
                </c:pt>
                <c:pt idx="1">
                  <c:v>1218</c:v>
                </c:pt>
                <c:pt idx="2">
                  <c:v>1218</c:v>
                </c:pt>
                <c:pt idx="3">
                  <c:v>1218</c:v>
                </c:pt>
                <c:pt idx="4">
                  <c:v>1218</c:v>
                </c:pt>
                <c:pt idx="5">
                  <c:v>1218</c:v>
                </c:pt>
                <c:pt idx="6">
                  <c:v>1218</c:v>
                </c:pt>
                <c:pt idx="7">
                  <c:v>1218</c:v>
                </c:pt>
                <c:pt idx="8">
                  <c:v>1218</c:v>
                </c:pt>
                <c:pt idx="9">
                  <c:v>1218</c:v>
                </c:pt>
                <c:pt idx="10">
                  <c:v>1218</c:v>
                </c:pt>
                <c:pt idx="11">
                  <c:v>1218</c:v>
                </c:pt>
                <c:pt idx="12">
                  <c:v>1218</c:v>
                </c:pt>
                <c:pt idx="13">
                  <c:v>1218</c:v>
                </c:pt>
                <c:pt idx="14">
                  <c:v>1218</c:v>
                </c:pt>
                <c:pt idx="15">
                  <c:v>1218</c:v>
                </c:pt>
                <c:pt idx="16">
                  <c:v>1174.5</c:v>
                </c:pt>
                <c:pt idx="17">
                  <c:v>1174.5</c:v>
                </c:pt>
                <c:pt idx="18">
                  <c:v>1174.5</c:v>
                </c:pt>
                <c:pt idx="19">
                  <c:v>1174.5</c:v>
                </c:pt>
                <c:pt idx="20">
                  <c:v>1174.5</c:v>
                </c:pt>
                <c:pt idx="21">
                  <c:v>1174.5</c:v>
                </c:pt>
                <c:pt idx="22">
                  <c:v>1174.5</c:v>
                </c:pt>
                <c:pt idx="23">
                  <c:v>1174.5</c:v>
                </c:pt>
                <c:pt idx="24">
                  <c:v>1174.5</c:v>
                </c:pt>
                <c:pt idx="25">
                  <c:v>1174.5</c:v>
                </c:pt>
                <c:pt idx="26">
                  <c:v>1174.5</c:v>
                </c:pt>
                <c:pt idx="27">
                  <c:v>1232.5</c:v>
                </c:pt>
                <c:pt idx="28">
                  <c:v>1232.5</c:v>
                </c:pt>
                <c:pt idx="29">
                  <c:v>1232.5</c:v>
                </c:pt>
                <c:pt idx="30">
                  <c:v>1232.5</c:v>
                </c:pt>
                <c:pt idx="31">
                  <c:v>1232.5</c:v>
                </c:pt>
                <c:pt idx="32">
                  <c:v>1232.5</c:v>
                </c:pt>
                <c:pt idx="33">
                  <c:v>1232.5</c:v>
                </c:pt>
                <c:pt idx="34">
                  <c:v>1232.5</c:v>
                </c:pt>
                <c:pt idx="35">
                  <c:v>1232.5</c:v>
                </c:pt>
                <c:pt idx="36">
                  <c:v>1232.5</c:v>
                </c:pt>
                <c:pt idx="37">
                  <c:v>1232.5</c:v>
                </c:pt>
                <c:pt idx="38">
                  <c:v>1232.5</c:v>
                </c:pt>
                <c:pt idx="39">
                  <c:v>1232.5</c:v>
                </c:pt>
                <c:pt idx="40">
                  <c:v>1232.5</c:v>
                </c:pt>
                <c:pt idx="41">
                  <c:v>1232.5</c:v>
                </c:pt>
                <c:pt idx="42">
                  <c:v>1232.5</c:v>
                </c:pt>
                <c:pt idx="43">
                  <c:v>1232.5</c:v>
                </c:pt>
                <c:pt idx="44">
                  <c:v>1232.5</c:v>
                </c:pt>
                <c:pt idx="45">
                  <c:v>1232.5</c:v>
                </c:pt>
                <c:pt idx="46">
                  <c:v>1232.5</c:v>
                </c:pt>
                <c:pt idx="47">
                  <c:v>1232.5</c:v>
                </c:pt>
                <c:pt idx="48">
                  <c:v>1232.5</c:v>
                </c:pt>
                <c:pt idx="49">
                  <c:v>1232.5</c:v>
                </c:pt>
                <c:pt idx="50">
                  <c:v>1232.5</c:v>
                </c:pt>
                <c:pt idx="51">
                  <c:v>1232.5</c:v>
                </c:pt>
                <c:pt idx="52">
                  <c:v>1232.5</c:v>
                </c:pt>
                <c:pt idx="53">
                  <c:v>1232.5</c:v>
                </c:pt>
                <c:pt idx="54">
                  <c:v>1232.5</c:v>
                </c:pt>
                <c:pt idx="55">
                  <c:v>1232.5</c:v>
                </c:pt>
                <c:pt idx="56">
                  <c:v>1232.5</c:v>
                </c:pt>
                <c:pt idx="57">
                  <c:v>1232.5</c:v>
                </c:pt>
                <c:pt idx="58">
                  <c:v>1232.5</c:v>
                </c:pt>
                <c:pt idx="59">
                  <c:v>1232.5</c:v>
                </c:pt>
                <c:pt idx="60">
                  <c:v>1232.5</c:v>
                </c:pt>
                <c:pt idx="61">
                  <c:v>1232.5</c:v>
                </c:pt>
                <c:pt idx="62">
                  <c:v>1232.5</c:v>
                </c:pt>
                <c:pt idx="63">
                  <c:v>1232.5</c:v>
                </c:pt>
                <c:pt idx="64">
                  <c:v>1232.5</c:v>
                </c:pt>
                <c:pt idx="65">
                  <c:v>1232.5</c:v>
                </c:pt>
                <c:pt idx="66">
                  <c:v>1232.5</c:v>
                </c:pt>
                <c:pt idx="67">
                  <c:v>1232.5</c:v>
                </c:pt>
                <c:pt idx="68">
                  <c:v>1232.5</c:v>
                </c:pt>
                <c:pt idx="69">
                  <c:v>1232.5</c:v>
                </c:pt>
                <c:pt idx="70">
                  <c:v>1232.5</c:v>
                </c:pt>
                <c:pt idx="71">
                  <c:v>1232.5</c:v>
                </c:pt>
                <c:pt idx="72">
                  <c:v>1232.5</c:v>
                </c:pt>
                <c:pt idx="73">
                  <c:v>1232.5</c:v>
                </c:pt>
                <c:pt idx="74">
                  <c:v>1232.5</c:v>
                </c:pt>
                <c:pt idx="75">
                  <c:v>1232.5</c:v>
                </c:pt>
                <c:pt idx="76">
                  <c:v>1232.5</c:v>
                </c:pt>
                <c:pt idx="77">
                  <c:v>1232.5</c:v>
                </c:pt>
                <c:pt idx="78">
                  <c:v>1232.5</c:v>
                </c:pt>
                <c:pt idx="79">
                  <c:v>1232.5</c:v>
                </c:pt>
                <c:pt idx="80">
                  <c:v>1232.5</c:v>
                </c:pt>
                <c:pt idx="81">
                  <c:v>1232.5</c:v>
                </c:pt>
                <c:pt idx="82">
                  <c:v>1232.5</c:v>
                </c:pt>
                <c:pt idx="83">
                  <c:v>1232.5</c:v>
                </c:pt>
                <c:pt idx="84">
                  <c:v>1232.5</c:v>
                </c:pt>
                <c:pt idx="85">
                  <c:v>1232.5</c:v>
                </c:pt>
                <c:pt idx="86">
                  <c:v>1377.5</c:v>
                </c:pt>
                <c:pt idx="87">
                  <c:v>1377.5</c:v>
                </c:pt>
                <c:pt idx="88">
                  <c:v>1377.5</c:v>
                </c:pt>
                <c:pt idx="89">
                  <c:v>1377.5</c:v>
                </c:pt>
                <c:pt idx="90">
                  <c:v>1377.5</c:v>
                </c:pt>
                <c:pt idx="91">
                  <c:v>1377.5</c:v>
                </c:pt>
                <c:pt idx="92">
                  <c:v>1377.5</c:v>
                </c:pt>
                <c:pt idx="93">
                  <c:v>1377.5</c:v>
                </c:pt>
                <c:pt idx="94">
                  <c:v>1377.5</c:v>
                </c:pt>
                <c:pt idx="95">
                  <c:v>1377.5</c:v>
                </c:pt>
                <c:pt idx="96">
                  <c:v>1377.5</c:v>
                </c:pt>
                <c:pt idx="97">
                  <c:v>1377.5</c:v>
                </c:pt>
                <c:pt idx="98">
                  <c:v>1377.5</c:v>
                </c:pt>
                <c:pt idx="99">
                  <c:v>1377.5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BD-4633-B9D6-099DCD377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85880"/>
        <c:axId val="390986208"/>
      </c:scatterChart>
      <c:scatterChart>
        <c:scatterStyle val="smoothMarker"/>
        <c:varyColors val="0"/>
        <c:ser>
          <c:idx val="0"/>
          <c:order val="0"/>
          <c:tx>
            <c:strRef>
              <c:f>'BONN025T Analysis'!$B$1</c:f>
              <c:strCache>
                <c:ptCount val="1"/>
                <c:pt idx="0">
                  <c:v>Average Wet Gas Rate (MMSCFD)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'BONN025T Analysis'!$A$2:$A$101</c:f>
              <c:numCache>
                <c:formatCode>h:mm</c:formatCode>
                <c:ptCount val="100"/>
                <c:pt idx="0">
                  <c:v>1.5833333333334101</c:v>
                </c:pt>
                <c:pt idx="1">
                  <c:v>1.5937500000000799</c:v>
                </c:pt>
                <c:pt idx="2">
                  <c:v>1.60416666666675</c:v>
                </c:pt>
                <c:pt idx="3">
                  <c:v>1.6145833333334201</c:v>
                </c:pt>
                <c:pt idx="4">
                  <c:v>1.6250000000000899</c:v>
                </c:pt>
                <c:pt idx="5">
                  <c:v>1.63541666666676</c:v>
                </c:pt>
                <c:pt idx="6">
                  <c:v>1.6458333333334301</c:v>
                </c:pt>
                <c:pt idx="7">
                  <c:v>1.6562500000000999</c:v>
                </c:pt>
                <c:pt idx="8">
                  <c:v>1.66666666666677</c:v>
                </c:pt>
                <c:pt idx="9">
                  <c:v>1.6770833333334401</c:v>
                </c:pt>
                <c:pt idx="10">
                  <c:v>1.6875000000001099</c:v>
                </c:pt>
                <c:pt idx="11">
                  <c:v>1.69791666666678</c:v>
                </c:pt>
                <c:pt idx="12">
                  <c:v>1.7083333333334501</c:v>
                </c:pt>
                <c:pt idx="13">
                  <c:v>1.7187500000001199</c:v>
                </c:pt>
                <c:pt idx="14">
                  <c:v>1.72916666666679</c:v>
                </c:pt>
                <c:pt idx="15">
                  <c:v>1.73958333333346</c:v>
                </c:pt>
                <c:pt idx="16">
                  <c:v>1.7500000000001299</c:v>
                </c:pt>
                <c:pt idx="17">
                  <c:v>1.7604166666668</c:v>
                </c:pt>
                <c:pt idx="18">
                  <c:v>1.77083333333347</c:v>
                </c:pt>
                <c:pt idx="19">
                  <c:v>1.7812500000001401</c:v>
                </c:pt>
                <c:pt idx="20">
                  <c:v>1.79166666666681</c:v>
                </c:pt>
                <c:pt idx="21">
                  <c:v>1.80208333333348</c:v>
                </c:pt>
                <c:pt idx="22">
                  <c:v>1.8125000000001501</c:v>
                </c:pt>
                <c:pt idx="23">
                  <c:v>1.82291666666682</c:v>
                </c:pt>
                <c:pt idx="24">
                  <c:v>1.83333333333349</c:v>
                </c:pt>
                <c:pt idx="25">
                  <c:v>1.8437500000001601</c:v>
                </c:pt>
                <c:pt idx="26">
                  <c:v>1.8541666666668299</c:v>
                </c:pt>
                <c:pt idx="27">
                  <c:v>1.8645833333335</c:v>
                </c:pt>
                <c:pt idx="28">
                  <c:v>1.8750000000001701</c:v>
                </c:pt>
                <c:pt idx="29">
                  <c:v>1.8854166666668399</c:v>
                </c:pt>
                <c:pt idx="30">
                  <c:v>1.89583333333351</c:v>
                </c:pt>
                <c:pt idx="31">
                  <c:v>1.9062500000001801</c:v>
                </c:pt>
                <c:pt idx="32">
                  <c:v>1.9166666666668499</c:v>
                </c:pt>
                <c:pt idx="33">
                  <c:v>1.92708333333352</c:v>
                </c:pt>
                <c:pt idx="34">
                  <c:v>1.9375000000001901</c:v>
                </c:pt>
                <c:pt idx="35">
                  <c:v>1.9479166666668599</c:v>
                </c:pt>
                <c:pt idx="36">
                  <c:v>1.95833333333353</c:v>
                </c:pt>
                <c:pt idx="37">
                  <c:v>1.9687500000002001</c:v>
                </c:pt>
                <c:pt idx="38">
                  <c:v>1.9791666666668699</c:v>
                </c:pt>
                <c:pt idx="39">
                  <c:v>1.98958333333354</c:v>
                </c:pt>
                <c:pt idx="40">
                  <c:v>2.0000000000002101</c:v>
                </c:pt>
                <c:pt idx="41">
                  <c:v>2.0104166666668801</c:v>
                </c:pt>
                <c:pt idx="42">
                  <c:v>2.0208333333335502</c:v>
                </c:pt>
                <c:pt idx="43">
                  <c:v>2.0312500000002198</c:v>
                </c:pt>
                <c:pt idx="44">
                  <c:v>2.0416666666668899</c:v>
                </c:pt>
                <c:pt idx="45">
                  <c:v>2.05208333333356</c:v>
                </c:pt>
                <c:pt idx="46">
                  <c:v>2.06250000000023</c:v>
                </c:pt>
                <c:pt idx="47">
                  <c:v>2.0729166666669001</c:v>
                </c:pt>
                <c:pt idx="48">
                  <c:v>2.0833333333335702</c:v>
                </c:pt>
                <c:pt idx="49">
                  <c:v>2.0937500000002398</c:v>
                </c:pt>
                <c:pt idx="50">
                  <c:v>2.1041666666669099</c:v>
                </c:pt>
                <c:pt idx="51">
                  <c:v>2.11458333333358</c:v>
                </c:pt>
                <c:pt idx="52">
                  <c:v>2.12500000000025</c:v>
                </c:pt>
                <c:pt idx="53">
                  <c:v>2.1354166666669201</c:v>
                </c:pt>
                <c:pt idx="54">
                  <c:v>2.1458333333335902</c:v>
                </c:pt>
                <c:pt idx="55">
                  <c:v>2.1562500000002598</c:v>
                </c:pt>
                <c:pt idx="56">
                  <c:v>2.1666666666669299</c:v>
                </c:pt>
                <c:pt idx="57">
                  <c:v>2.1770833333335999</c:v>
                </c:pt>
                <c:pt idx="58">
                  <c:v>2.18750000000027</c:v>
                </c:pt>
                <c:pt idx="59">
                  <c:v>2.1979166666669401</c:v>
                </c:pt>
                <c:pt idx="60">
                  <c:v>2.2083333333336101</c:v>
                </c:pt>
                <c:pt idx="61">
                  <c:v>2.2187500000002802</c:v>
                </c:pt>
                <c:pt idx="62">
                  <c:v>2.2291666666669498</c:v>
                </c:pt>
                <c:pt idx="63">
                  <c:v>2.2395833333336199</c:v>
                </c:pt>
                <c:pt idx="64">
                  <c:v>2.25000000000029</c:v>
                </c:pt>
                <c:pt idx="65">
                  <c:v>2.2604166666669601</c:v>
                </c:pt>
                <c:pt idx="66">
                  <c:v>2.2708333333336301</c:v>
                </c:pt>
                <c:pt idx="67">
                  <c:v>2.2812500000003002</c:v>
                </c:pt>
                <c:pt idx="68">
                  <c:v>2.2916666666669698</c:v>
                </c:pt>
                <c:pt idx="69">
                  <c:v>2.3020833333336399</c:v>
                </c:pt>
                <c:pt idx="70">
                  <c:v>2.31250000000031</c:v>
                </c:pt>
                <c:pt idx="71">
                  <c:v>2.32291666666698</c:v>
                </c:pt>
                <c:pt idx="72">
                  <c:v>2.3333333333336501</c:v>
                </c:pt>
                <c:pt idx="73">
                  <c:v>2.3437500000003202</c:v>
                </c:pt>
                <c:pt idx="74">
                  <c:v>2.3541666666669898</c:v>
                </c:pt>
                <c:pt idx="75">
                  <c:v>2.3645833333336599</c:v>
                </c:pt>
                <c:pt idx="76">
                  <c:v>2.37500000000033</c:v>
                </c:pt>
                <c:pt idx="77">
                  <c:v>2.385416666667</c:v>
                </c:pt>
                <c:pt idx="78">
                  <c:v>2.3958333333336701</c:v>
                </c:pt>
                <c:pt idx="79">
                  <c:v>2.4062500000003402</c:v>
                </c:pt>
                <c:pt idx="80">
                  <c:v>2.4166666666670098</c:v>
                </c:pt>
                <c:pt idx="81">
                  <c:v>2.4270833333336799</c:v>
                </c:pt>
                <c:pt idx="82">
                  <c:v>2.4375000000003499</c:v>
                </c:pt>
                <c:pt idx="83">
                  <c:v>2.44791666666702</c:v>
                </c:pt>
                <c:pt idx="84">
                  <c:v>2.4583333333336901</c:v>
                </c:pt>
                <c:pt idx="85">
                  <c:v>2.4687500000003602</c:v>
                </c:pt>
                <c:pt idx="86">
                  <c:v>2.4791666666670298</c:v>
                </c:pt>
                <c:pt idx="87">
                  <c:v>2.4895833333336999</c:v>
                </c:pt>
                <c:pt idx="88">
                  <c:v>2.5000000000003699</c:v>
                </c:pt>
                <c:pt idx="89">
                  <c:v>2.51041666666704</c:v>
                </c:pt>
                <c:pt idx="90">
                  <c:v>2.5208333333337101</c:v>
                </c:pt>
                <c:pt idx="91">
                  <c:v>2.5312500000003801</c:v>
                </c:pt>
                <c:pt idx="92">
                  <c:v>2.5416666666670502</c:v>
                </c:pt>
                <c:pt idx="93">
                  <c:v>2.5520833333337198</c:v>
                </c:pt>
                <c:pt idx="94">
                  <c:v>2.5625000000003899</c:v>
                </c:pt>
                <c:pt idx="95">
                  <c:v>2.57291666666706</c:v>
                </c:pt>
                <c:pt idx="96">
                  <c:v>2.5833333333337301</c:v>
                </c:pt>
                <c:pt idx="97">
                  <c:v>2.5937500000004001</c:v>
                </c:pt>
                <c:pt idx="98">
                  <c:v>2.6041666666670702</c:v>
                </c:pt>
                <c:pt idx="99">
                  <c:v>2.6145833333337398</c:v>
                </c:pt>
              </c:numCache>
            </c:numRef>
          </c:xVal>
          <c:yVal>
            <c:numRef>
              <c:f>'BONN025T Analysis'!$B$2:$B$101</c:f>
              <c:numCache>
                <c:formatCode>0.0</c:formatCode>
                <c:ptCount val="100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160.125</c:v>
                </c:pt>
                <c:pt idx="87">
                  <c:v>160.125</c:v>
                </c:pt>
                <c:pt idx="88">
                  <c:v>160.125</c:v>
                </c:pt>
                <c:pt idx="89">
                  <c:v>160.125</c:v>
                </c:pt>
                <c:pt idx="90">
                  <c:v>160.125</c:v>
                </c:pt>
                <c:pt idx="91">
                  <c:v>160.125</c:v>
                </c:pt>
                <c:pt idx="92">
                  <c:v>160.125</c:v>
                </c:pt>
                <c:pt idx="93">
                  <c:v>160.125</c:v>
                </c:pt>
                <c:pt idx="94">
                  <c:v>160.125</c:v>
                </c:pt>
                <c:pt idx="95">
                  <c:v>160.125</c:v>
                </c:pt>
                <c:pt idx="96">
                  <c:v>160.125</c:v>
                </c:pt>
                <c:pt idx="97">
                  <c:v>160.125</c:v>
                </c:pt>
                <c:pt idx="98">
                  <c:v>183</c:v>
                </c:pt>
                <c:pt idx="99">
                  <c:v>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BD-4633-B9D6-099DCD377589}"/>
            </c:ext>
          </c:extLst>
        </c:ser>
        <c:ser>
          <c:idx val="1"/>
          <c:order val="1"/>
          <c:tx>
            <c:strRef>
              <c:f>'BONN025T Analysis'!$C$1</c:f>
              <c:strCache>
                <c:ptCount val="1"/>
                <c:pt idx="0">
                  <c:v>Export Rate(MMSCFD)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'BONN025T Analysis'!$A$2:$A$101</c:f>
              <c:numCache>
                <c:formatCode>h:mm</c:formatCode>
                <c:ptCount val="100"/>
                <c:pt idx="0">
                  <c:v>1.5833333333334101</c:v>
                </c:pt>
                <c:pt idx="1">
                  <c:v>1.5937500000000799</c:v>
                </c:pt>
                <c:pt idx="2">
                  <c:v>1.60416666666675</c:v>
                </c:pt>
                <c:pt idx="3">
                  <c:v>1.6145833333334201</c:v>
                </c:pt>
                <c:pt idx="4">
                  <c:v>1.6250000000000899</c:v>
                </c:pt>
                <c:pt idx="5">
                  <c:v>1.63541666666676</c:v>
                </c:pt>
                <c:pt idx="6">
                  <c:v>1.6458333333334301</c:v>
                </c:pt>
                <c:pt idx="7">
                  <c:v>1.6562500000000999</c:v>
                </c:pt>
                <c:pt idx="8">
                  <c:v>1.66666666666677</c:v>
                </c:pt>
                <c:pt idx="9">
                  <c:v>1.6770833333334401</c:v>
                </c:pt>
                <c:pt idx="10">
                  <c:v>1.6875000000001099</c:v>
                </c:pt>
                <c:pt idx="11">
                  <c:v>1.69791666666678</c:v>
                </c:pt>
                <c:pt idx="12">
                  <c:v>1.7083333333334501</c:v>
                </c:pt>
                <c:pt idx="13">
                  <c:v>1.7187500000001199</c:v>
                </c:pt>
                <c:pt idx="14">
                  <c:v>1.72916666666679</c:v>
                </c:pt>
                <c:pt idx="15">
                  <c:v>1.73958333333346</c:v>
                </c:pt>
                <c:pt idx="16">
                  <c:v>1.7500000000001299</c:v>
                </c:pt>
                <c:pt idx="17">
                  <c:v>1.7604166666668</c:v>
                </c:pt>
                <c:pt idx="18">
                  <c:v>1.77083333333347</c:v>
                </c:pt>
                <c:pt idx="19">
                  <c:v>1.7812500000001401</c:v>
                </c:pt>
                <c:pt idx="20">
                  <c:v>1.79166666666681</c:v>
                </c:pt>
                <c:pt idx="21">
                  <c:v>1.80208333333348</c:v>
                </c:pt>
                <c:pt idx="22">
                  <c:v>1.8125000000001501</c:v>
                </c:pt>
                <c:pt idx="23">
                  <c:v>1.82291666666682</c:v>
                </c:pt>
                <c:pt idx="24">
                  <c:v>1.83333333333349</c:v>
                </c:pt>
                <c:pt idx="25">
                  <c:v>1.8437500000001601</c:v>
                </c:pt>
                <c:pt idx="26">
                  <c:v>1.8541666666668299</c:v>
                </c:pt>
                <c:pt idx="27">
                  <c:v>1.8645833333335</c:v>
                </c:pt>
                <c:pt idx="28">
                  <c:v>1.8750000000001701</c:v>
                </c:pt>
                <c:pt idx="29">
                  <c:v>1.8854166666668399</c:v>
                </c:pt>
                <c:pt idx="30">
                  <c:v>1.89583333333351</c:v>
                </c:pt>
                <c:pt idx="31">
                  <c:v>1.9062500000001801</c:v>
                </c:pt>
                <c:pt idx="32">
                  <c:v>1.9166666666668499</c:v>
                </c:pt>
                <c:pt idx="33">
                  <c:v>1.92708333333352</c:v>
                </c:pt>
                <c:pt idx="34">
                  <c:v>1.9375000000001901</c:v>
                </c:pt>
                <c:pt idx="35">
                  <c:v>1.9479166666668599</c:v>
                </c:pt>
                <c:pt idx="36">
                  <c:v>1.95833333333353</c:v>
                </c:pt>
                <c:pt idx="37">
                  <c:v>1.9687500000002001</c:v>
                </c:pt>
                <c:pt idx="38">
                  <c:v>1.9791666666668699</c:v>
                </c:pt>
                <c:pt idx="39">
                  <c:v>1.98958333333354</c:v>
                </c:pt>
                <c:pt idx="40">
                  <c:v>2.0000000000002101</c:v>
                </c:pt>
                <c:pt idx="41">
                  <c:v>2.0104166666668801</c:v>
                </c:pt>
                <c:pt idx="42">
                  <c:v>2.0208333333335502</c:v>
                </c:pt>
                <c:pt idx="43">
                  <c:v>2.0312500000002198</c:v>
                </c:pt>
                <c:pt idx="44">
                  <c:v>2.0416666666668899</c:v>
                </c:pt>
                <c:pt idx="45">
                  <c:v>2.05208333333356</c:v>
                </c:pt>
                <c:pt idx="46">
                  <c:v>2.06250000000023</c:v>
                </c:pt>
                <c:pt idx="47">
                  <c:v>2.0729166666669001</c:v>
                </c:pt>
                <c:pt idx="48">
                  <c:v>2.0833333333335702</c:v>
                </c:pt>
                <c:pt idx="49">
                  <c:v>2.0937500000002398</c:v>
                </c:pt>
                <c:pt idx="50">
                  <c:v>2.1041666666669099</c:v>
                </c:pt>
                <c:pt idx="51">
                  <c:v>2.11458333333358</c:v>
                </c:pt>
                <c:pt idx="52">
                  <c:v>2.12500000000025</c:v>
                </c:pt>
                <c:pt idx="53">
                  <c:v>2.1354166666669201</c:v>
                </c:pt>
                <c:pt idx="54">
                  <c:v>2.1458333333335902</c:v>
                </c:pt>
                <c:pt idx="55">
                  <c:v>2.1562500000002598</c:v>
                </c:pt>
                <c:pt idx="56">
                  <c:v>2.1666666666669299</c:v>
                </c:pt>
                <c:pt idx="57">
                  <c:v>2.1770833333335999</c:v>
                </c:pt>
                <c:pt idx="58">
                  <c:v>2.18750000000027</c:v>
                </c:pt>
                <c:pt idx="59">
                  <c:v>2.1979166666669401</c:v>
                </c:pt>
                <c:pt idx="60">
                  <c:v>2.2083333333336101</c:v>
                </c:pt>
                <c:pt idx="61">
                  <c:v>2.2187500000002802</c:v>
                </c:pt>
                <c:pt idx="62">
                  <c:v>2.2291666666669498</c:v>
                </c:pt>
                <c:pt idx="63">
                  <c:v>2.2395833333336199</c:v>
                </c:pt>
                <c:pt idx="64">
                  <c:v>2.25000000000029</c:v>
                </c:pt>
                <c:pt idx="65">
                  <c:v>2.2604166666669601</c:v>
                </c:pt>
                <c:pt idx="66">
                  <c:v>2.2708333333336301</c:v>
                </c:pt>
                <c:pt idx="67">
                  <c:v>2.2812500000003002</c:v>
                </c:pt>
                <c:pt idx="68">
                  <c:v>2.2916666666669698</c:v>
                </c:pt>
                <c:pt idx="69">
                  <c:v>2.3020833333336399</c:v>
                </c:pt>
                <c:pt idx="70">
                  <c:v>2.31250000000031</c:v>
                </c:pt>
                <c:pt idx="71">
                  <c:v>2.32291666666698</c:v>
                </c:pt>
                <c:pt idx="72">
                  <c:v>2.3333333333336501</c:v>
                </c:pt>
                <c:pt idx="73">
                  <c:v>2.3437500000003202</c:v>
                </c:pt>
                <c:pt idx="74">
                  <c:v>2.3541666666669898</c:v>
                </c:pt>
                <c:pt idx="75">
                  <c:v>2.3645833333336599</c:v>
                </c:pt>
                <c:pt idx="76">
                  <c:v>2.37500000000033</c:v>
                </c:pt>
                <c:pt idx="77">
                  <c:v>2.385416666667</c:v>
                </c:pt>
                <c:pt idx="78">
                  <c:v>2.3958333333336701</c:v>
                </c:pt>
                <c:pt idx="79">
                  <c:v>2.4062500000003402</c:v>
                </c:pt>
                <c:pt idx="80">
                  <c:v>2.4166666666670098</c:v>
                </c:pt>
                <c:pt idx="81">
                  <c:v>2.4270833333336799</c:v>
                </c:pt>
                <c:pt idx="82">
                  <c:v>2.4375000000003499</c:v>
                </c:pt>
                <c:pt idx="83">
                  <c:v>2.44791666666702</c:v>
                </c:pt>
                <c:pt idx="84">
                  <c:v>2.4583333333336901</c:v>
                </c:pt>
                <c:pt idx="85">
                  <c:v>2.4687500000003602</c:v>
                </c:pt>
                <c:pt idx="86">
                  <c:v>2.4791666666670298</c:v>
                </c:pt>
                <c:pt idx="87">
                  <c:v>2.4895833333336999</c:v>
                </c:pt>
                <c:pt idx="88">
                  <c:v>2.5000000000003699</c:v>
                </c:pt>
                <c:pt idx="89">
                  <c:v>2.51041666666704</c:v>
                </c:pt>
                <c:pt idx="90">
                  <c:v>2.5208333333337101</c:v>
                </c:pt>
                <c:pt idx="91">
                  <c:v>2.5312500000003801</c:v>
                </c:pt>
                <c:pt idx="92">
                  <c:v>2.5416666666670502</c:v>
                </c:pt>
                <c:pt idx="93">
                  <c:v>2.5520833333337198</c:v>
                </c:pt>
                <c:pt idx="94">
                  <c:v>2.5625000000003899</c:v>
                </c:pt>
                <c:pt idx="95">
                  <c:v>2.57291666666706</c:v>
                </c:pt>
                <c:pt idx="96">
                  <c:v>2.5833333333337301</c:v>
                </c:pt>
                <c:pt idx="97">
                  <c:v>2.5937500000004001</c:v>
                </c:pt>
                <c:pt idx="98">
                  <c:v>2.6041666666670702</c:v>
                </c:pt>
                <c:pt idx="99">
                  <c:v>2.6145833333337398</c:v>
                </c:pt>
              </c:numCache>
            </c:numRef>
          </c:xVal>
          <c:yVal>
            <c:numRef>
              <c:f>'BONN025T Analysis'!$C$2:$C$101</c:f>
              <c:numCache>
                <c:formatCode>0.0</c:formatCode>
                <c:ptCount val="100"/>
                <c:pt idx="0">
                  <c:v>168.03215026855469</c:v>
                </c:pt>
                <c:pt idx="1">
                  <c:v>166.91618347167969</c:v>
                </c:pt>
                <c:pt idx="2">
                  <c:v>169.80682373046875</c:v>
                </c:pt>
                <c:pt idx="3">
                  <c:v>167.6309814453125</c:v>
                </c:pt>
                <c:pt idx="4">
                  <c:v>169.59382629394531</c:v>
                </c:pt>
                <c:pt idx="5">
                  <c:v>166.68333435058594</c:v>
                </c:pt>
                <c:pt idx="6">
                  <c:v>167.38816833496094</c:v>
                </c:pt>
                <c:pt idx="7">
                  <c:v>168.13916015625</c:v>
                </c:pt>
                <c:pt idx="8">
                  <c:v>164.66819763183594</c:v>
                </c:pt>
                <c:pt idx="9">
                  <c:v>169.29696655273438</c:v>
                </c:pt>
                <c:pt idx="10">
                  <c:v>167.60829162597656</c:v>
                </c:pt>
                <c:pt idx="11">
                  <c:v>165.82817077636719</c:v>
                </c:pt>
                <c:pt idx="12">
                  <c:v>168.34767150878906</c:v>
                </c:pt>
                <c:pt idx="13">
                  <c:v>166.72462463378906</c:v>
                </c:pt>
                <c:pt idx="14">
                  <c:v>164.43222045898438</c:v>
                </c:pt>
                <c:pt idx="15">
                  <c:v>169.90997314453125</c:v>
                </c:pt>
                <c:pt idx="16">
                  <c:v>168.30999755859375</c:v>
                </c:pt>
                <c:pt idx="17">
                  <c:v>165.42018127441406</c:v>
                </c:pt>
                <c:pt idx="18">
                  <c:v>169.30352783203125</c:v>
                </c:pt>
                <c:pt idx="19">
                  <c:v>167.28067016601563</c:v>
                </c:pt>
                <c:pt idx="20">
                  <c:v>169.135986328125</c:v>
                </c:pt>
                <c:pt idx="21">
                  <c:v>165.75627136230469</c:v>
                </c:pt>
                <c:pt idx="22">
                  <c:v>167.69239807128906</c:v>
                </c:pt>
                <c:pt idx="23">
                  <c:v>169.18919372558594</c:v>
                </c:pt>
                <c:pt idx="24">
                  <c:v>166.26022338867188</c:v>
                </c:pt>
                <c:pt idx="25">
                  <c:v>167.43984985351563</c:v>
                </c:pt>
                <c:pt idx="26">
                  <c:v>168.22721862792969</c:v>
                </c:pt>
                <c:pt idx="27">
                  <c:v>165.80142211914063</c:v>
                </c:pt>
                <c:pt idx="28">
                  <c:v>166.45191955566406</c:v>
                </c:pt>
                <c:pt idx="29">
                  <c:v>168.22245788574219</c:v>
                </c:pt>
                <c:pt idx="30">
                  <c:v>164.9810791015625</c:v>
                </c:pt>
                <c:pt idx="31">
                  <c:v>165.59309387207031</c:v>
                </c:pt>
                <c:pt idx="32">
                  <c:v>167.93351745605469</c:v>
                </c:pt>
                <c:pt idx="33">
                  <c:v>164.37420654296875</c:v>
                </c:pt>
                <c:pt idx="34">
                  <c:v>167.89247131347656</c:v>
                </c:pt>
                <c:pt idx="35">
                  <c:v>166.80180358886719</c:v>
                </c:pt>
                <c:pt idx="36">
                  <c:v>164.43437194824219</c:v>
                </c:pt>
                <c:pt idx="37">
                  <c:v>170.30171203613281</c:v>
                </c:pt>
                <c:pt idx="38">
                  <c:v>165.44564819335938</c:v>
                </c:pt>
                <c:pt idx="39">
                  <c:v>168.00157165527344</c:v>
                </c:pt>
                <c:pt idx="40">
                  <c:v>169.16554260253906</c:v>
                </c:pt>
                <c:pt idx="41">
                  <c:v>166.70378112792969</c:v>
                </c:pt>
                <c:pt idx="42">
                  <c:v>169.64340209960938</c:v>
                </c:pt>
                <c:pt idx="43">
                  <c:v>166.49366760253906</c:v>
                </c:pt>
                <c:pt idx="44">
                  <c:v>168.34573364257813</c:v>
                </c:pt>
                <c:pt idx="45">
                  <c:v>168.71351623535156</c:v>
                </c:pt>
                <c:pt idx="46">
                  <c:v>166.59696960449219</c:v>
                </c:pt>
                <c:pt idx="47">
                  <c:v>170.20515441894531</c:v>
                </c:pt>
                <c:pt idx="48">
                  <c:v>166.400390625</c:v>
                </c:pt>
                <c:pt idx="49">
                  <c:v>167.64189147949219</c:v>
                </c:pt>
                <c:pt idx="50">
                  <c:v>169.72792053222656</c:v>
                </c:pt>
                <c:pt idx="51">
                  <c:v>166.01210021972656</c:v>
                </c:pt>
                <c:pt idx="52">
                  <c:v>164.47482299804688</c:v>
                </c:pt>
                <c:pt idx="53">
                  <c:v>166.59434509277344</c:v>
                </c:pt>
                <c:pt idx="54">
                  <c:v>167.00999450683594</c:v>
                </c:pt>
                <c:pt idx="55">
                  <c:v>165.86953735351563</c:v>
                </c:pt>
                <c:pt idx="56">
                  <c:v>165.47462463378906</c:v>
                </c:pt>
                <c:pt idx="57">
                  <c:v>168.82099914550781</c:v>
                </c:pt>
                <c:pt idx="58">
                  <c:v>168.34461975097656</c:v>
                </c:pt>
                <c:pt idx="59">
                  <c:v>166.24659729003906</c:v>
                </c:pt>
                <c:pt idx="60">
                  <c:v>166.44123840332031</c:v>
                </c:pt>
                <c:pt idx="61">
                  <c:v>168.66200256347656</c:v>
                </c:pt>
                <c:pt idx="62">
                  <c:v>167.45570373535156</c:v>
                </c:pt>
                <c:pt idx="63">
                  <c:v>165.82810974121094</c:v>
                </c:pt>
                <c:pt idx="64">
                  <c:v>157.64886474609375</c:v>
                </c:pt>
                <c:pt idx="65">
                  <c:v>166.72494506835938</c:v>
                </c:pt>
                <c:pt idx="66">
                  <c:v>166.09681701660156</c:v>
                </c:pt>
                <c:pt idx="67">
                  <c:v>163.37516784667969</c:v>
                </c:pt>
                <c:pt idx="68">
                  <c:v>162.53678894042969</c:v>
                </c:pt>
                <c:pt idx="69">
                  <c:v>163.95518493652344</c:v>
                </c:pt>
                <c:pt idx="70">
                  <c:v>162.40516662597656</c:v>
                </c:pt>
                <c:pt idx="71">
                  <c:v>173.492431640625</c:v>
                </c:pt>
                <c:pt idx="72">
                  <c:v>169.98138427734375</c:v>
                </c:pt>
                <c:pt idx="73">
                  <c:v>168.06326293945313</c:v>
                </c:pt>
                <c:pt idx="74">
                  <c:v>166.48443603515625</c:v>
                </c:pt>
                <c:pt idx="75">
                  <c:v>168.09880065917969</c:v>
                </c:pt>
                <c:pt idx="76">
                  <c:v>169.68492126464844</c:v>
                </c:pt>
                <c:pt idx="77">
                  <c:v>165.2515869140625</c:v>
                </c:pt>
                <c:pt idx="78">
                  <c:v>165.33546447753906</c:v>
                </c:pt>
                <c:pt idx="79">
                  <c:v>168.04598999023438</c:v>
                </c:pt>
                <c:pt idx="80">
                  <c:v>167.98963928222656</c:v>
                </c:pt>
                <c:pt idx="81">
                  <c:v>164.74565124511719</c:v>
                </c:pt>
                <c:pt idx="82">
                  <c:v>164.9993896484375</c:v>
                </c:pt>
                <c:pt idx="83">
                  <c:v>167.59027099609375</c:v>
                </c:pt>
                <c:pt idx="84">
                  <c:v>168.08834838867188</c:v>
                </c:pt>
                <c:pt idx="85">
                  <c:v>166.45500183105469</c:v>
                </c:pt>
                <c:pt idx="86">
                  <c:v>149.06544494628906</c:v>
                </c:pt>
                <c:pt idx="87">
                  <c:v>146.46574401855469</c:v>
                </c:pt>
                <c:pt idx="88">
                  <c:v>148.35870361328125</c:v>
                </c:pt>
                <c:pt idx="89">
                  <c:v>148.11912536621094</c:v>
                </c:pt>
                <c:pt idx="90">
                  <c:v>145.06871032714844</c:v>
                </c:pt>
                <c:pt idx="91">
                  <c:v>147.97166442871094</c:v>
                </c:pt>
                <c:pt idx="92">
                  <c:v>145.75489807128906</c:v>
                </c:pt>
                <c:pt idx="93">
                  <c:v>146.12455749511719</c:v>
                </c:pt>
                <c:pt idx="94">
                  <c:v>148.78111267089844</c:v>
                </c:pt>
                <c:pt idx="95">
                  <c:v>144.78437805175781</c:v>
                </c:pt>
                <c:pt idx="96">
                  <c:v>146.28733825683594</c:v>
                </c:pt>
                <c:pt idx="97">
                  <c:v>149.18856811523438</c:v>
                </c:pt>
                <c:pt idx="98">
                  <c:v>168.71461486816406</c:v>
                </c:pt>
                <c:pt idx="99">
                  <c:v>166.78811645507813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BD-4633-B9D6-099DCD377589}"/>
            </c:ext>
          </c:extLst>
        </c:ser>
        <c:ser>
          <c:idx val="3"/>
          <c:order val="3"/>
          <c:tx>
            <c:strRef>
              <c:f>'BONN025T Analysis'!$E$1</c:f>
              <c:strCache>
                <c:ptCount val="1"/>
                <c:pt idx="0">
                  <c:v>% Choke Opening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'BONN025T Analysis'!$A$2:$A$105</c:f>
              <c:numCache>
                <c:formatCode>h:mm</c:formatCode>
                <c:ptCount val="104"/>
                <c:pt idx="0">
                  <c:v>1.5833333333334101</c:v>
                </c:pt>
                <c:pt idx="1">
                  <c:v>1.5937500000000799</c:v>
                </c:pt>
                <c:pt idx="2">
                  <c:v>1.60416666666675</c:v>
                </c:pt>
                <c:pt idx="3">
                  <c:v>1.6145833333334201</c:v>
                </c:pt>
                <c:pt idx="4">
                  <c:v>1.6250000000000899</c:v>
                </c:pt>
                <c:pt idx="5">
                  <c:v>1.63541666666676</c:v>
                </c:pt>
                <c:pt idx="6">
                  <c:v>1.6458333333334301</c:v>
                </c:pt>
                <c:pt idx="7">
                  <c:v>1.6562500000000999</c:v>
                </c:pt>
                <c:pt idx="8">
                  <c:v>1.66666666666677</c:v>
                </c:pt>
                <c:pt idx="9">
                  <c:v>1.6770833333334401</c:v>
                </c:pt>
                <c:pt idx="10">
                  <c:v>1.6875000000001099</c:v>
                </c:pt>
                <c:pt idx="11">
                  <c:v>1.69791666666678</c:v>
                </c:pt>
                <c:pt idx="12">
                  <c:v>1.7083333333334501</c:v>
                </c:pt>
                <c:pt idx="13">
                  <c:v>1.7187500000001199</c:v>
                </c:pt>
                <c:pt idx="14">
                  <c:v>1.72916666666679</c:v>
                </c:pt>
                <c:pt idx="15">
                  <c:v>1.73958333333346</c:v>
                </c:pt>
                <c:pt idx="16">
                  <c:v>1.7500000000001299</c:v>
                </c:pt>
                <c:pt idx="17">
                  <c:v>1.7604166666668</c:v>
                </c:pt>
                <c:pt idx="18">
                  <c:v>1.77083333333347</c:v>
                </c:pt>
                <c:pt idx="19">
                  <c:v>1.7812500000001401</c:v>
                </c:pt>
                <c:pt idx="20">
                  <c:v>1.79166666666681</c:v>
                </c:pt>
                <c:pt idx="21">
                  <c:v>1.80208333333348</c:v>
                </c:pt>
                <c:pt idx="22">
                  <c:v>1.8125000000001501</c:v>
                </c:pt>
                <c:pt idx="23">
                  <c:v>1.82291666666682</c:v>
                </c:pt>
                <c:pt idx="24">
                  <c:v>1.83333333333349</c:v>
                </c:pt>
                <c:pt idx="25">
                  <c:v>1.8437500000001601</c:v>
                </c:pt>
                <c:pt idx="26">
                  <c:v>1.8541666666668299</c:v>
                </c:pt>
                <c:pt idx="27">
                  <c:v>1.8645833333335</c:v>
                </c:pt>
                <c:pt idx="28">
                  <c:v>1.8750000000001701</c:v>
                </c:pt>
                <c:pt idx="29">
                  <c:v>1.8854166666668399</c:v>
                </c:pt>
                <c:pt idx="30">
                  <c:v>1.89583333333351</c:v>
                </c:pt>
                <c:pt idx="31">
                  <c:v>1.9062500000001801</c:v>
                </c:pt>
                <c:pt idx="32">
                  <c:v>1.9166666666668499</c:v>
                </c:pt>
                <c:pt idx="33">
                  <c:v>1.92708333333352</c:v>
                </c:pt>
                <c:pt idx="34">
                  <c:v>1.9375000000001901</c:v>
                </c:pt>
                <c:pt idx="35">
                  <c:v>1.9479166666668599</c:v>
                </c:pt>
                <c:pt idx="36">
                  <c:v>1.95833333333353</c:v>
                </c:pt>
                <c:pt idx="37">
                  <c:v>1.9687500000002001</c:v>
                </c:pt>
                <c:pt idx="38">
                  <c:v>1.9791666666668699</c:v>
                </c:pt>
                <c:pt idx="39">
                  <c:v>1.98958333333354</c:v>
                </c:pt>
                <c:pt idx="40">
                  <c:v>2.0000000000002101</c:v>
                </c:pt>
                <c:pt idx="41">
                  <c:v>2.0104166666668801</c:v>
                </c:pt>
                <c:pt idx="42">
                  <c:v>2.0208333333335502</c:v>
                </c:pt>
                <c:pt idx="43">
                  <c:v>2.0312500000002198</c:v>
                </c:pt>
                <c:pt idx="44">
                  <c:v>2.0416666666668899</c:v>
                </c:pt>
                <c:pt idx="45">
                  <c:v>2.05208333333356</c:v>
                </c:pt>
                <c:pt idx="46">
                  <c:v>2.06250000000023</c:v>
                </c:pt>
                <c:pt idx="47">
                  <c:v>2.0729166666669001</c:v>
                </c:pt>
                <c:pt idx="48">
                  <c:v>2.0833333333335702</c:v>
                </c:pt>
                <c:pt idx="49">
                  <c:v>2.0937500000002398</c:v>
                </c:pt>
                <c:pt idx="50">
                  <c:v>2.1041666666669099</c:v>
                </c:pt>
                <c:pt idx="51">
                  <c:v>2.11458333333358</c:v>
                </c:pt>
                <c:pt idx="52">
                  <c:v>2.12500000000025</c:v>
                </c:pt>
                <c:pt idx="53">
                  <c:v>2.1354166666669201</c:v>
                </c:pt>
                <c:pt idx="54">
                  <c:v>2.1458333333335902</c:v>
                </c:pt>
                <c:pt idx="55">
                  <c:v>2.1562500000002598</c:v>
                </c:pt>
                <c:pt idx="56">
                  <c:v>2.1666666666669299</c:v>
                </c:pt>
                <c:pt idx="57">
                  <c:v>2.1770833333335999</c:v>
                </c:pt>
                <c:pt idx="58">
                  <c:v>2.18750000000027</c:v>
                </c:pt>
                <c:pt idx="59">
                  <c:v>2.1979166666669401</c:v>
                </c:pt>
                <c:pt idx="60">
                  <c:v>2.2083333333336101</c:v>
                </c:pt>
                <c:pt idx="61">
                  <c:v>2.2187500000002802</c:v>
                </c:pt>
                <c:pt idx="62">
                  <c:v>2.2291666666669498</c:v>
                </c:pt>
                <c:pt idx="63">
                  <c:v>2.2395833333336199</c:v>
                </c:pt>
                <c:pt idx="64">
                  <c:v>2.25000000000029</c:v>
                </c:pt>
                <c:pt idx="65">
                  <c:v>2.2604166666669601</c:v>
                </c:pt>
                <c:pt idx="66">
                  <c:v>2.2708333333336301</c:v>
                </c:pt>
                <c:pt idx="67">
                  <c:v>2.2812500000003002</c:v>
                </c:pt>
                <c:pt idx="68">
                  <c:v>2.2916666666669698</c:v>
                </c:pt>
                <c:pt idx="69">
                  <c:v>2.3020833333336399</c:v>
                </c:pt>
                <c:pt idx="70">
                  <c:v>2.31250000000031</c:v>
                </c:pt>
                <c:pt idx="71">
                  <c:v>2.32291666666698</c:v>
                </c:pt>
                <c:pt idx="72">
                  <c:v>2.3333333333336501</c:v>
                </c:pt>
                <c:pt idx="73">
                  <c:v>2.3437500000003202</c:v>
                </c:pt>
                <c:pt idx="74">
                  <c:v>2.3541666666669898</c:v>
                </c:pt>
                <c:pt idx="75">
                  <c:v>2.3645833333336599</c:v>
                </c:pt>
                <c:pt idx="76">
                  <c:v>2.37500000000033</c:v>
                </c:pt>
                <c:pt idx="77">
                  <c:v>2.385416666667</c:v>
                </c:pt>
                <c:pt idx="78">
                  <c:v>2.3958333333336701</c:v>
                </c:pt>
                <c:pt idx="79">
                  <c:v>2.4062500000003402</c:v>
                </c:pt>
                <c:pt idx="80">
                  <c:v>2.4166666666670098</c:v>
                </c:pt>
                <c:pt idx="81">
                  <c:v>2.4270833333336799</c:v>
                </c:pt>
                <c:pt idx="82">
                  <c:v>2.4375000000003499</c:v>
                </c:pt>
                <c:pt idx="83">
                  <c:v>2.44791666666702</c:v>
                </c:pt>
                <c:pt idx="84">
                  <c:v>2.4583333333336901</c:v>
                </c:pt>
                <c:pt idx="85">
                  <c:v>2.4687500000003602</c:v>
                </c:pt>
                <c:pt idx="86">
                  <c:v>2.4791666666670298</c:v>
                </c:pt>
                <c:pt idx="87">
                  <c:v>2.4895833333336999</c:v>
                </c:pt>
                <c:pt idx="88">
                  <c:v>2.5000000000003699</c:v>
                </c:pt>
                <c:pt idx="89">
                  <c:v>2.51041666666704</c:v>
                </c:pt>
                <c:pt idx="90">
                  <c:v>2.5208333333337101</c:v>
                </c:pt>
                <c:pt idx="91">
                  <c:v>2.5312500000003801</c:v>
                </c:pt>
                <c:pt idx="92">
                  <c:v>2.5416666666670502</c:v>
                </c:pt>
                <c:pt idx="93">
                  <c:v>2.5520833333337198</c:v>
                </c:pt>
                <c:pt idx="94">
                  <c:v>2.5625000000003899</c:v>
                </c:pt>
                <c:pt idx="95">
                  <c:v>2.57291666666706</c:v>
                </c:pt>
                <c:pt idx="96">
                  <c:v>2.5833333333337301</c:v>
                </c:pt>
                <c:pt idx="97">
                  <c:v>2.5937500000004001</c:v>
                </c:pt>
                <c:pt idx="98">
                  <c:v>2.6041666666670702</c:v>
                </c:pt>
                <c:pt idx="99">
                  <c:v>2.6145833333337398</c:v>
                </c:pt>
                <c:pt idx="100">
                  <c:v>2.6250000000004099</c:v>
                </c:pt>
                <c:pt idx="101">
                  <c:v>2.63541666666708</c:v>
                </c:pt>
                <c:pt idx="102">
                  <c:v>2.64583333333375</c:v>
                </c:pt>
                <c:pt idx="103">
                  <c:v>2.6562500000004201</c:v>
                </c:pt>
              </c:numCache>
            </c:numRef>
          </c:xVal>
          <c:yVal>
            <c:numRef>
              <c:f>'BONN025T Analysis'!$E$2:$E$103</c:f>
              <c:numCache>
                <c:formatCode>0.00</c:formatCode>
                <c:ptCount val="10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100</c:v>
                </c:pt>
                <c:pt idx="10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BD-4633-B9D6-099DCD377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34352"/>
        <c:axId val="500445800"/>
      </c:scatterChart>
      <c:valAx>
        <c:axId val="390985880"/>
        <c:scaling>
          <c:orientation val="minMax"/>
          <c:min val="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6208"/>
        <c:crosses val="autoZero"/>
        <c:crossBetween val="midCat"/>
      </c:valAx>
      <c:valAx>
        <c:axId val="390986208"/>
        <c:scaling>
          <c:orientation val="minMax"/>
          <c:max val="1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FTHP (psig)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85880"/>
        <c:crosses val="autoZero"/>
        <c:crossBetween val="midCat"/>
      </c:valAx>
      <c:valAx>
        <c:axId val="50044580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34352"/>
        <c:crosses val="max"/>
        <c:crossBetween val="midCat"/>
      </c:valAx>
      <c:valAx>
        <c:axId val="501934352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0044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43727463544722"/>
          <c:y val="0.39636352863001695"/>
          <c:w val="0.19145624763307628"/>
          <c:h val="0.20156908886471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BONN025T CGR &amp; WGR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13317762104751E-2"/>
          <c:y val="9.4828990219816084E-2"/>
          <c:w val="0.59922877377177675"/>
          <c:h val="0.791643892674656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'BONN025 CGR WGR Analysis'!$B$1</c:f>
              <c:strCache>
                <c:ptCount val="1"/>
                <c:pt idx="0">
                  <c:v>Average Wet Gas Rate (MMSCFD)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'BONN025 CGR WGR Analysis'!$A$2:$A$25</c:f>
              <c:numCache>
                <c:formatCode>h:mm</c:formatCode>
                <c:ptCount val="24"/>
                <c:pt idx="0">
                  <c:v>1.6562500000000999</c:v>
                </c:pt>
                <c:pt idx="1">
                  <c:v>1.69791666666678</c:v>
                </c:pt>
                <c:pt idx="2">
                  <c:v>1.73958333333346</c:v>
                </c:pt>
                <c:pt idx="3">
                  <c:v>1.7812500000001401</c:v>
                </c:pt>
                <c:pt idx="4">
                  <c:v>1.82291666666682</c:v>
                </c:pt>
                <c:pt idx="5">
                  <c:v>1.8645833333335</c:v>
                </c:pt>
                <c:pt idx="6">
                  <c:v>1.9062500000001801</c:v>
                </c:pt>
                <c:pt idx="7">
                  <c:v>1.9479166666668599</c:v>
                </c:pt>
                <c:pt idx="8">
                  <c:v>1.98958333333354</c:v>
                </c:pt>
                <c:pt idx="9">
                  <c:v>2.0312500000002198</c:v>
                </c:pt>
                <c:pt idx="10">
                  <c:v>2.0729166666669001</c:v>
                </c:pt>
                <c:pt idx="11">
                  <c:v>2.11458333333358</c:v>
                </c:pt>
                <c:pt idx="12">
                  <c:v>2.1562500000002598</c:v>
                </c:pt>
                <c:pt idx="13">
                  <c:v>2.1979166666669401</c:v>
                </c:pt>
                <c:pt idx="14">
                  <c:v>2.2395833333336199</c:v>
                </c:pt>
                <c:pt idx="15">
                  <c:v>2.2812500000003002</c:v>
                </c:pt>
                <c:pt idx="16">
                  <c:v>2.32291666666698</c:v>
                </c:pt>
                <c:pt idx="17">
                  <c:v>2.3645833333336599</c:v>
                </c:pt>
                <c:pt idx="18">
                  <c:v>2.4062500000003402</c:v>
                </c:pt>
                <c:pt idx="19">
                  <c:v>2.44791666666702</c:v>
                </c:pt>
                <c:pt idx="20">
                  <c:v>2.5312500000003801</c:v>
                </c:pt>
                <c:pt idx="21">
                  <c:v>2.57291666666706</c:v>
                </c:pt>
                <c:pt idx="22">
                  <c:v>2.6145833333337398</c:v>
                </c:pt>
                <c:pt idx="23">
                  <c:v>2.6562500000004201</c:v>
                </c:pt>
              </c:numCache>
            </c:numRef>
          </c:xVal>
          <c:yVal>
            <c:numRef>
              <c:f>'BONN025 CGR WGR Analysis'!$B$2:$B$25</c:f>
              <c:numCache>
                <c:formatCode>0.0</c:formatCode>
                <c:ptCount val="24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160.125</c:v>
                </c:pt>
                <c:pt idx="21">
                  <c:v>160.125</c:v>
                </c:pt>
                <c:pt idx="22">
                  <c:v>183</c:v>
                </c:pt>
                <c:pt idx="23">
                  <c:v>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F4-45D4-B8B5-24D797DFB3BC}"/>
            </c:ext>
          </c:extLst>
        </c:ser>
        <c:ser>
          <c:idx val="1"/>
          <c:order val="1"/>
          <c:tx>
            <c:strRef>
              <c:f>'BONN025 CGR WGR Analysis'!$C$1</c:f>
              <c:strCache>
                <c:ptCount val="1"/>
                <c:pt idx="0">
                  <c:v>Export Rate(MMSCFD)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'BONN025 CGR WGR Analysis'!$A$2:$A$25</c:f>
              <c:numCache>
                <c:formatCode>h:mm</c:formatCode>
                <c:ptCount val="24"/>
                <c:pt idx="0">
                  <c:v>1.6562500000000999</c:v>
                </c:pt>
                <c:pt idx="1">
                  <c:v>1.69791666666678</c:v>
                </c:pt>
                <c:pt idx="2">
                  <c:v>1.73958333333346</c:v>
                </c:pt>
                <c:pt idx="3">
                  <c:v>1.7812500000001401</c:v>
                </c:pt>
                <c:pt idx="4">
                  <c:v>1.82291666666682</c:v>
                </c:pt>
                <c:pt idx="5">
                  <c:v>1.8645833333335</c:v>
                </c:pt>
                <c:pt idx="6">
                  <c:v>1.9062500000001801</c:v>
                </c:pt>
                <c:pt idx="7">
                  <c:v>1.9479166666668599</c:v>
                </c:pt>
                <c:pt idx="8">
                  <c:v>1.98958333333354</c:v>
                </c:pt>
                <c:pt idx="9">
                  <c:v>2.0312500000002198</c:v>
                </c:pt>
                <c:pt idx="10">
                  <c:v>2.0729166666669001</c:v>
                </c:pt>
                <c:pt idx="11">
                  <c:v>2.11458333333358</c:v>
                </c:pt>
                <c:pt idx="12">
                  <c:v>2.1562500000002598</c:v>
                </c:pt>
                <c:pt idx="13">
                  <c:v>2.1979166666669401</c:v>
                </c:pt>
                <c:pt idx="14">
                  <c:v>2.2395833333336199</c:v>
                </c:pt>
                <c:pt idx="15">
                  <c:v>2.2812500000003002</c:v>
                </c:pt>
                <c:pt idx="16">
                  <c:v>2.32291666666698</c:v>
                </c:pt>
                <c:pt idx="17">
                  <c:v>2.3645833333336599</c:v>
                </c:pt>
                <c:pt idx="18">
                  <c:v>2.4062500000003402</c:v>
                </c:pt>
                <c:pt idx="19">
                  <c:v>2.44791666666702</c:v>
                </c:pt>
                <c:pt idx="20">
                  <c:v>2.5312500000003801</c:v>
                </c:pt>
                <c:pt idx="21">
                  <c:v>2.57291666666706</c:v>
                </c:pt>
                <c:pt idx="22">
                  <c:v>2.6145833333337398</c:v>
                </c:pt>
                <c:pt idx="23">
                  <c:v>2.6562500000004201</c:v>
                </c:pt>
              </c:numCache>
            </c:numRef>
          </c:xVal>
          <c:yVal>
            <c:numRef>
              <c:f>'BONN025 CGR WGR Analysis'!$C$2:$C$25</c:f>
              <c:numCache>
                <c:formatCode>0.0</c:formatCode>
                <c:ptCount val="24"/>
                <c:pt idx="0">
                  <c:v>168.13916015625</c:v>
                </c:pt>
                <c:pt idx="1">
                  <c:v>165.82817077636719</c:v>
                </c:pt>
                <c:pt idx="2">
                  <c:v>169.90997314453125</c:v>
                </c:pt>
                <c:pt idx="3">
                  <c:v>167.28067016601563</c:v>
                </c:pt>
                <c:pt idx="4">
                  <c:v>169.18919372558594</c:v>
                </c:pt>
                <c:pt idx="5">
                  <c:v>165.80142211914063</c:v>
                </c:pt>
                <c:pt idx="6">
                  <c:v>165.59309387207031</c:v>
                </c:pt>
                <c:pt idx="7">
                  <c:v>166.80180358886719</c:v>
                </c:pt>
                <c:pt idx="8">
                  <c:v>168.00157165527344</c:v>
                </c:pt>
                <c:pt idx="9">
                  <c:v>166.49366760253906</c:v>
                </c:pt>
                <c:pt idx="10">
                  <c:v>170.20515441894531</c:v>
                </c:pt>
                <c:pt idx="11">
                  <c:v>166.01210021972656</c:v>
                </c:pt>
                <c:pt idx="12">
                  <c:v>165.86953735351563</c:v>
                </c:pt>
                <c:pt idx="13">
                  <c:v>166.24659729003906</c:v>
                </c:pt>
                <c:pt idx="14">
                  <c:v>165.82810974121094</c:v>
                </c:pt>
                <c:pt idx="15">
                  <c:v>163.37516784667969</c:v>
                </c:pt>
                <c:pt idx="16">
                  <c:v>173.492431640625</c:v>
                </c:pt>
                <c:pt idx="17">
                  <c:v>168.09880065917969</c:v>
                </c:pt>
                <c:pt idx="18">
                  <c:v>168.04598999023438</c:v>
                </c:pt>
                <c:pt idx="19">
                  <c:v>167.59027099609375</c:v>
                </c:pt>
                <c:pt idx="20">
                  <c:v>147.97166442871094</c:v>
                </c:pt>
                <c:pt idx="21">
                  <c:v>144.78437805175781</c:v>
                </c:pt>
                <c:pt idx="22">
                  <c:v>166.78811645507813</c:v>
                </c:pt>
                <c:pt idx="23">
                  <c:v>166.97206115722656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F4-45D4-B8B5-24D797DFB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15624"/>
        <c:axId val="502013984"/>
      </c:scatterChart>
      <c:scatterChart>
        <c:scatterStyle val="smoothMarker"/>
        <c:varyColors val="0"/>
        <c:ser>
          <c:idx val="2"/>
          <c:order val="2"/>
          <c:tx>
            <c:strRef>
              <c:f>'BONN025 CGR WGR Analysis'!$D$1</c:f>
              <c:strCache>
                <c:ptCount val="1"/>
                <c:pt idx="0">
                  <c:v>Liquid Produced (bbl)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'BONN025 CGR WGR Analysis'!$A$2:$A$25</c:f>
              <c:numCache>
                <c:formatCode>h:mm</c:formatCode>
                <c:ptCount val="24"/>
                <c:pt idx="0">
                  <c:v>1.6562500000000999</c:v>
                </c:pt>
                <c:pt idx="1">
                  <c:v>1.69791666666678</c:v>
                </c:pt>
                <c:pt idx="2">
                  <c:v>1.73958333333346</c:v>
                </c:pt>
                <c:pt idx="3">
                  <c:v>1.7812500000001401</c:v>
                </c:pt>
                <c:pt idx="4">
                  <c:v>1.82291666666682</c:v>
                </c:pt>
                <c:pt idx="5">
                  <c:v>1.8645833333335</c:v>
                </c:pt>
                <c:pt idx="6">
                  <c:v>1.9062500000001801</c:v>
                </c:pt>
                <c:pt idx="7">
                  <c:v>1.9479166666668599</c:v>
                </c:pt>
                <c:pt idx="8">
                  <c:v>1.98958333333354</c:v>
                </c:pt>
                <c:pt idx="9">
                  <c:v>2.0312500000002198</c:v>
                </c:pt>
                <c:pt idx="10">
                  <c:v>2.0729166666669001</c:v>
                </c:pt>
                <c:pt idx="11">
                  <c:v>2.11458333333358</c:v>
                </c:pt>
                <c:pt idx="12">
                  <c:v>2.1562500000002598</c:v>
                </c:pt>
                <c:pt idx="13">
                  <c:v>2.1979166666669401</c:v>
                </c:pt>
                <c:pt idx="14">
                  <c:v>2.2395833333336199</c:v>
                </c:pt>
                <c:pt idx="15">
                  <c:v>2.2812500000003002</c:v>
                </c:pt>
                <c:pt idx="16">
                  <c:v>2.32291666666698</c:v>
                </c:pt>
                <c:pt idx="17">
                  <c:v>2.3645833333336599</c:v>
                </c:pt>
                <c:pt idx="18">
                  <c:v>2.4062500000003402</c:v>
                </c:pt>
                <c:pt idx="19">
                  <c:v>2.44791666666702</c:v>
                </c:pt>
                <c:pt idx="20">
                  <c:v>2.5312500000003801</c:v>
                </c:pt>
                <c:pt idx="21">
                  <c:v>2.57291666666706</c:v>
                </c:pt>
                <c:pt idx="22">
                  <c:v>2.6145833333337398</c:v>
                </c:pt>
                <c:pt idx="23">
                  <c:v>2.6562500000004201</c:v>
                </c:pt>
              </c:numCache>
            </c:numRef>
          </c:xVal>
          <c:yVal>
            <c:numRef>
              <c:f>'BONN025 CGR WGR Analysis'!$D$2:$D$25</c:f>
              <c:numCache>
                <c:formatCode>General</c:formatCode>
                <c:ptCount val="24"/>
                <c:pt idx="0">
                  <c:v>3</c:v>
                </c:pt>
                <c:pt idx="1">
                  <c:v>3.6000000000058208</c:v>
                </c:pt>
                <c:pt idx="2">
                  <c:v>7.1000000000058208</c:v>
                </c:pt>
                <c:pt idx="3">
                  <c:v>10.100000000005821</c:v>
                </c:pt>
                <c:pt idx="4">
                  <c:v>12.200000000011642</c:v>
                </c:pt>
                <c:pt idx="5">
                  <c:v>13.100000000005821</c:v>
                </c:pt>
                <c:pt idx="6">
                  <c:v>17.300000000017462</c:v>
                </c:pt>
                <c:pt idx="7">
                  <c:v>19</c:v>
                </c:pt>
                <c:pt idx="8">
                  <c:v>20.600000000005821</c:v>
                </c:pt>
                <c:pt idx="9">
                  <c:v>23.600000000005821</c:v>
                </c:pt>
                <c:pt idx="10">
                  <c:v>30.300000000017462</c:v>
                </c:pt>
                <c:pt idx="11">
                  <c:v>34</c:v>
                </c:pt>
                <c:pt idx="12">
                  <c:v>37.200000000011642</c:v>
                </c:pt>
                <c:pt idx="13">
                  <c:v>40.300000000017462</c:v>
                </c:pt>
                <c:pt idx="14">
                  <c:v>43</c:v>
                </c:pt>
                <c:pt idx="15">
                  <c:v>43.700000000011642</c:v>
                </c:pt>
                <c:pt idx="16">
                  <c:v>46.899999999994179</c:v>
                </c:pt>
                <c:pt idx="17">
                  <c:v>49.700000000011642</c:v>
                </c:pt>
                <c:pt idx="18">
                  <c:v>90.800000000017462</c:v>
                </c:pt>
                <c:pt idx="19">
                  <c:v>51.800000000017462</c:v>
                </c:pt>
                <c:pt idx="20">
                  <c:v>56.600000000005821</c:v>
                </c:pt>
                <c:pt idx="21">
                  <c:v>60.200000000011642</c:v>
                </c:pt>
                <c:pt idx="22">
                  <c:v>61.200000000011642</c:v>
                </c:pt>
                <c:pt idx="23">
                  <c:v>61.200000000011642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F4-45D4-B8B5-24D797DFB3BC}"/>
            </c:ext>
          </c:extLst>
        </c:ser>
        <c:ser>
          <c:idx val="3"/>
          <c:order val="3"/>
          <c:tx>
            <c:strRef>
              <c:f>'BONN025 CGR WGR Analysis'!$E$1</c:f>
              <c:strCache>
                <c:ptCount val="1"/>
                <c:pt idx="0">
                  <c:v>BSW (%)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'BONN025 CGR WGR Analysis'!$A$2:$A$25</c:f>
              <c:numCache>
                <c:formatCode>h:mm</c:formatCode>
                <c:ptCount val="24"/>
                <c:pt idx="0">
                  <c:v>1.6562500000000999</c:v>
                </c:pt>
                <c:pt idx="1">
                  <c:v>1.69791666666678</c:v>
                </c:pt>
                <c:pt idx="2">
                  <c:v>1.73958333333346</c:v>
                </c:pt>
                <c:pt idx="3">
                  <c:v>1.7812500000001401</c:v>
                </c:pt>
                <c:pt idx="4">
                  <c:v>1.82291666666682</c:v>
                </c:pt>
                <c:pt idx="5">
                  <c:v>1.8645833333335</c:v>
                </c:pt>
                <c:pt idx="6">
                  <c:v>1.9062500000001801</c:v>
                </c:pt>
                <c:pt idx="7">
                  <c:v>1.9479166666668599</c:v>
                </c:pt>
                <c:pt idx="8">
                  <c:v>1.98958333333354</c:v>
                </c:pt>
                <c:pt idx="9">
                  <c:v>2.0312500000002198</c:v>
                </c:pt>
                <c:pt idx="10">
                  <c:v>2.0729166666669001</c:v>
                </c:pt>
                <c:pt idx="11">
                  <c:v>2.11458333333358</c:v>
                </c:pt>
                <c:pt idx="12">
                  <c:v>2.1562500000002598</c:v>
                </c:pt>
                <c:pt idx="13">
                  <c:v>2.1979166666669401</c:v>
                </c:pt>
                <c:pt idx="14">
                  <c:v>2.2395833333336199</c:v>
                </c:pt>
                <c:pt idx="15">
                  <c:v>2.2812500000003002</c:v>
                </c:pt>
                <c:pt idx="16">
                  <c:v>2.32291666666698</c:v>
                </c:pt>
                <c:pt idx="17">
                  <c:v>2.3645833333336599</c:v>
                </c:pt>
                <c:pt idx="18">
                  <c:v>2.4062500000003402</c:v>
                </c:pt>
                <c:pt idx="19">
                  <c:v>2.44791666666702</c:v>
                </c:pt>
                <c:pt idx="20">
                  <c:v>2.5312500000003801</c:v>
                </c:pt>
                <c:pt idx="21">
                  <c:v>2.57291666666706</c:v>
                </c:pt>
                <c:pt idx="22">
                  <c:v>2.6145833333337398</c:v>
                </c:pt>
                <c:pt idx="23">
                  <c:v>2.6562500000004201</c:v>
                </c:pt>
              </c:numCache>
            </c:numRef>
          </c:xVal>
          <c:yVal>
            <c:numRef>
              <c:f>'BONN025 CGR WGR Analysis'!$E$2:$E$25</c:f>
              <c:numCache>
                <c:formatCode>General</c:formatCode>
                <c:ptCount val="24"/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F4-45D4-B8B5-24D797DFB3BC}"/>
            </c:ext>
          </c:extLst>
        </c:ser>
        <c:ser>
          <c:idx val="4"/>
          <c:order val="4"/>
          <c:tx>
            <c:strRef>
              <c:f>'BONN025 CGR WGR Analysis'!$F$1</c:f>
              <c:strCache>
                <c:ptCount val="1"/>
                <c:pt idx="0">
                  <c:v>Condensate Produced (bbl)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'BONN025 CGR WGR Analysis'!$A$2:$A$25</c:f>
              <c:numCache>
                <c:formatCode>h:mm</c:formatCode>
                <c:ptCount val="24"/>
                <c:pt idx="0">
                  <c:v>1.6562500000000999</c:v>
                </c:pt>
                <c:pt idx="1">
                  <c:v>1.69791666666678</c:v>
                </c:pt>
                <c:pt idx="2">
                  <c:v>1.73958333333346</c:v>
                </c:pt>
                <c:pt idx="3">
                  <c:v>1.7812500000001401</c:v>
                </c:pt>
                <c:pt idx="4">
                  <c:v>1.82291666666682</c:v>
                </c:pt>
                <c:pt idx="5">
                  <c:v>1.8645833333335</c:v>
                </c:pt>
                <c:pt idx="6">
                  <c:v>1.9062500000001801</c:v>
                </c:pt>
                <c:pt idx="7">
                  <c:v>1.9479166666668599</c:v>
                </c:pt>
                <c:pt idx="8">
                  <c:v>1.98958333333354</c:v>
                </c:pt>
                <c:pt idx="9">
                  <c:v>2.0312500000002198</c:v>
                </c:pt>
                <c:pt idx="10">
                  <c:v>2.0729166666669001</c:v>
                </c:pt>
                <c:pt idx="11">
                  <c:v>2.11458333333358</c:v>
                </c:pt>
                <c:pt idx="12">
                  <c:v>2.1562500000002598</c:v>
                </c:pt>
                <c:pt idx="13">
                  <c:v>2.1979166666669401</c:v>
                </c:pt>
                <c:pt idx="14">
                  <c:v>2.2395833333336199</c:v>
                </c:pt>
                <c:pt idx="15">
                  <c:v>2.2812500000003002</c:v>
                </c:pt>
                <c:pt idx="16">
                  <c:v>2.32291666666698</c:v>
                </c:pt>
                <c:pt idx="17">
                  <c:v>2.3645833333336599</c:v>
                </c:pt>
                <c:pt idx="18">
                  <c:v>2.4062500000003402</c:v>
                </c:pt>
                <c:pt idx="19">
                  <c:v>2.44791666666702</c:v>
                </c:pt>
                <c:pt idx="20">
                  <c:v>2.5312500000003801</c:v>
                </c:pt>
                <c:pt idx="21">
                  <c:v>2.57291666666706</c:v>
                </c:pt>
                <c:pt idx="22">
                  <c:v>2.6145833333337398</c:v>
                </c:pt>
                <c:pt idx="23">
                  <c:v>2.6562500000004201</c:v>
                </c:pt>
              </c:numCache>
            </c:numRef>
          </c:xVal>
          <c:yVal>
            <c:numRef>
              <c:f>'BONN025 CGR WGR Analysis'!$F$2:$F$25</c:f>
              <c:numCache>
                <c:formatCode>General</c:formatCode>
                <c:ptCount val="24"/>
                <c:pt idx="0">
                  <c:v>2.16</c:v>
                </c:pt>
                <c:pt idx="1">
                  <c:v>2.592000000004191</c:v>
                </c:pt>
                <c:pt idx="2">
                  <c:v>5.1120000000041905</c:v>
                </c:pt>
                <c:pt idx="3">
                  <c:v>7.2720000000041907</c:v>
                </c:pt>
                <c:pt idx="4">
                  <c:v>8.7840000000083815</c:v>
                </c:pt>
                <c:pt idx="5">
                  <c:v>9.4320000000041908</c:v>
                </c:pt>
                <c:pt idx="6">
                  <c:v>12.456000000012573</c:v>
                </c:pt>
                <c:pt idx="7">
                  <c:v>13.68</c:v>
                </c:pt>
                <c:pt idx="8">
                  <c:v>14.832000000004191</c:v>
                </c:pt>
                <c:pt idx="9">
                  <c:v>16.99200000000419</c:v>
                </c:pt>
                <c:pt idx="10">
                  <c:v>21.816000000012572</c:v>
                </c:pt>
                <c:pt idx="11">
                  <c:v>24.48</c:v>
                </c:pt>
                <c:pt idx="12">
                  <c:v>26.784000000008383</c:v>
                </c:pt>
                <c:pt idx="13">
                  <c:v>29.016000000012571</c:v>
                </c:pt>
                <c:pt idx="14">
                  <c:v>30.96</c:v>
                </c:pt>
                <c:pt idx="15">
                  <c:v>31.464000000008383</c:v>
                </c:pt>
                <c:pt idx="16">
                  <c:v>33.767999999995808</c:v>
                </c:pt>
                <c:pt idx="17">
                  <c:v>35.784000000008383</c:v>
                </c:pt>
                <c:pt idx="18">
                  <c:v>65.376000000012567</c:v>
                </c:pt>
                <c:pt idx="19">
                  <c:v>37.296000000012576</c:v>
                </c:pt>
                <c:pt idx="20">
                  <c:v>40.752000000004188</c:v>
                </c:pt>
                <c:pt idx="21">
                  <c:v>43.344000000008378</c:v>
                </c:pt>
                <c:pt idx="22">
                  <c:v>44.064000000008384</c:v>
                </c:pt>
                <c:pt idx="23">
                  <c:v>44.064000000008384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F4-45D4-B8B5-24D797DFB3BC}"/>
            </c:ext>
          </c:extLst>
        </c:ser>
        <c:ser>
          <c:idx val="5"/>
          <c:order val="5"/>
          <c:tx>
            <c:strRef>
              <c:f>'BONN025 CGR WGR Analysis'!$G$1</c:f>
              <c:strCache>
                <c:ptCount val="1"/>
                <c:pt idx="0">
                  <c:v>Water Produced (bbl)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'BONN025 CGR WGR Analysis'!$A$2:$A$25</c:f>
              <c:numCache>
                <c:formatCode>h:mm</c:formatCode>
                <c:ptCount val="24"/>
                <c:pt idx="0">
                  <c:v>1.6562500000000999</c:v>
                </c:pt>
                <c:pt idx="1">
                  <c:v>1.69791666666678</c:v>
                </c:pt>
                <c:pt idx="2">
                  <c:v>1.73958333333346</c:v>
                </c:pt>
                <c:pt idx="3">
                  <c:v>1.7812500000001401</c:v>
                </c:pt>
                <c:pt idx="4">
                  <c:v>1.82291666666682</c:v>
                </c:pt>
                <c:pt idx="5">
                  <c:v>1.8645833333335</c:v>
                </c:pt>
                <c:pt idx="6">
                  <c:v>1.9062500000001801</c:v>
                </c:pt>
                <c:pt idx="7">
                  <c:v>1.9479166666668599</c:v>
                </c:pt>
                <c:pt idx="8">
                  <c:v>1.98958333333354</c:v>
                </c:pt>
                <c:pt idx="9">
                  <c:v>2.0312500000002198</c:v>
                </c:pt>
                <c:pt idx="10">
                  <c:v>2.0729166666669001</c:v>
                </c:pt>
                <c:pt idx="11">
                  <c:v>2.11458333333358</c:v>
                </c:pt>
                <c:pt idx="12">
                  <c:v>2.1562500000002598</c:v>
                </c:pt>
                <c:pt idx="13">
                  <c:v>2.1979166666669401</c:v>
                </c:pt>
                <c:pt idx="14">
                  <c:v>2.2395833333336199</c:v>
                </c:pt>
                <c:pt idx="15">
                  <c:v>2.2812500000003002</c:v>
                </c:pt>
                <c:pt idx="16">
                  <c:v>2.32291666666698</c:v>
                </c:pt>
                <c:pt idx="17">
                  <c:v>2.3645833333336599</c:v>
                </c:pt>
                <c:pt idx="18">
                  <c:v>2.4062500000003402</c:v>
                </c:pt>
                <c:pt idx="19">
                  <c:v>2.44791666666702</c:v>
                </c:pt>
                <c:pt idx="20">
                  <c:v>2.5312500000003801</c:v>
                </c:pt>
                <c:pt idx="21">
                  <c:v>2.57291666666706</c:v>
                </c:pt>
                <c:pt idx="22">
                  <c:v>2.6145833333337398</c:v>
                </c:pt>
                <c:pt idx="23">
                  <c:v>2.6562500000004201</c:v>
                </c:pt>
              </c:numCache>
            </c:numRef>
          </c:xVal>
          <c:yVal>
            <c:numRef>
              <c:f>'BONN025 CGR WGR Analysis'!$G$2:$G$25</c:f>
              <c:numCache>
                <c:formatCode>General</c:formatCode>
                <c:ptCount val="24"/>
                <c:pt idx="0">
                  <c:v>0.83999999999999986</c:v>
                </c:pt>
                <c:pt idx="1">
                  <c:v>1.0080000000016298</c:v>
                </c:pt>
                <c:pt idx="2">
                  <c:v>1.9880000000016302</c:v>
                </c:pt>
                <c:pt idx="3">
                  <c:v>2.8280000000016301</c:v>
                </c:pt>
                <c:pt idx="4">
                  <c:v>3.41600000000326</c:v>
                </c:pt>
                <c:pt idx="5">
                  <c:v>3.66800000000163</c:v>
                </c:pt>
                <c:pt idx="6">
                  <c:v>4.8440000000048897</c:v>
                </c:pt>
                <c:pt idx="7">
                  <c:v>5.32</c:v>
                </c:pt>
                <c:pt idx="8">
                  <c:v>5.7680000000016296</c:v>
                </c:pt>
                <c:pt idx="9">
                  <c:v>6.6080000000016312</c:v>
                </c:pt>
                <c:pt idx="10">
                  <c:v>8.4840000000048903</c:v>
                </c:pt>
                <c:pt idx="11">
                  <c:v>9.52</c:v>
                </c:pt>
                <c:pt idx="12">
                  <c:v>10.416000000003258</c:v>
                </c:pt>
                <c:pt idx="13">
                  <c:v>11.284000000004891</c:v>
                </c:pt>
                <c:pt idx="14">
                  <c:v>12.04</c:v>
                </c:pt>
                <c:pt idx="15">
                  <c:v>12.236000000003258</c:v>
                </c:pt>
                <c:pt idx="16">
                  <c:v>13.131999999998371</c:v>
                </c:pt>
                <c:pt idx="17">
                  <c:v>13.916000000003258</c:v>
                </c:pt>
                <c:pt idx="18">
                  <c:v>25.424000000004895</c:v>
                </c:pt>
                <c:pt idx="19">
                  <c:v>14.504000000004886</c:v>
                </c:pt>
                <c:pt idx="20">
                  <c:v>15.848000000001633</c:v>
                </c:pt>
                <c:pt idx="21">
                  <c:v>16.856000000003263</c:v>
                </c:pt>
                <c:pt idx="22">
                  <c:v>17.136000000003257</c:v>
                </c:pt>
                <c:pt idx="23">
                  <c:v>17.136000000003257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F4-45D4-B8B5-24D797DFB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28584"/>
        <c:axId val="598416448"/>
      </c:scatterChart>
      <c:valAx>
        <c:axId val="502015624"/>
        <c:scaling>
          <c:orientation val="minMax"/>
          <c:max val="2.7"/>
          <c:min val="1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13984"/>
        <c:crosses val="autoZero"/>
        <c:crossBetween val="midCat"/>
      </c:valAx>
      <c:valAx>
        <c:axId val="5020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Rate (MMscf/d)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15624"/>
        <c:crosses val="autoZero"/>
        <c:crossBetween val="midCat"/>
      </c:valAx>
      <c:valAx>
        <c:axId val="598416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28584"/>
        <c:crosses val="max"/>
        <c:crossBetween val="midCat"/>
      </c:valAx>
      <c:valAx>
        <c:axId val="598428584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9841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BONN026T MRT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64578453489143E-2"/>
          <c:y val="0.12815462140141765"/>
          <c:w val="0.59770377220959348"/>
          <c:h val="0.72584195947119778"/>
        </c:manualLayout>
      </c:layout>
      <c:scatterChart>
        <c:scatterStyle val="smoothMarker"/>
        <c:varyColors val="0"/>
        <c:ser>
          <c:idx val="2"/>
          <c:order val="2"/>
          <c:tx>
            <c:strRef>
              <c:f>'BONN026T Analysis'!$D$1</c:f>
              <c:strCache>
                <c:ptCount val="1"/>
                <c:pt idx="0">
                  <c:v>FTHP (psig)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'BONN026T Analysis'!$A$2:$A$77</c:f>
              <c:numCache>
                <c:formatCode>h:mm</c:formatCode>
                <c:ptCount val="76"/>
                <c:pt idx="0">
                  <c:v>2.6979166666670999</c:v>
                </c:pt>
                <c:pt idx="1">
                  <c:v>2.70833333333377</c:v>
                </c:pt>
                <c:pt idx="2">
                  <c:v>2.7187500000004401</c:v>
                </c:pt>
                <c:pt idx="3">
                  <c:v>2.7291666666671102</c:v>
                </c:pt>
                <c:pt idx="4">
                  <c:v>2.7395833333337798</c:v>
                </c:pt>
                <c:pt idx="5">
                  <c:v>2.7500000000004499</c:v>
                </c:pt>
                <c:pt idx="6">
                  <c:v>2.7604166666671199</c:v>
                </c:pt>
                <c:pt idx="7">
                  <c:v>2.77083333333379</c:v>
                </c:pt>
                <c:pt idx="8">
                  <c:v>2.7812500000004601</c:v>
                </c:pt>
                <c:pt idx="9">
                  <c:v>2.7916666666671301</c:v>
                </c:pt>
                <c:pt idx="10">
                  <c:v>2.8020833333338002</c:v>
                </c:pt>
                <c:pt idx="11">
                  <c:v>2.8125000000004698</c:v>
                </c:pt>
                <c:pt idx="12">
                  <c:v>2.8229166666671399</c:v>
                </c:pt>
                <c:pt idx="13">
                  <c:v>2.83333333333381</c:v>
                </c:pt>
                <c:pt idx="14">
                  <c:v>2.8437500000004801</c:v>
                </c:pt>
                <c:pt idx="15">
                  <c:v>2.8541666666671501</c:v>
                </c:pt>
                <c:pt idx="16">
                  <c:v>2.8645833333338202</c:v>
                </c:pt>
                <c:pt idx="17">
                  <c:v>2.8750000000004898</c:v>
                </c:pt>
                <c:pt idx="18">
                  <c:v>2.8854166666671599</c:v>
                </c:pt>
                <c:pt idx="19">
                  <c:v>2.89583333333383</c:v>
                </c:pt>
                <c:pt idx="20">
                  <c:v>2.9062500000005</c:v>
                </c:pt>
                <c:pt idx="21">
                  <c:v>2.9166666666671701</c:v>
                </c:pt>
                <c:pt idx="22">
                  <c:v>2.9270833333338402</c:v>
                </c:pt>
                <c:pt idx="23">
                  <c:v>2.9375000000005098</c:v>
                </c:pt>
                <c:pt idx="24">
                  <c:v>2.9479166666671799</c:v>
                </c:pt>
                <c:pt idx="25">
                  <c:v>2.95833333333385</c:v>
                </c:pt>
                <c:pt idx="26">
                  <c:v>2.96875000000052</c:v>
                </c:pt>
                <c:pt idx="27">
                  <c:v>2.9791666666671901</c:v>
                </c:pt>
                <c:pt idx="28">
                  <c:v>2.9895833333338602</c:v>
                </c:pt>
                <c:pt idx="29">
                  <c:v>3.0000000000005298</c:v>
                </c:pt>
                <c:pt idx="30">
                  <c:v>3.0104166666671999</c:v>
                </c:pt>
                <c:pt idx="31">
                  <c:v>3.0208333333338699</c:v>
                </c:pt>
                <c:pt idx="32">
                  <c:v>3.03125000000054</c:v>
                </c:pt>
                <c:pt idx="33">
                  <c:v>3.0416666666672101</c:v>
                </c:pt>
                <c:pt idx="34">
                  <c:v>3.0520833333338802</c:v>
                </c:pt>
                <c:pt idx="35">
                  <c:v>3.0625000000005498</c:v>
                </c:pt>
                <c:pt idx="36">
                  <c:v>3.0729166666672199</c:v>
                </c:pt>
                <c:pt idx="37">
                  <c:v>3.0833333333338899</c:v>
                </c:pt>
                <c:pt idx="38">
                  <c:v>3.09375000000056</c:v>
                </c:pt>
                <c:pt idx="39">
                  <c:v>3.1041666666672301</c:v>
                </c:pt>
                <c:pt idx="40">
                  <c:v>3.1145833333339001</c:v>
                </c:pt>
                <c:pt idx="41">
                  <c:v>3.1250000000005702</c:v>
                </c:pt>
                <c:pt idx="42">
                  <c:v>3.1354166666672398</c:v>
                </c:pt>
                <c:pt idx="43">
                  <c:v>3.1458333333339001</c:v>
                </c:pt>
                <c:pt idx="44">
                  <c:v>3.1562500000005702</c:v>
                </c:pt>
                <c:pt idx="45">
                  <c:v>3.1666666666672398</c:v>
                </c:pt>
                <c:pt idx="46">
                  <c:v>3.1770833333339099</c:v>
                </c:pt>
                <c:pt idx="47">
                  <c:v>3.18750000000058</c:v>
                </c:pt>
                <c:pt idx="48">
                  <c:v>3.1979166666672501</c:v>
                </c:pt>
                <c:pt idx="49">
                  <c:v>3.2083333333339201</c:v>
                </c:pt>
                <c:pt idx="50">
                  <c:v>3.2187500000005902</c:v>
                </c:pt>
                <c:pt idx="51">
                  <c:v>3.2291666666672598</c:v>
                </c:pt>
                <c:pt idx="52">
                  <c:v>3.2395833333339299</c:v>
                </c:pt>
                <c:pt idx="53">
                  <c:v>3.2500000000006</c:v>
                </c:pt>
                <c:pt idx="54">
                  <c:v>3.26041666666727</c:v>
                </c:pt>
                <c:pt idx="55">
                  <c:v>3.2708333333339401</c:v>
                </c:pt>
                <c:pt idx="56">
                  <c:v>3.2812500000006102</c:v>
                </c:pt>
                <c:pt idx="57">
                  <c:v>3.2916666666672798</c:v>
                </c:pt>
                <c:pt idx="58">
                  <c:v>3.3020833333339499</c:v>
                </c:pt>
                <c:pt idx="59">
                  <c:v>3.3125000000006199</c:v>
                </c:pt>
                <c:pt idx="60">
                  <c:v>3.32291666666729</c:v>
                </c:pt>
                <c:pt idx="61">
                  <c:v>3.3333333333339601</c:v>
                </c:pt>
                <c:pt idx="62">
                  <c:v>3.3437500000006302</c:v>
                </c:pt>
                <c:pt idx="63">
                  <c:v>3.3541666666672998</c:v>
                </c:pt>
                <c:pt idx="64">
                  <c:v>3.3645833333339699</c:v>
                </c:pt>
                <c:pt idx="65">
                  <c:v>3.3750000000006399</c:v>
                </c:pt>
                <c:pt idx="66">
                  <c:v>3.38541666666731</c:v>
                </c:pt>
                <c:pt idx="67">
                  <c:v>3.3958333333339801</c:v>
                </c:pt>
                <c:pt idx="68">
                  <c:v>3.4062500000006501</c:v>
                </c:pt>
                <c:pt idx="69">
                  <c:v>3.4166666666673202</c:v>
                </c:pt>
                <c:pt idx="70">
                  <c:v>3.4270833333339898</c:v>
                </c:pt>
                <c:pt idx="71">
                  <c:v>3.4375000000006599</c:v>
                </c:pt>
                <c:pt idx="72">
                  <c:v>3.44791666666733</c:v>
                </c:pt>
                <c:pt idx="73">
                  <c:v>3.4583333333340001</c:v>
                </c:pt>
                <c:pt idx="74">
                  <c:v>3.4687500000006701</c:v>
                </c:pt>
                <c:pt idx="75">
                  <c:v>3.4791666666673402</c:v>
                </c:pt>
              </c:numCache>
            </c:numRef>
          </c:xVal>
          <c:yVal>
            <c:numRef>
              <c:f>'BONN026T Analysis'!$D$2:$D$77</c:f>
              <c:numCache>
                <c:formatCode>General</c:formatCode>
                <c:ptCount val="76"/>
                <c:pt idx="0">
                  <c:v>1218</c:v>
                </c:pt>
                <c:pt idx="1">
                  <c:v>1218</c:v>
                </c:pt>
                <c:pt idx="2">
                  <c:v>1218</c:v>
                </c:pt>
                <c:pt idx="3">
                  <c:v>1218</c:v>
                </c:pt>
                <c:pt idx="4">
                  <c:v>1218</c:v>
                </c:pt>
                <c:pt idx="5">
                  <c:v>1218</c:v>
                </c:pt>
                <c:pt idx="6">
                  <c:v>1218</c:v>
                </c:pt>
                <c:pt idx="7">
                  <c:v>1218</c:v>
                </c:pt>
                <c:pt idx="8">
                  <c:v>1218</c:v>
                </c:pt>
                <c:pt idx="9">
                  <c:v>1218</c:v>
                </c:pt>
                <c:pt idx="10">
                  <c:v>1218</c:v>
                </c:pt>
                <c:pt idx="11">
                  <c:v>1218</c:v>
                </c:pt>
                <c:pt idx="12">
                  <c:v>1218</c:v>
                </c:pt>
                <c:pt idx="13">
                  <c:v>1218</c:v>
                </c:pt>
                <c:pt idx="14">
                  <c:v>1218</c:v>
                </c:pt>
                <c:pt idx="15">
                  <c:v>1218</c:v>
                </c:pt>
                <c:pt idx="16">
                  <c:v>1218</c:v>
                </c:pt>
                <c:pt idx="17">
                  <c:v>1218</c:v>
                </c:pt>
                <c:pt idx="18">
                  <c:v>1218</c:v>
                </c:pt>
                <c:pt idx="19">
                  <c:v>1218</c:v>
                </c:pt>
                <c:pt idx="20">
                  <c:v>1218</c:v>
                </c:pt>
                <c:pt idx="21">
                  <c:v>1218</c:v>
                </c:pt>
                <c:pt idx="22">
                  <c:v>1218</c:v>
                </c:pt>
                <c:pt idx="23">
                  <c:v>1218</c:v>
                </c:pt>
                <c:pt idx="24">
                  <c:v>1218</c:v>
                </c:pt>
                <c:pt idx="25">
                  <c:v>1261.5</c:v>
                </c:pt>
                <c:pt idx="26">
                  <c:v>1261.5</c:v>
                </c:pt>
                <c:pt idx="27">
                  <c:v>1261.5</c:v>
                </c:pt>
                <c:pt idx="28">
                  <c:v>1261.5</c:v>
                </c:pt>
                <c:pt idx="29">
                  <c:v>1261.5</c:v>
                </c:pt>
                <c:pt idx="30">
                  <c:v>1261.5</c:v>
                </c:pt>
                <c:pt idx="31">
                  <c:v>1261.5</c:v>
                </c:pt>
                <c:pt idx="32">
                  <c:v>1261.5</c:v>
                </c:pt>
                <c:pt idx="33">
                  <c:v>1261.5</c:v>
                </c:pt>
                <c:pt idx="34">
                  <c:v>1261.5</c:v>
                </c:pt>
                <c:pt idx="35">
                  <c:v>1261.5</c:v>
                </c:pt>
                <c:pt idx="36">
                  <c:v>1261.5</c:v>
                </c:pt>
                <c:pt idx="37">
                  <c:v>1334</c:v>
                </c:pt>
                <c:pt idx="38">
                  <c:v>1334</c:v>
                </c:pt>
                <c:pt idx="39">
                  <c:v>1334</c:v>
                </c:pt>
                <c:pt idx="40">
                  <c:v>1334</c:v>
                </c:pt>
                <c:pt idx="41">
                  <c:v>1334</c:v>
                </c:pt>
                <c:pt idx="42">
                  <c:v>1334</c:v>
                </c:pt>
                <c:pt idx="43">
                  <c:v>1334</c:v>
                </c:pt>
                <c:pt idx="44">
                  <c:v>1334</c:v>
                </c:pt>
                <c:pt idx="45">
                  <c:v>1334</c:v>
                </c:pt>
                <c:pt idx="46">
                  <c:v>1334</c:v>
                </c:pt>
                <c:pt idx="47">
                  <c:v>1334</c:v>
                </c:pt>
                <c:pt idx="48">
                  <c:v>1334</c:v>
                </c:pt>
                <c:pt idx="49">
                  <c:v>1638.5</c:v>
                </c:pt>
                <c:pt idx="50">
                  <c:v>1638.5</c:v>
                </c:pt>
                <c:pt idx="51">
                  <c:v>1638.5</c:v>
                </c:pt>
                <c:pt idx="52">
                  <c:v>1638.5</c:v>
                </c:pt>
                <c:pt idx="53">
                  <c:v>1638.5</c:v>
                </c:pt>
                <c:pt idx="54">
                  <c:v>1638.5</c:v>
                </c:pt>
                <c:pt idx="55">
                  <c:v>1638.5</c:v>
                </c:pt>
                <c:pt idx="56">
                  <c:v>1638.5</c:v>
                </c:pt>
                <c:pt idx="57">
                  <c:v>1638.5</c:v>
                </c:pt>
                <c:pt idx="58">
                  <c:v>1638.5</c:v>
                </c:pt>
                <c:pt idx="59">
                  <c:v>1638.5</c:v>
                </c:pt>
                <c:pt idx="60">
                  <c:v>1638.5</c:v>
                </c:pt>
                <c:pt idx="61">
                  <c:v>1638.5</c:v>
                </c:pt>
                <c:pt idx="62">
                  <c:v>1638.5</c:v>
                </c:pt>
                <c:pt idx="63">
                  <c:v>1638.5</c:v>
                </c:pt>
                <c:pt idx="64">
                  <c:v>1638.5</c:v>
                </c:pt>
                <c:pt idx="65">
                  <c:v>1638.5</c:v>
                </c:pt>
                <c:pt idx="66">
                  <c:v>1638.5</c:v>
                </c:pt>
                <c:pt idx="67">
                  <c:v>1218</c:v>
                </c:pt>
                <c:pt idx="68">
                  <c:v>1218</c:v>
                </c:pt>
                <c:pt idx="69">
                  <c:v>1218</c:v>
                </c:pt>
                <c:pt idx="70">
                  <c:v>1218</c:v>
                </c:pt>
                <c:pt idx="71">
                  <c:v>1218</c:v>
                </c:pt>
                <c:pt idx="72">
                  <c:v>1218</c:v>
                </c:pt>
                <c:pt idx="73">
                  <c:v>1218</c:v>
                </c:pt>
                <c:pt idx="74">
                  <c:v>1218</c:v>
                </c:pt>
                <c:pt idx="75">
                  <c:v>1218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67-4F21-9C0F-8610C6571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77480"/>
        <c:axId val="503676496"/>
      </c:scatterChart>
      <c:scatterChart>
        <c:scatterStyle val="smoothMarker"/>
        <c:varyColors val="0"/>
        <c:ser>
          <c:idx val="0"/>
          <c:order val="0"/>
          <c:tx>
            <c:strRef>
              <c:f>'BONN026T Analysis'!$B$1</c:f>
              <c:strCache>
                <c:ptCount val="1"/>
                <c:pt idx="0">
                  <c:v>Average Wet Gas Rate (MMSCFD)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'BONN026T Analysis'!$A$2:$A$77</c:f>
              <c:numCache>
                <c:formatCode>h:mm</c:formatCode>
                <c:ptCount val="76"/>
                <c:pt idx="0">
                  <c:v>2.6979166666670999</c:v>
                </c:pt>
                <c:pt idx="1">
                  <c:v>2.70833333333377</c:v>
                </c:pt>
                <c:pt idx="2">
                  <c:v>2.7187500000004401</c:v>
                </c:pt>
                <c:pt idx="3">
                  <c:v>2.7291666666671102</c:v>
                </c:pt>
                <c:pt idx="4">
                  <c:v>2.7395833333337798</c:v>
                </c:pt>
                <c:pt idx="5">
                  <c:v>2.7500000000004499</c:v>
                </c:pt>
                <c:pt idx="6">
                  <c:v>2.7604166666671199</c:v>
                </c:pt>
                <c:pt idx="7">
                  <c:v>2.77083333333379</c:v>
                </c:pt>
                <c:pt idx="8">
                  <c:v>2.7812500000004601</c:v>
                </c:pt>
                <c:pt idx="9">
                  <c:v>2.7916666666671301</c:v>
                </c:pt>
                <c:pt idx="10">
                  <c:v>2.8020833333338002</c:v>
                </c:pt>
                <c:pt idx="11">
                  <c:v>2.8125000000004698</c:v>
                </c:pt>
                <c:pt idx="12">
                  <c:v>2.8229166666671399</c:v>
                </c:pt>
                <c:pt idx="13">
                  <c:v>2.83333333333381</c:v>
                </c:pt>
                <c:pt idx="14">
                  <c:v>2.8437500000004801</c:v>
                </c:pt>
                <c:pt idx="15">
                  <c:v>2.8541666666671501</c:v>
                </c:pt>
                <c:pt idx="16">
                  <c:v>2.8645833333338202</c:v>
                </c:pt>
                <c:pt idx="17">
                  <c:v>2.8750000000004898</c:v>
                </c:pt>
                <c:pt idx="18">
                  <c:v>2.8854166666671599</c:v>
                </c:pt>
                <c:pt idx="19">
                  <c:v>2.89583333333383</c:v>
                </c:pt>
                <c:pt idx="20">
                  <c:v>2.9062500000005</c:v>
                </c:pt>
                <c:pt idx="21">
                  <c:v>2.9166666666671701</c:v>
                </c:pt>
                <c:pt idx="22">
                  <c:v>2.9270833333338402</c:v>
                </c:pt>
                <c:pt idx="23">
                  <c:v>2.9375000000005098</c:v>
                </c:pt>
                <c:pt idx="24">
                  <c:v>2.9479166666671799</c:v>
                </c:pt>
                <c:pt idx="25">
                  <c:v>2.95833333333385</c:v>
                </c:pt>
                <c:pt idx="26">
                  <c:v>2.96875000000052</c:v>
                </c:pt>
                <c:pt idx="27">
                  <c:v>2.9791666666671901</c:v>
                </c:pt>
                <c:pt idx="28">
                  <c:v>2.9895833333338602</c:v>
                </c:pt>
                <c:pt idx="29">
                  <c:v>3.0000000000005298</c:v>
                </c:pt>
                <c:pt idx="30">
                  <c:v>3.0104166666671999</c:v>
                </c:pt>
                <c:pt idx="31">
                  <c:v>3.0208333333338699</c:v>
                </c:pt>
                <c:pt idx="32">
                  <c:v>3.03125000000054</c:v>
                </c:pt>
                <c:pt idx="33">
                  <c:v>3.0416666666672101</c:v>
                </c:pt>
                <c:pt idx="34">
                  <c:v>3.0520833333338802</c:v>
                </c:pt>
                <c:pt idx="35">
                  <c:v>3.0625000000005498</c:v>
                </c:pt>
                <c:pt idx="36">
                  <c:v>3.0729166666672199</c:v>
                </c:pt>
                <c:pt idx="37">
                  <c:v>3.0833333333338899</c:v>
                </c:pt>
                <c:pt idx="38">
                  <c:v>3.09375000000056</c:v>
                </c:pt>
                <c:pt idx="39">
                  <c:v>3.1041666666672301</c:v>
                </c:pt>
                <c:pt idx="40">
                  <c:v>3.1145833333339001</c:v>
                </c:pt>
                <c:pt idx="41">
                  <c:v>3.1250000000005702</c:v>
                </c:pt>
                <c:pt idx="42">
                  <c:v>3.1354166666672398</c:v>
                </c:pt>
                <c:pt idx="43">
                  <c:v>3.1458333333339001</c:v>
                </c:pt>
                <c:pt idx="44">
                  <c:v>3.1562500000005702</c:v>
                </c:pt>
                <c:pt idx="45">
                  <c:v>3.1666666666672398</c:v>
                </c:pt>
                <c:pt idx="46">
                  <c:v>3.1770833333339099</c:v>
                </c:pt>
                <c:pt idx="47">
                  <c:v>3.18750000000058</c:v>
                </c:pt>
                <c:pt idx="48">
                  <c:v>3.1979166666672501</c:v>
                </c:pt>
                <c:pt idx="49">
                  <c:v>3.2083333333339201</c:v>
                </c:pt>
                <c:pt idx="50">
                  <c:v>3.2187500000005902</c:v>
                </c:pt>
                <c:pt idx="51">
                  <c:v>3.2291666666672598</c:v>
                </c:pt>
                <c:pt idx="52">
                  <c:v>3.2395833333339299</c:v>
                </c:pt>
                <c:pt idx="53">
                  <c:v>3.2500000000006</c:v>
                </c:pt>
                <c:pt idx="54">
                  <c:v>3.26041666666727</c:v>
                </c:pt>
                <c:pt idx="55">
                  <c:v>3.2708333333339401</c:v>
                </c:pt>
                <c:pt idx="56">
                  <c:v>3.2812500000006102</c:v>
                </c:pt>
                <c:pt idx="57">
                  <c:v>3.2916666666672798</c:v>
                </c:pt>
                <c:pt idx="58">
                  <c:v>3.3020833333339499</c:v>
                </c:pt>
                <c:pt idx="59">
                  <c:v>3.3125000000006199</c:v>
                </c:pt>
                <c:pt idx="60">
                  <c:v>3.32291666666729</c:v>
                </c:pt>
                <c:pt idx="61">
                  <c:v>3.3333333333339601</c:v>
                </c:pt>
                <c:pt idx="62">
                  <c:v>3.3437500000006302</c:v>
                </c:pt>
                <c:pt idx="63">
                  <c:v>3.3541666666672998</c:v>
                </c:pt>
                <c:pt idx="64">
                  <c:v>3.3645833333339699</c:v>
                </c:pt>
                <c:pt idx="65">
                  <c:v>3.3750000000006399</c:v>
                </c:pt>
                <c:pt idx="66">
                  <c:v>3.38541666666731</c:v>
                </c:pt>
                <c:pt idx="67">
                  <c:v>3.3958333333339801</c:v>
                </c:pt>
                <c:pt idx="68">
                  <c:v>3.4062500000006501</c:v>
                </c:pt>
                <c:pt idx="69">
                  <c:v>3.4166666666673202</c:v>
                </c:pt>
                <c:pt idx="70">
                  <c:v>3.4270833333339898</c:v>
                </c:pt>
                <c:pt idx="71">
                  <c:v>3.4375000000006599</c:v>
                </c:pt>
                <c:pt idx="72">
                  <c:v>3.44791666666733</c:v>
                </c:pt>
                <c:pt idx="73">
                  <c:v>3.4583333333340001</c:v>
                </c:pt>
                <c:pt idx="74">
                  <c:v>3.4687500000006701</c:v>
                </c:pt>
                <c:pt idx="75">
                  <c:v>3.4791666666673402</c:v>
                </c:pt>
              </c:numCache>
            </c:numRef>
          </c:xVal>
          <c:yVal>
            <c:numRef>
              <c:f>'BONN026T Analysis'!$B$2:$B$77</c:f>
              <c:numCache>
                <c:formatCode>0.0</c:formatCode>
                <c:ptCount val="76"/>
                <c:pt idx="0">
                  <c:v>184</c:v>
                </c:pt>
                <c:pt idx="1">
                  <c:v>184</c:v>
                </c:pt>
                <c:pt idx="2">
                  <c:v>184</c:v>
                </c:pt>
                <c:pt idx="3">
                  <c:v>184</c:v>
                </c:pt>
                <c:pt idx="4">
                  <c:v>184</c:v>
                </c:pt>
                <c:pt idx="5">
                  <c:v>184</c:v>
                </c:pt>
                <c:pt idx="6">
                  <c:v>184</c:v>
                </c:pt>
                <c:pt idx="7">
                  <c:v>184</c:v>
                </c:pt>
                <c:pt idx="8">
                  <c:v>184</c:v>
                </c:pt>
                <c:pt idx="9">
                  <c:v>184</c:v>
                </c:pt>
                <c:pt idx="10">
                  <c:v>184</c:v>
                </c:pt>
                <c:pt idx="11">
                  <c:v>184</c:v>
                </c:pt>
                <c:pt idx="12">
                  <c:v>184</c:v>
                </c:pt>
                <c:pt idx="13">
                  <c:v>184</c:v>
                </c:pt>
                <c:pt idx="14">
                  <c:v>184</c:v>
                </c:pt>
                <c:pt idx="15">
                  <c:v>184</c:v>
                </c:pt>
                <c:pt idx="16">
                  <c:v>184</c:v>
                </c:pt>
                <c:pt idx="17">
                  <c:v>184</c:v>
                </c:pt>
                <c:pt idx="18">
                  <c:v>184</c:v>
                </c:pt>
                <c:pt idx="19">
                  <c:v>184</c:v>
                </c:pt>
                <c:pt idx="20">
                  <c:v>184</c:v>
                </c:pt>
                <c:pt idx="21">
                  <c:v>184</c:v>
                </c:pt>
                <c:pt idx="22">
                  <c:v>184</c:v>
                </c:pt>
                <c:pt idx="23">
                  <c:v>184</c:v>
                </c:pt>
                <c:pt idx="24">
                  <c:v>184</c:v>
                </c:pt>
                <c:pt idx="25">
                  <c:v>180.32</c:v>
                </c:pt>
                <c:pt idx="26">
                  <c:v>180.32</c:v>
                </c:pt>
                <c:pt idx="27">
                  <c:v>180.32</c:v>
                </c:pt>
                <c:pt idx="28">
                  <c:v>180.32</c:v>
                </c:pt>
                <c:pt idx="29">
                  <c:v>180.32</c:v>
                </c:pt>
                <c:pt idx="30">
                  <c:v>180.32</c:v>
                </c:pt>
                <c:pt idx="31">
                  <c:v>180.32</c:v>
                </c:pt>
                <c:pt idx="32">
                  <c:v>180.32</c:v>
                </c:pt>
                <c:pt idx="33">
                  <c:v>180.32</c:v>
                </c:pt>
                <c:pt idx="34">
                  <c:v>180.32</c:v>
                </c:pt>
                <c:pt idx="35">
                  <c:v>180.32</c:v>
                </c:pt>
                <c:pt idx="36">
                  <c:v>180.32</c:v>
                </c:pt>
                <c:pt idx="37">
                  <c:v>170.56800000000001</c:v>
                </c:pt>
                <c:pt idx="38">
                  <c:v>170.56800000000001</c:v>
                </c:pt>
                <c:pt idx="39">
                  <c:v>170.56800000000001</c:v>
                </c:pt>
                <c:pt idx="40">
                  <c:v>170.56800000000001</c:v>
                </c:pt>
                <c:pt idx="41">
                  <c:v>170.56800000000001</c:v>
                </c:pt>
                <c:pt idx="42">
                  <c:v>170.56800000000001</c:v>
                </c:pt>
                <c:pt idx="43">
                  <c:v>170.56800000000001</c:v>
                </c:pt>
                <c:pt idx="44">
                  <c:v>170.56800000000001</c:v>
                </c:pt>
                <c:pt idx="45">
                  <c:v>170.56800000000001</c:v>
                </c:pt>
                <c:pt idx="46">
                  <c:v>170.56800000000001</c:v>
                </c:pt>
                <c:pt idx="47">
                  <c:v>170.56800000000001</c:v>
                </c:pt>
                <c:pt idx="48">
                  <c:v>170.56800000000001</c:v>
                </c:pt>
                <c:pt idx="49">
                  <c:v>114.08</c:v>
                </c:pt>
                <c:pt idx="50">
                  <c:v>114.816</c:v>
                </c:pt>
                <c:pt idx="51">
                  <c:v>114.816</c:v>
                </c:pt>
                <c:pt idx="52">
                  <c:v>114.816</c:v>
                </c:pt>
                <c:pt idx="53">
                  <c:v>114.8</c:v>
                </c:pt>
                <c:pt idx="54">
                  <c:v>114.816</c:v>
                </c:pt>
                <c:pt idx="55">
                  <c:v>114.816</c:v>
                </c:pt>
                <c:pt idx="56">
                  <c:v>114.816</c:v>
                </c:pt>
                <c:pt idx="57">
                  <c:v>114.816</c:v>
                </c:pt>
                <c:pt idx="58">
                  <c:v>114.816</c:v>
                </c:pt>
                <c:pt idx="59">
                  <c:v>114.816</c:v>
                </c:pt>
                <c:pt idx="60">
                  <c:v>114.816</c:v>
                </c:pt>
                <c:pt idx="61">
                  <c:v>114.816</c:v>
                </c:pt>
                <c:pt idx="62">
                  <c:v>114.816</c:v>
                </c:pt>
                <c:pt idx="63">
                  <c:v>114.816</c:v>
                </c:pt>
                <c:pt idx="64">
                  <c:v>114.816</c:v>
                </c:pt>
                <c:pt idx="65">
                  <c:v>114.816</c:v>
                </c:pt>
                <c:pt idx="66">
                  <c:v>114.816</c:v>
                </c:pt>
                <c:pt idx="67">
                  <c:v>184</c:v>
                </c:pt>
                <c:pt idx="68">
                  <c:v>184</c:v>
                </c:pt>
                <c:pt idx="69">
                  <c:v>184</c:v>
                </c:pt>
                <c:pt idx="70">
                  <c:v>184</c:v>
                </c:pt>
                <c:pt idx="71">
                  <c:v>184</c:v>
                </c:pt>
                <c:pt idx="72">
                  <c:v>184</c:v>
                </c:pt>
                <c:pt idx="73">
                  <c:v>184</c:v>
                </c:pt>
                <c:pt idx="74">
                  <c:v>184</c:v>
                </c:pt>
                <c:pt idx="75">
                  <c:v>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7-4F21-9C0F-8610C6571109}"/>
            </c:ext>
          </c:extLst>
        </c:ser>
        <c:ser>
          <c:idx val="1"/>
          <c:order val="1"/>
          <c:tx>
            <c:strRef>
              <c:f>'BONN026T Analysis'!$C$1</c:f>
              <c:strCache>
                <c:ptCount val="1"/>
                <c:pt idx="0">
                  <c:v>Export Rate(MMSCFD)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'BONN026T Analysis'!$A$2:$A$77</c:f>
              <c:numCache>
                <c:formatCode>h:mm</c:formatCode>
                <c:ptCount val="76"/>
                <c:pt idx="0">
                  <c:v>2.6979166666670999</c:v>
                </c:pt>
                <c:pt idx="1">
                  <c:v>2.70833333333377</c:v>
                </c:pt>
                <c:pt idx="2">
                  <c:v>2.7187500000004401</c:v>
                </c:pt>
                <c:pt idx="3">
                  <c:v>2.7291666666671102</c:v>
                </c:pt>
                <c:pt idx="4">
                  <c:v>2.7395833333337798</c:v>
                </c:pt>
                <c:pt idx="5">
                  <c:v>2.7500000000004499</c:v>
                </c:pt>
                <c:pt idx="6">
                  <c:v>2.7604166666671199</c:v>
                </c:pt>
                <c:pt idx="7">
                  <c:v>2.77083333333379</c:v>
                </c:pt>
                <c:pt idx="8">
                  <c:v>2.7812500000004601</c:v>
                </c:pt>
                <c:pt idx="9">
                  <c:v>2.7916666666671301</c:v>
                </c:pt>
                <c:pt idx="10">
                  <c:v>2.8020833333338002</c:v>
                </c:pt>
                <c:pt idx="11">
                  <c:v>2.8125000000004698</c:v>
                </c:pt>
                <c:pt idx="12">
                  <c:v>2.8229166666671399</c:v>
                </c:pt>
                <c:pt idx="13">
                  <c:v>2.83333333333381</c:v>
                </c:pt>
                <c:pt idx="14">
                  <c:v>2.8437500000004801</c:v>
                </c:pt>
                <c:pt idx="15">
                  <c:v>2.8541666666671501</c:v>
                </c:pt>
                <c:pt idx="16">
                  <c:v>2.8645833333338202</c:v>
                </c:pt>
                <c:pt idx="17">
                  <c:v>2.8750000000004898</c:v>
                </c:pt>
                <c:pt idx="18">
                  <c:v>2.8854166666671599</c:v>
                </c:pt>
                <c:pt idx="19">
                  <c:v>2.89583333333383</c:v>
                </c:pt>
                <c:pt idx="20">
                  <c:v>2.9062500000005</c:v>
                </c:pt>
                <c:pt idx="21">
                  <c:v>2.9166666666671701</c:v>
                </c:pt>
                <c:pt idx="22">
                  <c:v>2.9270833333338402</c:v>
                </c:pt>
                <c:pt idx="23">
                  <c:v>2.9375000000005098</c:v>
                </c:pt>
                <c:pt idx="24">
                  <c:v>2.9479166666671799</c:v>
                </c:pt>
                <c:pt idx="25">
                  <c:v>2.95833333333385</c:v>
                </c:pt>
                <c:pt idx="26">
                  <c:v>2.96875000000052</c:v>
                </c:pt>
                <c:pt idx="27">
                  <c:v>2.9791666666671901</c:v>
                </c:pt>
                <c:pt idx="28">
                  <c:v>2.9895833333338602</c:v>
                </c:pt>
                <c:pt idx="29">
                  <c:v>3.0000000000005298</c:v>
                </c:pt>
                <c:pt idx="30">
                  <c:v>3.0104166666671999</c:v>
                </c:pt>
                <c:pt idx="31">
                  <c:v>3.0208333333338699</c:v>
                </c:pt>
                <c:pt idx="32">
                  <c:v>3.03125000000054</c:v>
                </c:pt>
                <c:pt idx="33">
                  <c:v>3.0416666666672101</c:v>
                </c:pt>
                <c:pt idx="34">
                  <c:v>3.0520833333338802</c:v>
                </c:pt>
                <c:pt idx="35">
                  <c:v>3.0625000000005498</c:v>
                </c:pt>
                <c:pt idx="36">
                  <c:v>3.0729166666672199</c:v>
                </c:pt>
                <c:pt idx="37">
                  <c:v>3.0833333333338899</c:v>
                </c:pt>
                <c:pt idx="38">
                  <c:v>3.09375000000056</c:v>
                </c:pt>
                <c:pt idx="39">
                  <c:v>3.1041666666672301</c:v>
                </c:pt>
                <c:pt idx="40">
                  <c:v>3.1145833333339001</c:v>
                </c:pt>
                <c:pt idx="41">
                  <c:v>3.1250000000005702</c:v>
                </c:pt>
                <c:pt idx="42">
                  <c:v>3.1354166666672398</c:v>
                </c:pt>
                <c:pt idx="43">
                  <c:v>3.1458333333339001</c:v>
                </c:pt>
                <c:pt idx="44">
                  <c:v>3.1562500000005702</c:v>
                </c:pt>
                <c:pt idx="45">
                  <c:v>3.1666666666672398</c:v>
                </c:pt>
                <c:pt idx="46">
                  <c:v>3.1770833333339099</c:v>
                </c:pt>
                <c:pt idx="47">
                  <c:v>3.18750000000058</c:v>
                </c:pt>
                <c:pt idx="48">
                  <c:v>3.1979166666672501</c:v>
                </c:pt>
                <c:pt idx="49">
                  <c:v>3.2083333333339201</c:v>
                </c:pt>
                <c:pt idx="50">
                  <c:v>3.2187500000005902</c:v>
                </c:pt>
                <c:pt idx="51">
                  <c:v>3.2291666666672598</c:v>
                </c:pt>
                <c:pt idx="52">
                  <c:v>3.2395833333339299</c:v>
                </c:pt>
                <c:pt idx="53">
                  <c:v>3.2500000000006</c:v>
                </c:pt>
                <c:pt idx="54">
                  <c:v>3.26041666666727</c:v>
                </c:pt>
                <c:pt idx="55">
                  <c:v>3.2708333333339401</c:v>
                </c:pt>
                <c:pt idx="56">
                  <c:v>3.2812500000006102</c:v>
                </c:pt>
                <c:pt idx="57">
                  <c:v>3.2916666666672798</c:v>
                </c:pt>
                <c:pt idx="58">
                  <c:v>3.3020833333339499</c:v>
                </c:pt>
                <c:pt idx="59">
                  <c:v>3.3125000000006199</c:v>
                </c:pt>
                <c:pt idx="60">
                  <c:v>3.32291666666729</c:v>
                </c:pt>
                <c:pt idx="61">
                  <c:v>3.3333333333339601</c:v>
                </c:pt>
                <c:pt idx="62">
                  <c:v>3.3437500000006302</c:v>
                </c:pt>
                <c:pt idx="63">
                  <c:v>3.3541666666672998</c:v>
                </c:pt>
                <c:pt idx="64">
                  <c:v>3.3645833333339699</c:v>
                </c:pt>
                <c:pt idx="65">
                  <c:v>3.3750000000006399</c:v>
                </c:pt>
                <c:pt idx="66">
                  <c:v>3.38541666666731</c:v>
                </c:pt>
                <c:pt idx="67">
                  <c:v>3.3958333333339801</c:v>
                </c:pt>
                <c:pt idx="68">
                  <c:v>3.4062500000006501</c:v>
                </c:pt>
                <c:pt idx="69">
                  <c:v>3.4166666666673202</c:v>
                </c:pt>
                <c:pt idx="70">
                  <c:v>3.4270833333339898</c:v>
                </c:pt>
                <c:pt idx="71">
                  <c:v>3.4375000000006599</c:v>
                </c:pt>
                <c:pt idx="72">
                  <c:v>3.44791666666733</c:v>
                </c:pt>
                <c:pt idx="73">
                  <c:v>3.4583333333340001</c:v>
                </c:pt>
                <c:pt idx="74">
                  <c:v>3.4687500000006701</c:v>
                </c:pt>
                <c:pt idx="75">
                  <c:v>3.4791666666673402</c:v>
                </c:pt>
              </c:numCache>
            </c:numRef>
          </c:xVal>
          <c:yVal>
            <c:numRef>
              <c:f>'BONN026T Analysis'!$C$2:$C$77</c:f>
              <c:numCache>
                <c:formatCode>0.0</c:formatCode>
                <c:ptCount val="76"/>
                <c:pt idx="0">
                  <c:v>175.18342590332031</c:v>
                </c:pt>
                <c:pt idx="1">
                  <c:v>170.13973999023438</c:v>
                </c:pt>
                <c:pt idx="2">
                  <c:v>172.12608337402344</c:v>
                </c:pt>
                <c:pt idx="3">
                  <c:v>171.09979248046875</c:v>
                </c:pt>
                <c:pt idx="4">
                  <c:v>171.7027587890625</c:v>
                </c:pt>
                <c:pt idx="5">
                  <c:v>171.53190612792969</c:v>
                </c:pt>
                <c:pt idx="6">
                  <c:v>171.50018310546875</c:v>
                </c:pt>
                <c:pt idx="7">
                  <c:v>168.5799560546875</c:v>
                </c:pt>
                <c:pt idx="8">
                  <c:v>172.27896118164063</c:v>
                </c:pt>
                <c:pt idx="9">
                  <c:v>172.69462585449219</c:v>
                </c:pt>
                <c:pt idx="10">
                  <c:v>173.34342956542969</c:v>
                </c:pt>
                <c:pt idx="11">
                  <c:v>172.87496948242188</c:v>
                </c:pt>
                <c:pt idx="12">
                  <c:v>172.25465393066406</c:v>
                </c:pt>
                <c:pt idx="13">
                  <c:v>170.28033447265625</c:v>
                </c:pt>
                <c:pt idx="14">
                  <c:v>170.28196716308594</c:v>
                </c:pt>
                <c:pt idx="15">
                  <c:v>171.33639526367188</c:v>
                </c:pt>
                <c:pt idx="16">
                  <c:v>171.10879516601563</c:v>
                </c:pt>
                <c:pt idx="17">
                  <c:v>170.36631774902344</c:v>
                </c:pt>
                <c:pt idx="18">
                  <c:v>169.17288208007813</c:v>
                </c:pt>
                <c:pt idx="19">
                  <c:v>170.8067626953125</c:v>
                </c:pt>
                <c:pt idx="20">
                  <c:v>170.69137573242188</c:v>
                </c:pt>
                <c:pt idx="21">
                  <c:v>171.52861022949219</c:v>
                </c:pt>
                <c:pt idx="22">
                  <c:v>172.41848754882813</c:v>
                </c:pt>
                <c:pt idx="23">
                  <c:v>170.60400390625</c:v>
                </c:pt>
                <c:pt idx="24">
                  <c:v>170.10176086425781</c:v>
                </c:pt>
                <c:pt idx="25">
                  <c:v>167.83393859863199</c:v>
                </c:pt>
                <c:pt idx="26">
                  <c:v>169.24966430664063</c:v>
                </c:pt>
                <c:pt idx="27">
                  <c:v>168.52867126464844</c:v>
                </c:pt>
                <c:pt idx="28">
                  <c:v>167.87419128417969</c:v>
                </c:pt>
                <c:pt idx="29">
                  <c:v>167.99533081054688</c:v>
                </c:pt>
                <c:pt idx="30">
                  <c:v>166.96798706054688</c:v>
                </c:pt>
                <c:pt idx="31">
                  <c:v>168.156494140625</c:v>
                </c:pt>
                <c:pt idx="32">
                  <c:v>168.535400390625</c:v>
                </c:pt>
                <c:pt idx="33">
                  <c:v>165.97555541992188</c:v>
                </c:pt>
                <c:pt idx="34">
                  <c:v>167.26921081542969</c:v>
                </c:pt>
                <c:pt idx="35">
                  <c:v>168.8673095703125</c:v>
                </c:pt>
                <c:pt idx="36">
                  <c:v>168.39297485351563</c:v>
                </c:pt>
                <c:pt idx="37">
                  <c:v>155.13829040527344</c:v>
                </c:pt>
                <c:pt idx="38">
                  <c:v>160.8765869140625</c:v>
                </c:pt>
                <c:pt idx="39">
                  <c:v>161.53851318359375</c:v>
                </c:pt>
                <c:pt idx="40">
                  <c:v>158.84651184082031</c:v>
                </c:pt>
                <c:pt idx="41">
                  <c:v>161.0125732421875</c:v>
                </c:pt>
                <c:pt idx="42">
                  <c:v>159.30465698242188</c:v>
                </c:pt>
                <c:pt idx="43">
                  <c:v>160.66790771484375</c:v>
                </c:pt>
                <c:pt idx="44">
                  <c:v>158.9466552734375</c:v>
                </c:pt>
                <c:pt idx="45">
                  <c:v>159.60099792480469</c:v>
                </c:pt>
                <c:pt idx="46">
                  <c:v>161.93865966796875</c:v>
                </c:pt>
                <c:pt idx="47">
                  <c:v>159.950927734375</c:v>
                </c:pt>
                <c:pt idx="48">
                  <c:v>160.25515747070313</c:v>
                </c:pt>
                <c:pt idx="49">
                  <c:v>95.612503051757813</c:v>
                </c:pt>
                <c:pt idx="50">
                  <c:v>104.70855712890625</c:v>
                </c:pt>
                <c:pt idx="51">
                  <c:v>106.20565032958984</c:v>
                </c:pt>
                <c:pt idx="52">
                  <c:v>106.89759063720703</c:v>
                </c:pt>
                <c:pt idx="53">
                  <c:v>110.14955902099609</c:v>
                </c:pt>
                <c:pt idx="54">
                  <c:v>109.08944702148438</c:v>
                </c:pt>
                <c:pt idx="55">
                  <c:v>109.29232788085938</c:v>
                </c:pt>
                <c:pt idx="56">
                  <c:v>108.73173522949219</c:v>
                </c:pt>
                <c:pt idx="57">
                  <c:v>107.42012023925781</c:v>
                </c:pt>
                <c:pt idx="58">
                  <c:v>108.58538818359375</c:v>
                </c:pt>
                <c:pt idx="59">
                  <c:v>108.65190887451172</c:v>
                </c:pt>
                <c:pt idx="60">
                  <c:v>108.44758605957031</c:v>
                </c:pt>
                <c:pt idx="61">
                  <c:v>108.89634704589844</c:v>
                </c:pt>
                <c:pt idx="62">
                  <c:v>108.59855651855469</c:v>
                </c:pt>
                <c:pt idx="63">
                  <c:v>108.71044921875</c:v>
                </c:pt>
                <c:pt idx="64">
                  <c:v>109.45346832275391</c:v>
                </c:pt>
                <c:pt idx="65">
                  <c:v>108.52602386474609</c:v>
                </c:pt>
                <c:pt idx="66">
                  <c:v>108.46725463867188</c:v>
                </c:pt>
                <c:pt idx="67">
                  <c:v>282.23355102539063</c:v>
                </c:pt>
                <c:pt idx="68">
                  <c:v>179.64164733886719</c:v>
                </c:pt>
                <c:pt idx="69">
                  <c:v>176.15188598632813</c:v>
                </c:pt>
                <c:pt idx="70">
                  <c:v>175.04704284667969</c:v>
                </c:pt>
                <c:pt idx="71">
                  <c:v>172.04315185546875</c:v>
                </c:pt>
                <c:pt idx="72">
                  <c:v>173.03816223144531</c:v>
                </c:pt>
                <c:pt idx="73">
                  <c:v>174.92973327636719</c:v>
                </c:pt>
                <c:pt idx="74">
                  <c:v>174.02464294433594</c:v>
                </c:pt>
                <c:pt idx="75">
                  <c:v>171.58940124511719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67-4F21-9C0F-8610C6571109}"/>
            </c:ext>
          </c:extLst>
        </c:ser>
        <c:ser>
          <c:idx val="3"/>
          <c:order val="3"/>
          <c:tx>
            <c:strRef>
              <c:f>'BONN026T Analysis'!$E$1</c:f>
              <c:strCache>
                <c:ptCount val="1"/>
                <c:pt idx="0">
                  <c:v>% Choke Opening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'BONN026T Analysis'!$A$2:$A$77</c:f>
              <c:numCache>
                <c:formatCode>h:mm</c:formatCode>
                <c:ptCount val="76"/>
                <c:pt idx="0">
                  <c:v>2.6979166666670999</c:v>
                </c:pt>
                <c:pt idx="1">
                  <c:v>2.70833333333377</c:v>
                </c:pt>
                <c:pt idx="2">
                  <c:v>2.7187500000004401</c:v>
                </c:pt>
                <c:pt idx="3">
                  <c:v>2.7291666666671102</c:v>
                </c:pt>
                <c:pt idx="4">
                  <c:v>2.7395833333337798</c:v>
                </c:pt>
                <c:pt idx="5">
                  <c:v>2.7500000000004499</c:v>
                </c:pt>
                <c:pt idx="6">
                  <c:v>2.7604166666671199</c:v>
                </c:pt>
                <c:pt idx="7">
                  <c:v>2.77083333333379</c:v>
                </c:pt>
                <c:pt idx="8">
                  <c:v>2.7812500000004601</c:v>
                </c:pt>
                <c:pt idx="9">
                  <c:v>2.7916666666671301</c:v>
                </c:pt>
                <c:pt idx="10">
                  <c:v>2.8020833333338002</c:v>
                </c:pt>
                <c:pt idx="11">
                  <c:v>2.8125000000004698</c:v>
                </c:pt>
                <c:pt idx="12">
                  <c:v>2.8229166666671399</c:v>
                </c:pt>
                <c:pt idx="13">
                  <c:v>2.83333333333381</c:v>
                </c:pt>
                <c:pt idx="14">
                  <c:v>2.8437500000004801</c:v>
                </c:pt>
                <c:pt idx="15">
                  <c:v>2.8541666666671501</c:v>
                </c:pt>
                <c:pt idx="16">
                  <c:v>2.8645833333338202</c:v>
                </c:pt>
                <c:pt idx="17">
                  <c:v>2.8750000000004898</c:v>
                </c:pt>
                <c:pt idx="18">
                  <c:v>2.8854166666671599</c:v>
                </c:pt>
                <c:pt idx="19">
                  <c:v>2.89583333333383</c:v>
                </c:pt>
                <c:pt idx="20">
                  <c:v>2.9062500000005</c:v>
                </c:pt>
                <c:pt idx="21">
                  <c:v>2.9166666666671701</c:v>
                </c:pt>
                <c:pt idx="22">
                  <c:v>2.9270833333338402</c:v>
                </c:pt>
                <c:pt idx="23">
                  <c:v>2.9375000000005098</c:v>
                </c:pt>
                <c:pt idx="24">
                  <c:v>2.9479166666671799</c:v>
                </c:pt>
                <c:pt idx="25">
                  <c:v>2.95833333333385</c:v>
                </c:pt>
                <c:pt idx="26">
                  <c:v>2.96875000000052</c:v>
                </c:pt>
                <c:pt idx="27">
                  <c:v>2.9791666666671901</c:v>
                </c:pt>
                <c:pt idx="28">
                  <c:v>2.9895833333338602</c:v>
                </c:pt>
                <c:pt idx="29">
                  <c:v>3.0000000000005298</c:v>
                </c:pt>
                <c:pt idx="30">
                  <c:v>3.0104166666671999</c:v>
                </c:pt>
                <c:pt idx="31">
                  <c:v>3.0208333333338699</c:v>
                </c:pt>
                <c:pt idx="32">
                  <c:v>3.03125000000054</c:v>
                </c:pt>
                <c:pt idx="33">
                  <c:v>3.0416666666672101</c:v>
                </c:pt>
                <c:pt idx="34">
                  <c:v>3.0520833333338802</c:v>
                </c:pt>
                <c:pt idx="35">
                  <c:v>3.0625000000005498</c:v>
                </c:pt>
                <c:pt idx="36">
                  <c:v>3.0729166666672199</c:v>
                </c:pt>
                <c:pt idx="37">
                  <c:v>3.0833333333338899</c:v>
                </c:pt>
                <c:pt idx="38">
                  <c:v>3.09375000000056</c:v>
                </c:pt>
                <c:pt idx="39">
                  <c:v>3.1041666666672301</c:v>
                </c:pt>
                <c:pt idx="40">
                  <c:v>3.1145833333339001</c:v>
                </c:pt>
                <c:pt idx="41">
                  <c:v>3.1250000000005702</c:v>
                </c:pt>
                <c:pt idx="42">
                  <c:v>3.1354166666672398</c:v>
                </c:pt>
                <c:pt idx="43">
                  <c:v>3.1458333333339001</c:v>
                </c:pt>
                <c:pt idx="44">
                  <c:v>3.1562500000005702</c:v>
                </c:pt>
                <c:pt idx="45">
                  <c:v>3.1666666666672398</c:v>
                </c:pt>
                <c:pt idx="46">
                  <c:v>3.1770833333339099</c:v>
                </c:pt>
                <c:pt idx="47">
                  <c:v>3.18750000000058</c:v>
                </c:pt>
                <c:pt idx="48">
                  <c:v>3.1979166666672501</c:v>
                </c:pt>
                <c:pt idx="49">
                  <c:v>3.2083333333339201</c:v>
                </c:pt>
                <c:pt idx="50">
                  <c:v>3.2187500000005902</c:v>
                </c:pt>
                <c:pt idx="51">
                  <c:v>3.2291666666672598</c:v>
                </c:pt>
                <c:pt idx="52">
                  <c:v>3.2395833333339299</c:v>
                </c:pt>
                <c:pt idx="53">
                  <c:v>3.2500000000006</c:v>
                </c:pt>
                <c:pt idx="54">
                  <c:v>3.26041666666727</c:v>
                </c:pt>
                <c:pt idx="55">
                  <c:v>3.2708333333339401</c:v>
                </c:pt>
                <c:pt idx="56">
                  <c:v>3.2812500000006102</c:v>
                </c:pt>
                <c:pt idx="57">
                  <c:v>3.2916666666672798</c:v>
                </c:pt>
                <c:pt idx="58">
                  <c:v>3.3020833333339499</c:v>
                </c:pt>
                <c:pt idx="59">
                  <c:v>3.3125000000006199</c:v>
                </c:pt>
                <c:pt idx="60">
                  <c:v>3.32291666666729</c:v>
                </c:pt>
                <c:pt idx="61">
                  <c:v>3.3333333333339601</c:v>
                </c:pt>
                <c:pt idx="62">
                  <c:v>3.3437500000006302</c:v>
                </c:pt>
                <c:pt idx="63">
                  <c:v>3.3541666666672998</c:v>
                </c:pt>
                <c:pt idx="64">
                  <c:v>3.3645833333339699</c:v>
                </c:pt>
                <c:pt idx="65">
                  <c:v>3.3750000000006399</c:v>
                </c:pt>
                <c:pt idx="66">
                  <c:v>3.38541666666731</c:v>
                </c:pt>
                <c:pt idx="67">
                  <c:v>3.3958333333339801</c:v>
                </c:pt>
                <c:pt idx="68">
                  <c:v>3.4062500000006501</c:v>
                </c:pt>
                <c:pt idx="69">
                  <c:v>3.4166666666673202</c:v>
                </c:pt>
                <c:pt idx="70">
                  <c:v>3.4270833333339898</c:v>
                </c:pt>
                <c:pt idx="71">
                  <c:v>3.4375000000006599</c:v>
                </c:pt>
                <c:pt idx="72">
                  <c:v>3.44791666666733</c:v>
                </c:pt>
                <c:pt idx="73">
                  <c:v>3.4583333333340001</c:v>
                </c:pt>
                <c:pt idx="74">
                  <c:v>3.4687500000006701</c:v>
                </c:pt>
                <c:pt idx="75">
                  <c:v>3.4791666666673402</c:v>
                </c:pt>
              </c:numCache>
            </c:numRef>
          </c:xVal>
          <c:yVal>
            <c:numRef>
              <c:f>'BONN026T Analysis'!$E$2:$E$77</c:f>
              <c:numCache>
                <c:formatCode>General</c:formatCode>
                <c:ptCount val="7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67-4F21-9C0F-8610C6571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542952"/>
        <c:axId val="510544920"/>
      </c:scatterChart>
      <c:valAx>
        <c:axId val="503677480"/>
        <c:scaling>
          <c:orientation val="minMax"/>
          <c:min val="2.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76496"/>
        <c:crosses val="autoZero"/>
        <c:crossBetween val="midCat"/>
      </c:valAx>
      <c:valAx>
        <c:axId val="503676496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FTHP (psig)</a:t>
                </a:r>
              </a:p>
            </c:rich>
          </c:tx>
          <c:layout>
            <c:manualLayout>
              <c:xMode val="edge"/>
              <c:yMode val="edge"/>
              <c:x val="1.756311745334797E-2"/>
              <c:y val="0.40523908907155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77480"/>
        <c:crosses val="autoZero"/>
        <c:crossBetween val="midCat"/>
      </c:valAx>
      <c:valAx>
        <c:axId val="51054492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2952"/>
        <c:crosses val="max"/>
        <c:crossBetween val="midCat"/>
      </c:valAx>
      <c:valAx>
        <c:axId val="510542952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1054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BONN026T CGR WGR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245253694433237E-2"/>
          <c:y val="0.14195984072736686"/>
          <c:w val="0.60487255886907265"/>
          <c:h val="0.718242279437101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'BONN026 CGR WGR Analysis'!$B$1</c:f>
              <c:strCache>
                <c:ptCount val="1"/>
                <c:pt idx="0">
                  <c:v>Average Wet Gas Rate (MMSCFD)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'BONN026 CGR WGR Analysis'!$A$2:$A$20</c:f>
              <c:numCache>
                <c:formatCode>h:mm</c:formatCode>
                <c:ptCount val="19"/>
                <c:pt idx="0">
                  <c:v>2.7395833333337798</c:v>
                </c:pt>
                <c:pt idx="1">
                  <c:v>2.7812500000004601</c:v>
                </c:pt>
                <c:pt idx="2">
                  <c:v>2.8229166666671399</c:v>
                </c:pt>
                <c:pt idx="3">
                  <c:v>2.8645833333338202</c:v>
                </c:pt>
                <c:pt idx="4">
                  <c:v>2.9062500000005</c:v>
                </c:pt>
                <c:pt idx="5">
                  <c:v>2.9479166666671799</c:v>
                </c:pt>
                <c:pt idx="6">
                  <c:v>2.9895833333338602</c:v>
                </c:pt>
                <c:pt idx="7">
                  <c:v>3.03125000000054</c:v>
                </c:pt>
                <c:pt idx="8">
                  <c:v>3.0729166666672199</c:v>
                </c:pt>
                <c:pt idx="9">
                  <c:v>3.1145833333339001</c:v>
                </c:pt>
                <c:pt idx="10">
                  <c:v>3.1562500000005702</c:v>
                </c:pt>
                <c:pt idx="11">
                  <c:v>3.1979166666672501</c:v>
                </c:pt>
                <c:pt idx="12">
                  <c:v>3.2395833333339299</c:v>
                </c:pt>
                <c:pt idx="13">
                  <c:v>3.2812500000006102</c:v>
                </c:pt>
                <c:pt idx="14">
                  <c:v>3.32291666666729</c:v>
                </c:pt>
                <c:pt idx="15">
                  <c:v>3.3645833333339699</c:v>
                </c:pt>
                <c:pt idx="16">
                  <c:v>3.4062500000006501</c:v>
                </c:pt>
                <c:pt idx="17">
                  <c:v>3.44791666666733</c:v>
                </c:pt>
                <c:pt idx="18">
                  <c:v>3.4895833333340098</c:v>
                </c:pt>
              </c:numCache>
            </c:numRef>
          </c:xVal>
          <c:yVal>
            <c:numRef>
              <c:f>'BONN026 CGR WGR Analysis'!$B$2:$B$20</c:f>
              <c:numCache>
                <c:formatCode>0.0</c:formatCode>
                <c:ptCount val="19"/>
                <c:pt idx="0">
                  <c:v>184</c:v>
                </c:pt>
                <c:pt idx="1">
                  <c:v>184</c:v>
                </c:pt>
                <c:pt idx="2">
                  <c:v>184</c:v>
                </c:pt>
                <c:pt idx="3">
                  <c:v>184</c:v>
                </c:pt>
                <c:pt idx="4">
                  <c:v>184</c:v>
                </c:pt>
                <c:pt idx="5">
                  <c:v>184</c:v>
                </c:pt>
                <c:pt idx="6">
                  <c:v>180.32</c:v>
                </c:pt>
                <c:pt idx="7">
                  <c:v>180.32</c:v>
                </c:pt>
                <c:pt idx="8">
                  <c:v>180.32</c:v>
                </c:pt>
                <c:pt idx="9">
                  <c:v>170.56800000000001</c:v>
                </c:pt>
                <c:pt idx="10">
                  <c:v>170.56800000000001</c:v>
                </c:pt>
                <c:pt idx="11">
                  <c:v>170.56800000000001</c:v>
                </c:pt>
                <c:pt idx="12">
                  <c:v>114.816</c:v>
                </c:pt>
                <c:pt idx="13">
                  <c:v>114.816</c:v>
                </c:pt>
                <c:pt idx="14">
                  <c:v>114.816</c:v>
                </c:pt>
                <c:pt idx="15">
                  <c:v>114.816</c:v>
                </c:pt>
                <c:pt idx="16">
                  <c:v>184</c:v>
                </c:pt>
                <c:pt idx="17">
                  <c:v>184</c:v>
                </c:pt>
                <c:pt idx="18">
                  <c:v>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3D-47A4-B4A1-7FF457C83E11}"/>
            </c:ext>
          </c:extLst>
        </c:ser>
        <c:ser>
          <c:idx val="1"/>
          <c:order val="1"/>
          <c:tx>
            <c:strRef>
              <c:f>'BONN026 CGR WGR Analysis'!$C$1</c:f>
              <c:strCache>
                <c:ptCount val="1"/>
                <c:pt idx="0">
                  <c:v>Export Rate(MMSCFD)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'BONN026 CGR WGR Analysis'!$A$2:$A$20</c:f>
              <c:numCache>
                <c:formatCode>h:mm</c:formatCode>
                <c:ptCount val="19"/>
                <c:pt idx="0">
                  <c:v>2.7395833333337798</c:v>
                </c:pt>
                <c:pt idx="1">
                  <c:v>2.7812500000004601</c:v>
                </c:pt>
                <c:pt idx="2">
                  <c:v>2.8229166666671399</c:v>
                </c:pt>
                <c:pt idx="3">
                  <c:v>2.8645833333338202</c:v>
                </c:pt>
                <c:pt idx="4">
                  <c:v>2.9062500000005</c:v>
                </c:pt>
                <c:pt idx="5">
                  <c:v>2.9479166666671799</c:v>
                </c:pt>
                <c:pt idx="6">
                  <c:v>2.9895833333338602</c:v>
                </c:pt>
                <c:pt idx="7">
                  <c:v>3.03125000000054</c:v>
                </c:pt>
                <c:pt idx="8">
                  <c:v>3.0729166666672199</c:v>
                </c:pt>
                <c:pt idx="9">
                  <c:v>3.1145833333339001</c:v>
                </c:pt>
                <c:pt idx="10">
                  <c:v>3.1562500000005702</c:v>
                </c:pt>
                <c:pt idx="11">
                  <c:v>3.1979166666672501</c:v>
                </c:pt>
                <c:pt idx="12">
                  <c:v>3.2395833333339299</c:v>
                </c:pt>
                <c:pt idx="13">
                  <c:v>3.2812500000006102</c:v>
                </c:pt>
                <c:pt idx="14">
                  <c:v>3.32291666666729</c:v>
                </c:pt>
                <c:pt idx="15">
                  <c:v>3.3645833333339699</c:v>
                </c:pt>
                <c:pt idx="16">
                  <c:v>3.4062500000006501</c:v>
                </c:pt>
                <c:pt idx="17">
                  <c:v>3.44791666666733</c:v>
                </c:pt>
                <c:pt idx="18">
                  <c:v>3.4895833333340098</c:v>
                </c:pt>
              </c:numCache>
            </c:numRef>
          </c:xVal>
          <c:yVal>
            <c:numRef>
              <c:f>'BONN026 CGR WGR Analysis'!$C$2:$C$20</c:f>
              <c:numCache>
                <c:formatCode>0.0</c:formatCode>
                <c:ptCount val="19"/>
                <c:pt idx="0">
                  <c:v>171.7027587890625</c:v>
                </c:pt>
                <c:pt idx="1">
                  <c:v>172.27896118164063</c:v>
                </c:pt>
                <c:pt idx="2">
                  <c:v>172.25465393066406</c:v>
                </c:pt>
                <c:pt idx="3">
                  <c:v>171.10879516601563</c:v>
                </c:pt>
                <c:pt idx="4">
                  <c:v>170.69137573242188</c:v>
                </c:pt>
                <c:pt idx="5">
                  <c:v>170.10176086425781</c:v>
                </c:pt>
                <c:pt idx="6">
                  <c:v>167.87419128417969</c:v>
                </c:pt>
                <c:pt idx="7">
                  <c:v>168.535400390625</c:v>
                </c:pt>
                <c:pt idx="8">
                  <c:v>168.39297485351563</c:v>
                </c:pt>
                <c:pt idx="9">
                  <c:v>158.84651184082031</c:v>
                </c:pt>
                <c:pt idx="10">
                  <c:v>158.9466552734375</c:v>
                </c:pt>
                <c:pt idx="11">
                  <c:v>160.25515747070313</c:v>
                </c:pt>
                <c:pt idx="12">
                  <c:v>106.89759063720703</c:v>
                </c:pt>
                <c:pt idx="13">
                  <c:v>108.73173522949219</c:v>
                </c:pt>
                <c:pt idx="14">
                  <c:v>108.44758605957031</c:v>
                </c:pt>
                <c:pt idx="15">
                  <c:v>109.45346832275391</c:v>
                </c:pt>
                <c:pt idx="16">
                  <c:v>179.64164733886719</c:v>
                </c:pt>
                <c:pt idx="17">
                  <c:v>173.03816223144531</c:v>
                </c:pt>
                <c:pt idx="18">
                  <c:v>174.70127868652344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3D-47A4-B4A1-7FF457C83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7464"/>
        <c:axId val="513616480"/>
      </c:scatterChart>
      <c:scatterChart>
        <c:scatterStyle val="smoothMarker"/>
        <c:varyColors val="0"/>
        <c:ser>
          <c:idx val="2"/>
          <c:order val="2"/>
          <c:tx>
            <c:strRef>
              <c:f>'BONN026 CGR WGR Analysis'!$D$1</c:f>
              <c:strCache>
                <c:ptCount val="1"/>
                <c:pt idx="0">
                  <c:v>Liquid Produced (bbl)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'BONN026 CGR WGR Analysis'!$A$2:$A$20</c:f>
              <c:numCache>
                <c:formatCode>h:mm</c:formatCode>
                <c:ptCount val="19"/>
                <c:pt idx="0">
                  <c:v>2.7395833333337798</c:v>
                </c:pt>
                <c:pt idx="1">
                  <c:v>2.7812500000004601</c:v>
                </c:pt>
                <c:pt idx="2">
                  <c:v>2.8229166666671399</c:v>
                </c:pt>
                <c:pt idx="3">
                  <c:v>2.8645833333338202</c:v>
                </c:pt>
                <c:pt idx="4">
                  <c:v>2.9062500000005</c:v>
                </c:pt>
                <c:pt idx="5">
                  <c:v>2.9479166666671799</c:v>
                </c:pt>
                <c:pt idx="6">
                  <c:v>2.9895833333338602</c:v>
                </c:pt>
                <c:pt idx="7">
                  <c:v>3.03125000000054</c:v>
                </c:pt>
                <c:pt idx="8">
                  <c:v>3.0729166666672199</c:v>
                </c:pt>
                <c:pt idx="9">
                  <c:v>3.1145833333339001</c:v>
                </c:pt>
                <c:pt idx="10">
                  <c:v>3.1562500000005702</c:v>
                </c:pt>
                <c:pt idx="11">
                  <c:v>3.1979166666672501</c:v>
                </c:pt>
                <c:pt idx="12">
                  <c:v>3.2395833333339299</c:v>
                </c:pt>
                <c:pt idx="13">
                  <c:v>3.2812500000006102</c:v>
                </c:pt>
                <c:pt idx="14">
                  <c:v>3.32291666666729</c:v>
                </c:pt>
                <c:pt idx="15">
                  <c:v>3.3645833333339699</c:v>
                </c:pt>
                <c:pt idx="16">
                  <c:v>3.4062500000006501</c:v>
                </c:pt>
                <c:pt idx="17">
                  <c:v>3.44791666666733</c:v>
                </c:pt>
                <c:pt idx="18">
                  <c:v>3.4895833333340098</c:v>
                </c:pt>
              </c:numCache>
            </c:numRef>
          </c:xVal>
          <c:yVal>
            <c:numRef>
              <c:f>'BONN026 CGR WGR Analysis'!$D$2:$D$20</c:f>
              <c:numCache>
                <c:formatCode>General</c:formatCode>
                <c:ptCount val="19"/>
                <c:pt idx="0">
                  <c:v>7.7999999999883585</c:v>
                </c:pt>
                <c:pt idx="1">
                  <c:v>9.3999999999941792</c:v>
                </c:pt>
                <c:pt idx="2">
                  <c:v>16.5</c:v>
                </c:pt>
                <c:pt idx="3">
                  <c:v>18.299999999988358</c:v>
                </c:pt>
                <c:pt idx="4">
                  <c:v>20.600000000005821</c:v>
                </c:pt>
                <c:pt idx="5">
                  <c:v>21.699999999982538</c:v>
                </c:pt>
                <c:pt idx="6">
                  <c:v>23.199999999982538</c:v>
                </c:pt>
                <c:pt idx="7">
                  <c:v>25.399999999994179</c:v>
                </c:pt>
                <c:pt idx="8">
                  <c:v>27.699999999982538</c:v>
                </c:pt>
                <c:pt idx="9">
                  <c:v>31.399999999994179</c:v>
                </c:pt>
                <c:pt idx="10">
                  <c:v>34.199999999982538</c:v>
                </c:pt>
                <c:pt idx="11">
                  <c:v>37.600000000005821</c:v>
                </c:pt>
                <c:pt idx="12">
                  <c:v>38</c:v>
                </c:pt>
                <c:pt idx="13">
                  <c:v>39.100000000005821</c:v>
                </c:pt>
                <c:pt idx="14">
                  <c:v>43.899999999994179</c:v>
                </c:pt>
                <c:pt idx="15">
                  <c:v>45.600000000005821</c:v>
                </c:pt>
                <c:pt idx="16">
                  <c:v>47.199999999982538</c:v>
                </c:pt>
                <c:pt idx="17">
                  <c:v>50.600000000005821</c:v>
                </c:pt>
                <c:pt idx="18">
                  <c:v>49.799999999988358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3D-47A4-B4A1-7FF457C83E11}"/>
            </c:ext>
          </c:extLst>
        </c:ser>
        <c:ser>
          <c:idx val="3"/>
          <c:order val="3"/>
          <c:tx>
            <c:strRef>
              <c:f>'BONN026 CGR WGR Analysis'!$E$1</c:f>
              <c:strCache>
                <c:ptCount val="1"/>
                <c:pt idx="0">
                  <c:v>BSW (%)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'BONN026 CGR WGR Analysis'!$A$2:$A$20</c:f>
              <c:numCache>
                <c:formatCode>h:mm</c:formatCode>
                <c:ptCount val="19"/>
                <c:pt idx="0">
                  <c:v>2.7395833333337798</c:v>
                </c:pt>
                <c:pt idx="1">
                  <c:v>2.7812500000004601</c:v>
                </c:pt>
                <c:pt idx="2">
                  <c:v>2.8229166666671399</c:v>
                </c:pt>
                <c:pt idx="3">
                  <c:v>2.8645833333338202</c:v>
                </c:pt>
                <c:pt idx="4">
                  <c:v>2.9062500000005</c:v>
                </c:pt>
                <c:pt idx="5">
                  <c:v>2.9479166666671799</c:v>
                </c:pt>
                <c:pt idx="6">
                  <c:v>2.9895833333338602</c:v>
                </c:pt>
                <c:pt idx="7">
                  <c:v>3.03125000000054</c:v>
                </c:pt>
                <c:pt idx="8">
                  <c:v>3.0729166666672199</c:v>
                </c:pt>
                <c:pt idx="9">
                  <c:v>3.1145833333339001</c:v>
                </c:pt>
                <c:pt idx="10">
                  <c:v>3.1562500000005702</c:v>
                </c:pt>
                <c:pt idx="11">
                  <c:v>3.1979166666672501</c:v>
                </c:pt>
                <c:pt idx="12">
                  <c:v>3.2395833333339299</c:v>
                </c:pt>
                <c:pt idx="13">
                  <c:v>3.2812500000006102</c:v>
                </c:pt>
                <c:pt idx="14">
                  <c:v>3.32291666666729</c:v>
                </c:pt>
                <c:pt idx="15">
                  <c:v>3.3645833333339699</c:v>
                </c:pt>
                <c:pt idx="16">
                  <c:v>3.4062500000006501</c:v>
                </c:pt>
                <c:pt idx="17">
                  <c:v>3.44791666666733</c:v>
                </c:pt>
                <c:pt idx="18">
                  <c:v>3.4895833333340098</c:v>
                </c:pt>
              </c:numCache>
            </c:numRef>
          </c:xVal>
          <c:yVal>
            <c:numRef>
              <c:f>'BONN026 CGR WGR Analysis'!$E$2:$E$20</c:f>
              <c:numCache>
                <c:formatCode>General</c:formatCode>
                <c:ptCount val="19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3D-47A4-B4A1-7FF457C83E11}"/>
            </c:ext>
          </c:extLst>
        </c:ser>
        <c:ser>
          <c:idx val="4"/>
          <c:order val="4"/>
          <c:tx>
            <c:strRef>
              <c:f>'BONN026 CGR WGR Analysis'!$F$1</c:f>
              <c:strCache>
                <c:ptCount val="1"/>
                <c:pt idx="0">
                  <c:v>Condensate Produced (bbl)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'BONN026 CGR WGR Analysis'!$A$2:$A$20</c:f>
              <c:numCache>
                <c:formatCode>h:mm</c:formatCode>
                <c:ptCount val="19"/>
                <c:pt idx="0">
                  <c:v>2.7395833333337798</c:v>
                </c:pt>
                <c:pt idx="1">
                  <c:v>2.7812500000004601</c:v>
                </c:pt>
                <c:pt idx="2">
                  <c:v>2.8229166666671399</c:v>
                </c:pt>
                <c:pt idx="3">
                  <c:v>2.8645833333338202</c:v>
                </c:pt>
                <c:pt idx="4">
                  <c:v>2.9062500000005</c:v>
                </c:pt>
                <c:pt idx="5">
                  <c:v>2.9479166666671799</c:v>
                </c:pt>
                <c:pt idx="6">
                  <c:v>2.9895833333338602</c:v>
                </c:pt>
                <c:pt idx="7">
                  <c:v>3.03125000000054</c:v>
                </c:pt>
                <c:pt idx="8">
                  <c:v>3.0729166666672199</c:v>
                </c:pt>
                <c:pt idx="9">
                  <c:v>3.1145833333339001</c:v>
                </c:pt>
                <c:pt idx="10">
                  <c:v>3.1562500000005702</c:v>
                </c:pt>
                <c:pt idx="11">
                  <c:v>3.1979166666672501</c:v>
                </c:pt>
                <c:pt idx="12">
                  <c:v>3.2395833333339299</c:v>
                </c:pt>
                <c:pt idx="13">
                  <c:v>3.2812500000006102</c:v>
                </c:pt>
                <c:pt idx="14">
                  <c:v>3.32291666666729</c:v>
                </c:pt>
                <c:pt idx="15">
                  <c:v>3.3645833333339699</c:v>
                </c:pt>
                <c:pt idx="16">
                  <c:v>3.4062500000006501</c:v>
                </c:pt>
                <c:pt idx="17">
                  <c:v>3.44791666666733</c:v>
                </c:pt>
                <c:pt idx="18">
                  <c:v>3.4895833333340098</c:v>
                </c:pt>
              </c:numCache>
            </c:numRef>
          </c:xVal>
          <c:yVal>
            <c:numRef>
              <c:f>'BONN026 CGR WGR Analysis'!$F$2:$F$20</c:f>
              <c:numCache>
                <c:formatCode>General</c:formatCode>
                <c:ptCount val="19"/>
                <c:pt idx="0">
                  <c:v>4.3679999999934811</c:v>
                </c:pt>
                <c:pt idx="1">
                  <c:v>5.2639999999967406</c:v>
                </c:pt>
                <c:pt idx="2">
                  <c:v>9.24</c:v>
                </c:pt>
                <c:pt idx="3">
                  <c:v>10.24799999999348</c:v>
                </c:pt>
                <c:pt idx="4">
                  <c:v>11.536000000003259</c:v>
                </c:pt>
                <c:pt idx="5">
                  <c:v>12.15199999999022</c:v>
                </c:pt>
                <c:pt idx="6">
                  <c:v>12.99199999999022</c:v>
                </c:pt>
                <c:pt idx="7">
                  <c:v>14.223999999996741</c:v>
                </c:pt>
                <c:pt idx="8">
                  <c:v>15.511999999990222</c:v>
                </c:pt>
                <c:pt idx="9">
                  <c:v>17.583999999996742</c:v>
                </c:pt>
                <c:pt idx="10">
                  <c:v>19.15199999999022</c:v>
                </c:pt>
                <c:pt idx="11">
                  <c:v>21.056000000003259</c:v>
                </c:pt>
                <c:pt idx="12">
                  <c:v>21.28</c:v>
                </c:pt>
                <c:pt idx="13">
                  <c:v>21.896000000003259</c:v>
                </c:pt>
                <c:pt idx="14">
                  <c:v>24.583999999996742</c:v>
                </c:pt>
                <c:pt idx="15">
                  <c:v>30.096000000003841</c:v>
                </c:pt>
                <c:pt idx="16">
                  <c:v>31.151999999988476</c:v>
                </c:pt>
                <c:pt idx="17">
                  <c:v>33.396000000003845</c:v>
                </c:pt>
                <c:pt idx="18">
                  <c:v>32.867999999992314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3D-47A4-B4A1-7FF457C83E11}"/>
            </c:ext>
          </c:extLst>
        </c:ser>
        <c:ser>
          <c:idx val="5"/>
          <c:order val="5"/>
          <c:tx>
            <c:strRef>
              <c:f>'BONN026 CGR WGR Analysis'!$G$1</c:f>
              <c:strCache>
                <c:ptCount val="1"/>
                <c:pt idx="0">
                  <c:v>Water Produced (bbl)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'BONN026 CGR WGR Analysis'!$A$2:$A$20</c:f>
              <c:numCache>
                <c:formatCode>h:mm</c:formatCode>
                <c:ptCount val="19"/>
                <c:pt idx="0">
                  <c:v>2.7395833333337798</c:v>
                </c:pt>
                <c:pt idx="1">
                  <c:v>2.7812500000004601</c:v>
                </c:pt>
                <c:pt idx="2">
                  <c:v>2.8229166666671399</c:v>
                </c:pt>
                <c:pt idx="3">
                  <c:v>2.8645833333338202</c:v>
                </c:pt>
                <c:pt idx="4">
                  <c:v>2.9062500000005</c:v>
                </c:pt>
                <c:pt idx="5">
                  <c:v>2.9479166666671799</c:v>
                </c:pt>
                <c:pt idx="6">
                  <c:v>2.9895833333338602</c:v>
                </c:pt>
                <c:pt idx="7">
                  <c:v>3.03125000000054</c:v>
                </c:pt>
                <c:pt idx="8">
                  <c:v>3.0729166666672199</c:v>
                </c:pt>
                <c:pt idx="9">
                  <c:v>3.1145833333339001</c:v>
                </c:pt>
                <c:pt idx="10">
                  <c:v>3.1562500000005702</c:v>
                </c:pt>
                <c:pt idx="11">
                  <c:v>3.1979166666672501</c:v>
                </c:pt>
                <c:pt idx="12">
                  <c:v>3.2395833333339299</c:v>
                </c:pt>
                <c:pt idx="13">
                  <c:v>3.2812500000006102</c:v>
                </c:pt>
                <c:pt idx="14">
                  <c:v>3.32291666666729</c:v>
                </c:pt>
                <c:pt idx="15">
                  <c:v>3.3645833333339699</c:v>
                </c:pt>
                <c:pt idx="16">
                  <c:v>3.4062500000006501</c:v>
                </c:pt>
                <c:pt idx="17">
                  <c:v>3.44791666666733</c:v>
                </c:pt>
                <c:pt idx="18">
                  <c:v>3.4895833333340098</c:v>
                </c:pt>
              </c:numCache>
            </c:numRef>
          </c:xVal>
          <c:yVal>
            <c:numRef>
              <c:f>'BONN026 CGR WGR Analysis'!$G$2:$G$20</c:f>
              <c:numCache>
                <c:formatCode>General</c:formatCode>
                <c:ptCount val="19"/>
                <c:pt idx="0">
                  <c:v>3.4319999999948774</c:v>
                </c:pt>
                <c:pt idx="1">
                  <c:v>4.1359999999974386</c:v>
                </c:pt>
                <c:pt idx="2">
                  <c:v>7.26</c:v>
                </c:pt>
                <c:pt idx="3">
                  <c:v>8.0519999999948784</c:v>
                </c:pt>
                <c:pt idx="4">
                  <c:v>9.0640000000025616</c:v>
                </c:pt>
                <c:pt idx="5">
                  <c:v>9.5479999999923173</c:v>
                </c:pt>
                <c:pt idx="6">
                  <c:v>10.207999999992317</c:v>
                </c:pt>
                <c:pt idx="7">
                  <c:v>11.175999999997439</c:v>
                </c:pt>
                <c:pt idx="8">
                  <c:v>12.187999999992316</c:v>
                </c:pt>
                <c:pt idx="9">
                  <c:v>13.815999999997437</c:v>
                </c:pt>
                <c:pt idx="10">
                  <c:v>15.047999999992317</c:v>
                </c:pt>
                <c:pt idx="11">
                  <c:v>16.544000000002562</c:v>
                </c:pt>
                <c:pt idx="12">
                  <c:v>16.72</c:v>
                </c:pt>
                <c:pt idx="13">
                  <c:v>17.204000000002562</c:v>
                </c:pt>
                <c:pt idx="14">
                  <c:v>19.315999999997437</c:v>
                </c:pt>
                <c:pt idx="15">
                  <c:v>15.50400000000198</c:v>
                </c:pt>
                <c:pt idx="16">
                  <c:v>16.047999999994062</c:v>
                </c:pt>
                <c:pt idx="17">
                  <c:v>17.204000000001976</c:v>
                </c:pt>
                <c:pt idx="18">
                  <c:v>16.931999999996044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3D-47A4-B4A1-7FF457C83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1560"/>
        <c:axId val="513628944"/>
      </c:scatterChart>
      <c:valAx>
        <c:axId val="513617464"/>
        <c:scaling>
          <c:orientation val="minMax"/>
          <c:min val="2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6480"/>
        <c:crosses val="autoZero"/>
        <c:crossBetween val="midCat"/>
      </c:valAx>
      <c:valAx>
        <c:axId val="5136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Rate (MMscf/d)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7464"/>
        <c:crosses val="autoZero"/>
        <c:crossBetween val="midCat"/>
      </c:valAx>
      <c:valAx>
        <c:axId val="513628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1560"/>
        <c:crosses val="max"/>
        <c:crossBetween val="midCat"/>
      </c:valAx>
      <c:valAx>
        <c:axId val="51361156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1362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</xdr:row>
      <xdr:rowOff>0</xdr:rowOff>
    </xdr:from>
    <xdr:to>
      <xdr:col>17</xdr:col>
      <xdr:colOff>361950</xdr:colOff>
      <xdr:row>11</xdr:row>
      <xdr:rowOff>161925</xdr:rowOff>
    </xdr:to>
    <xdr:pic>
      <xdr:nvPicPr>
        <xdr:cNvPr id="2" name="Picture 24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381000"/>
          <a:ext cx="9458325" cy="1876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49</xdr:row>
      <xdr:rowOff>157161</xdr:rowOff>
    </xdr:from>
    <xdr:to>
      <xdr:col>29</xdr:col>
      <xdr:colOff>28575</xdr:colOff>
      <xdr:row>70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0.71998</cdr:x>
      <cdr:y>0.25236</cdr:y>
    </cdr:from>
    <cdr:to>
      <cdr:x>0.75728</cdr:x>
      <cdr:y>0.79737</cdr:y>
    </cdr:to>
    <cdr:sp macro="" textlink="">
      <cdr:nvSpPr>
        <cdr:cNvPr id="3" name="TextBox 2"/>
        <cdr:cNvSpPr txBox="1"/>
      </cdr:nvSpPr>
      <cdr:spPr>
        <a:xfrm xmlns:a="http://schemas.openxmlformats.org/drawingml/2006/main" rot="5400000">
          <a:off x="5356760" y="1865390"/>
          <a:ext cx="2105026" cy="32370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Gas Rate (MMscf/d)/ % Choke Opening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9</xdr:row>
      <xdr:rowOff>128587</xdr:rowOff>
    </xdr:from>
    <xdr:to>
      <xdr:col>24</xdr:col>
      <xdr:colOff>438150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0.71683</cdr:x>
      <cdr:y>0.32664</cdr:y>
    </cdr:from>
    <cdr:to>
      <cdr:x>0.75064</cdr:x>
      <cdr:y>0.75443</cdr:y>
    </cdr:to>
    <cdr:sp macro="" textlink="">
      <cdr:nvSpPr>
        <cdr:cNvPr id="2" name="TextBox 2"/>
        <cdr:cNvSpPr txBox="1"/>
      </cdr:nvSpPr>
      <cdr:spPr>
        <a:xfrm xmlns:a="http://schemas.openxmlformats.org/drawingml/2006/main" rot="5400000">
          <a:off x="5545930" y="2032795"/>
          <a:ext cx="1725615" cy="2952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Liquid Produced (bbl)/ % BSW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5</xdr:row>
      <xdr:rowOff>147636</xdr:rowOff>
    </xdr:from>
    <xdr:to>
      <xdr:col>25</xdr:col>
      <xdr:colOff>66675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541396</xdr:colOff>
      <xdr:row>36</xdr:row>
      <xdr:rowOff>85724</xdr:rowOff>
    </xdr:from>
    <xdr:to>
      <xdr:col>26</xdr:col>
      <xdr:colOff>200024</xdr:colOff>
      <xdr:row>61</xdr:row>
      <xdr:rowOff>86992</xdr:rowOff>
    </xdr:to>
    <xdr:grpSp>
      <xdr:nvGrpSpPr>
        <xdr:cNvPr id="15" name="Group 14"/>
        <xdr:cNvGrpSpPr/>
      </xdr:nvGrpSpPr>
      <xdr:grpSpPr>
        <a:xfrm>
          <a:off x="7713721" y="7705724"/>
          <a:ext cx="10755253" cy="4763768"/>
          <a:chOff x="4246621" y="1857374"/>
          <a:chExt cx="10755253" cy="4763768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246621" y="1857374"/>
            <a:ext cx="10755253" cy="4763768"/>
          </a:xfrm>
          <a:prstGeom prst="rect">
            <a:avLst/>
          </a:prstGeom>
        </xdr:spPr>
      </xdr:pic>
      <xdr:sp macro="" textlink="">
        <xdr:nvSpPr>
          <xdr:cNvPr id="4" name="Oval 3"/>
          <xdr:cNvSpPr/>
        </xdr:nvSpPr>
        <xdr:spPr>
          <a:xfrm>
            <a:off x="4495801" y="2266950"/>
            <a:ext cx="2476500" cy="9810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Oval 4"/>
          <xdr:cNvSpPr/>
        </xdr:nvSpPr>
        <xdr:spPr>
          <a:xfrm>
            <a:off x="8629651" y="2552700"/>
            <a:ext cx="2476500" cy="9810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Oval 5"/>
          <xdr:cNvSpPr/>
        </xdr:nvSpPr>
        <xdr:spPr>
          <a:xfrm>
            <a:off x="11410951" y="3457575"/>
            <a:ext cx="2476500" cy="981075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8" name="Straight Arrow Connector 7"/>
          <xdr:cNvCxnSpPr/>
        </xdr:nvCxnSpPr>
        <xdr:spPr>
          <a:xfrm flipV="1">
            <a:off x="5600700" y="3295650"/>
            <a:ext cx="200025" cy="838200"/>
          </a:xfrm>
          <a:prstGeom prst="straightConnector1">
            <a:avLst/>
          </a:prstGeom>
          <a:ln w="381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Arrow Connector 8"/>
          <xdr:cNvCxnSpPr/>
        </xdr:nvCxnSpPr>
        <xdr:spPr>
          <a:xfrm flipV="1">
            <a:off x="9467850" y="3552825"/>
            <a:ext cx="200025" cy="838200"/>
          </a:xfrm>
          <a:prstGeom prst="straightConnector1">
            <a:avLst/>
          </a:prstGeom>
          <a:ln w="381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/>
          <xdr:cNvCxnSpPr/>
        </xdr:nvCxnSpPr>
        <xdr:spPr>
          <a:xfrm flipV="1">
            <a:off x="12230100" y="4476750"/>
            <a:ext cx="200025" cy="838200"/>
          </a:xfrm>
          <a:prstGeom prst="straightConnector1">
            <a:avLst/>
          </a:prstGeom>
          <a:ln w="381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TextBox 10"/>
          <xdr:cNvSpPr txBox="1"/>
        </xdr:nvSpPr>
        <xdr:spPr>
          <a:xfrm>
            <a:off x="4876800" y="4124325"/>
            <a:ext cx="1495425" cy="4667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100% Choke opening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8829675" y="4419600"/>
            <a:ext cx="1495425" cy="4667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60% Choke opening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1772900" y="5362575"/>
            <a:ext cx="1495425" cy="4667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20% Choke opening</a:t>
            </a:r>
          </a:p>
        </xdr:txBody>
      </xdr:sp>
    </xdr:grp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0.7334</cdr:x>
      <cdr:y>0.35323</cdr:y>
    </cdr:from>
    <cdr:to>
      <cdr:x>0.76579</cdr:x>
      <cdr:y>0.75911</cdr:y>
    </cdr:to>
    <cdr:sp macro="" textlink="">
      <cdr:nvSpPr>
        <cdr:cNvPr id="2" name="TextBox 1"/>
        <cdr:cNvSpPr txBox="1"/>
      </cdr:nvSpPr>
      <cdr:spPr>
        <a:xfrm xmlns:a="http://schemas.openxmlformats.org/drawingml/2006/main" rot="5400000">
          <a:off x="6437240" y="2722637"/>
          <a:ext cx="2105026" cy="32370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Gas Rate (MMscf/d)/ % Choke Opening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12</xdr:row>
      <xdr:rowOff>133349</xdr:rowOff>
    </xdr:from>
    <xdr:to>
      <xdr:col>28</xdr:col>
      <xdr:colOff>238124</xdr:colOff>
      <xdr:row>40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0.75032</cdr:x>
      <cdr:y>0.39019</cdr:y>
    </cdr:from>
    <cdr:to>
      <cdr:x>0.77967</cdr:x>
      <cdr:y>0.71544</cdr:y>
    </cdr:to>
    <cdr:sp macro="" textlink="">
      <cdr:nvSpPr>
        <cdr:cNvPr id="2" name="TextBox 2"/>
        <cdr:cNvSpPr txBox="1"/>
      </cdr:nvSpPr>
      <cdr:spPr>
        <a:xfrm xmlns:a="http://schemas.openxmlformats.org/drawingml/2006/main" rot="5400000">
          <a:off x="6831805" y="2785270"/>
          <a:ext cx="1725615" cy="2952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Liquid Produced (bbl)/ % BSW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409575</xdr:colOff>
      <xdr:row>16</xdr:row>
      <xdr:rowOff>38100</xdr:rowOff>
    </xdr:from>
    <xdr:to>
      <xdr:col>28</xdr:col>
      <xdr:colOff>531133</xdr:colOff>
      <xdr:row>39</xdr:row>
      <xdr:rowOff>23661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91750" y="3848100"/>
          <a:ext cx="9875158" cy="4367061"/>
        </a:xfrm>
        <a:prstGeom prst="rect">
          <a:avLst/>
        </a:prstGeom>
      </xdr:spPr>
    </xdr:pic>
    <xdr:clientData/>
  </xdr:twoCellAnchor>
  <xdr:twoCellAnchor>
    <xdr:from>
      <xdr:col>10</xdr:col>
      <xdr:colOff>57150</xdr:colOff>
      <xdr:row>10</xdr:row>
      <xdr:rowOff>0</xdr:rowOff>
    </xdr:from>
    <xdr:to>
      <xdr:col>18</xdr:col>
      <xdr:colOff>533400</xdr:colOff>
      <xdr:row>12</xdr:row>
      <xdr:rowOff>0</xdr:rowOff>
    </xdr:to>
    <xdr:sp macro="" textlink="">
      <xdr:nvSpPr>
        <xdr:cNvPr id="3" name="Oval 2"/>
        <xdr:cNvSpPr/>
      </xdr:nvSpPr>
      <xdr:spPr>
        <a:xfrm>
          <a:off x="9715500" y="7214336"/>
          <a:ext cx="5353050" cy="9810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485774</xdr:colOff>
      <xdr:row>11</xdr:row>
      <xdr:rowOff>0</xdr:rowOff>
    </xdr:from>
    <xdr:to>
      <xdr:col>15</xdr:col>
      <xdr:colOff>114300</xdr:colOff>
      <xdr:row>12</xdr:row>
      <xdr:rowOff>0</xdr:rowOff>
    </xdr:to>
    <xdr:cxnSp macro="">
      <xdr:nvCxnSpPr>
        <xdr:cNvPr id="4" name="Straight Arrow Connector 3"/>
        <xdr:cNvCxnSpPr/>
      </xdr:nvCxnSpPr>
      <xdr:spPr>
        <a:xfrm flipV="1">
          <a:off x="12582524" y="7448550"/>
          <a:ext cx="238126" cy="96593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304799</xdr:colOff>
      <xdr:row>10</xdr:row>
      <xdr:rowOff>3911</xdr:rowOff>
    </xdr:from>
    <xdr:to>
      <xdr:col>15</xdr:col>
      <xdr:colOff>581024</xdr:colOff>
      <xdr:row>11</xdr:row>
      <xdr:rowOff>0</xdr:rowOff>
    </xdr:to>
    <xdr:sp macro="" textlink="">
      <xdr:nvSpPr>
        <xdr:cNvPr id="5" name="TextBox 4"/>
        <xdr:cNvSpPr txBox="1"/>
      </xdr:nvSpPr>
      <xdr:spPr>
        <a:xfrm>
          <a:off x="11791949" y="7242911"/>
          <a:ext cx="1495425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100% Choke opening</a:t>
          </a: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17</xdr:col>
      <xdr:colOff>600075</xdr:colOff>
      <xdr:row>33</xdr:row>
      <xdr:rowOff>52389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4</xdr:row>
      <xdr:rowOff>9524</xdr:rowOff>
    </xdr:from>
    <xdr:to>
      <xdr:col>25</xdr:col>
      <xdr:colOff>266700</xdr:colOff>
      <xdr:row>25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800099</xdr:colOff>
      <xdr:row>318</xdr:row>
      <xdr:rowOff>133349</xdr:rowOff>
    </xdr:from>
    <xdr:to>
      <xdr:col>17</xdr:col>
      <xdr:colOff>257174</xdr:colOff>
      <xdr:row>355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0.67975</cdr:x>
      <cdr:y>0.32328</cdr:y>
    </cdr:from>
    <cdr:to>
      <cdr:x>0.7145</cdr:x>
      <cdr:y>0.74362</cdr:y>
    </cdr:to>
    <cdr:sp macro="" textlink="">
      <cdr:nvSpPr>
        <cdr:cNvPr id="2" name="TextBox 2"/>
        <cdr:cNvSpPr txBox="1"/>
      </cdr:nvSpPr>
      <cdr:spPr>
        <a:xfrm xmlns:a="http://schemas.openxmlformats.org/drawingml/2006/main" rot="5400000">
          <a:off x="5060155" y="2042320"/>
          <a:ext cx="1725615" cy="2952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Liquid Produced (bbl)/ % BSW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1095375</xdr:colOff>
      <xdr:row>4</xdr:row>
      <xdr:rowOff>85725</xdr:rowOff>
    </xdr:from>
    <xdr:to>
      <xdr:col>17</xdr:col>
      <xdr:colOff>238124</xdr:colOff>
      <xdr:row>38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161925</xdr:rowOff>
    </xdr:from>
    <xdr:to>
      <xdr:col>25</xdr:col>
      <xdr:colOff>0</xdr:colOff>
      <xdr:row>42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409</xdr:row>
      <xdr:rowOff>9525</xdr:rowOff>
    </xdr:from>
    <xdr:to>
      <xdr:col>15</xdr:col>
      <xdr:colOff>71437</xdr:colOff>
      <xdr:row>444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100011</xdr:colOff>
      <xdr:row>6</xdr:row>
      <xdr:rowOff>180975</xdr:rowOff>
    </xdr:from>
    <xdr:to>
      <xdr:col>17</xdr:col>
      <xdr:colOff>180974</xdr:colOff>
      <xdr:row>69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</xdr:colOff>
      <xdr:row>3</xdr:row>
      <xdr:rowOff>138112</xdr:rowOff>
    </xdr:from>
    <xdr:to>
      <xdr:col>19</xdr:col>
      <xdr:colOff>457201</xdr:colOff>
      <xdr:row>26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1323975</xdr:colOff>
      <xdr:row>29</xdr:row>
      <xdr:rowOff>186262</xdr:rowOff>
    </xdr:from>
    <xdr:to>
      <xdr:col>16</xdr:col>
      <xdr:colOff>283470</xdr:colOff>
      <xdr:row>54</xdr:row>
      <xdr:rowOff>37090</xdr:rowOff>
    </xdr:to>
    <xdr:grpSp>
      <xdr:nvGrpSpPr>
        <xdr:cNvPr id="18" name="Group 17"/>
        <xdr:cNvGrpSpPr/>
      </xdr:nvGrpSpPr>
      <xdr:grpSpPr>
        <a:xfrm>
          <a:off x="4543425" y="6282262"/>
          <a:ext cx="10418070" cy="4613328"/>
          <a:chOff x="3686175" y="5186887"/>
          <a:chExt cx="10418070" cy="4613328"/>
        </a:xfrm>
      </xdr:grpSpPr>
      <xdr:grpSp>
        <xdr:nvGrpSpPr>
          <xdr:cNvPr id="17" name="Group 16"/>
          <xdr:cNvGrpSpPr/>
        </xdr:nvGrpSpPr>
        <xdr:grpSpPr>
          <a:xfrm>
            <a:off x="3686175" y="5186887"/>
            <a:ext cx="10418070" cy="4613328"/>
            <a:chOff x="4600575" y="4567762"/>
            <a:chExt cx="10418070" cy="4613328"/>
          </a:xfrm>
        </xdr:grpSpPr>
        <xdr:pic>
          <xdr:nvPicPr>
            <xdr:cNvPr id="4" name="Picture 3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00575" y="4567762"/>
              <a:ext cx="10418070" cy="4613328"/>
            </a:xfrm>
            <a:prstGeom prst="rect">
              <a:avLst/>
            </a:prstGeom>
          </xdr:spPr>
        </xdr:pic>
        <xdr:sp macro="" textlink="">
          <xdr:nvSpPr>
            <xdr:cNvPr id="5" name="Oval 4"/>
            <xdr:cNvSpPr/>
          </xdr:nvSpPr>
          <xdr:spPr>
            <a:xfrm>
              <a:off x="4714875" y="6768037"/>
              <a:ext cx="2476500" cy="981075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6" name="Straight Arrow Connector 5"/>
            <xdr:cNvCxnSpPr/>
          </xdr:nvCxnSpPr>
          <xdr:spPr>
            <a:xfrm flipV="1">
              <a:off x="5781674" y="7749112"/>
              <a:ext cx="200025" cy="838200"/>
            </a:xfrm>
            <a:prstGeom prst="straightConnector1">
              <a:avLst/>
            </a:prstGeom>
            <a:ln w="381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" name="Oval 7"/>
            <xdr:cNvSpPr/>
          </xdr:nvSpPr>
          <xdr:spPr>
            <a:xfrm>
              <a:off x="9058274" y="7025212"/>
              <a:ext cx="2133599" cy="981075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9" name="Straight Arrow Connector 8"/>
            <xdr:cNvCxnSpPr/>
          </xdr:nvCxnSpPr>
          <xdr:spPr>
            <a:xfrm>
              <a:off x="9553575" y="6229350"/>
              <a:ext cx="438148" cy="814912"/>
            </a:xfrm>
            <a:prstGeom prst="straightConnector1">
              <a:avLst/>
            </a:prstGeom>
            <a:ln w="381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" name="TextBox 9"/>
            <xdr:cNvSpPr txBox="1"/>
          </xdr:nvSpPr>
          <xdr:spPr>
            <a:xfrm>
              <a:off x="8953498" y="5786962"/>
              <a:ext cx="1495425" cy="4667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80% Choke opening</a:t>
              </a:r>
            </a:p>
          </xdr:txBody>
        </xdr:sp>
        <xdr:sp macro="" textlink="">
          <xdr:nvSpPr>
            <xdr:cNvPr id="11" name="Oval 10"/>
            <xdr:cNvSpPr/>
          </xdr:nvSpPr>
          <xdr:spPr>
            <a:xfrm>
              <a:off x="11144250" y="7968187"/>
              <a:ext cx="2476500" cy="981075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" name="Straight Arrow Connector 11"/>
            <xdr:cNvCxnSpPr/>
          </xdr:nvCxnSpPr>
          <xdr:spPr>
            <a:xfrm flipH="1">
              <a:off x="12553950" y="6638925"/>
              <a:ext cx="66675" cy="1390650"/>
            </a:xfrm>
            <a:prstGeom prst="straightConnector1">
              <a:avLst/>
            </a:prstGeom>
            <a:ln w="381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5" name="TextBox 14"/>
            <xdr:cNvSpPr txBox="1"/>
          </xdr:nvSpPr>
          <xdr:spPr>
            <a:xfrm>
              <a:off x="12020549" y="6139387"/>
              <a:ext cx="1495425" cy="4667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40% Choke opening</a:t>
              </a:r>
            </a:p>
          </xdr:txBody>
        </xdr:sp>
      </xdr:grpSp>
      <xdr:sp macro="" textlink="">
        <xdr:nvSpPr>
          <xdr:cNvPr id="7" name="TextBox 6"/>
          <xdr:cNvSpPr txBox="1"/>
        </xdr:nvSpPr>
        <xdr:spPr>
          <a:xfrm>
            <a:off x="4362449" y="8977837"/>
            <a:ext cx="1495425" cy="4667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100% Choke opening</a:t>
            </a:r>
          </a:p>
        </xdr:txBody>
      </xdr:sp>
    </xdr:grpSp>
    <xdr:clientData/>
  </xdr:twoCellAnchor>
  <xdr:twoCellAnchor>
    <xdr:from>
      <xdr:col>17</xdr:col>
      <xdr:colOff>66675</xdr:colOff>
      <xdr:row>9</xdr:row>
      <xdr:rowOff>142877</xdr:rowOff>
    </xdr:from>
    <xdr:to>
      <xdr:col>17</xdr:col>
      <xdr:colOff>361950</xdr:colOff>
      <xdr:row>20</xdr:row>
      <xdr:rowOff>152403</xdr:rowOff>
    </xdr:to>
    <xdr:sp macro="" textlink="">
      <xdr:nvSpPr>
        <xdr:cNvPr id="3" name="TextBox 2"/>
        <xdr:cNvSpPr txBox="1"/>
      </xdr:nvSpPr>
      <xdr:spPr>
        <a:xfrm rot="5400000">
          <a:off x="14449425" y="3333752"/>
          <a:ext cx="2105026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Gas Rate (MMscf/d)/ % Choke Opening</a:t>
          </a: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0.80197</cdr:x>
      <cdr:y>0.28331</cdr:y>
    </cdr:from>
    <cdr:to>
      <cdr:x>0.81696</cdr:x>
      <cdr:y>0.48712</cdr:y>
    </cdr:to>
    <cdr:sp macro="" textlink="">
      <cdr:nvSpPr>
        <cdr:cNvPr id="2" name="TextBox 1"/>
        <cdr:cNvSpPr txBox="1"/>
      </cdr:nvSpPr>
      <cdr:spPr>
        <a:xfrm xmlns:a="http://schemas.openxmlformats.org/drawingml/2006/main" rot="5400000">
          <a:off x="9339264" y="1547813"/>
          <a:ext cx="866775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0.77357</cdr:x>
      <cdr:y>0.30123</cdr:y>
    </cdr:from>
    <cdr:to>
      <cdr:x>0.86667</cdr:x>
      <cdr:y>0.35274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339264" y="1281113"/>
          <a:ext cx="11239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866775</xdr:colOff>
      <xdr:row>0</xdr:row>
      <xdr:rowOff>538161</xdr:rowOff>
    </xdr:from>
    <xdr:to>
      <xdr:col>22</xdr:col>
      <xdr:colOff>542924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0.71016</cdr:x>
      <cdr:y>0.30936</cdr:y>
    </cdr:from>
    <cdr:to>
      <cdr:x>0.74252</cdr:x>
      <cdr:y>0.65676</cdr:y>
    </cdr:to>
    <cdr:sp macro="" textlink="">
      <cdr:nvSpPr>
        <cdr:cNvPr id="2" name="TextBox 2"/>
        <cdr:cNvSpPr txBox="1"/>
      </cdr:nvSpPr>
      <cdr:spPr>
        <a:xfrm xmlns:a="http://schemas.openxmlformats.org/drawingml/2006/main" rot="5400000">
          <a:off x="5765006" y="2251869"/>
          <a:ext cx="1725615" cy="2952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Liquid Produced (bbl)/ % BSW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:G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sqref="A1:F121"/>
    </sheetView>
  </sheetViews>
  <sheetFormatPr defaultRowHeight="15" x14ac:dyDescent="0.25"/>
  <sheetData>
    <row r="1" spans="1:6" x14ac:dyDescent="0.25">
      <c r="A1" s="42" t="s">
        <v>54</v>
      </c>
      <c r="B1" s="38" t="s">
        <v>56</v>
      </c>
      <c r="C1" s="42" t="s">
        <v>55</v>
      </c>
      <c r="D1" s="42" t="s">
        <v>68</v>
      </c>
      <c r="E1" s="42" t="s">
        <v>69</v>
      </c>
      <c r="F1" s="42" t="s">
        <v>58</v>
      </c>
    </row>
    <row r="2" spans="1:6" x14ac:dyDescent="0.25">
      <c r="A2" s="35">
        <v>42790.604201388887</v>
      </c>
      <c r="B2" s="38">
        <v>34.591865480902499</v>
      </c>
      <c r="C2" s="42">
        <v>215.38204886421099</v>
      </c>
      <c r="D2" s="42">
        <v>82.4</v>
      </c>
      <c r="E2" s="42">
        <v>1167.99999295732</v>
      </c>
      <c r="F2" s="42">
        <v>3</v>
      </c>
    </row>
    <row r="3" spans="1:6" x14ac:dyDescent="0.25">
      <c r="A3" s="35">
        <v>42790.604895833334</v>
      </c>
      <c r="B3" s="38">
        <v>33.098898996782303</v>
      </c>
      <c r="C3" s="42">
        <v>206.08627438760999</v>
      </c>
      <c r="D3" s="42">
        <v>82.4</v>
      </c>
      <c r="E3" s="42">
        <v>1167.99999295732</v>
      </c>
      <c r="F3" s="42">
        <v>3</v>
      </c>
    </row>
    <row r="4" spans="1:6" x14ac:dyDescent="0.25">
      <c r="A4" s="35">
        <v>42790.60560185185</v>
      </c>
      <c r="B4" s="38">
        <v>21.430009844366001</v>
      </c>
      <c r="C4" s="42">
        <v>133.43135339168001</v>
      </c>
      <c r="D4" s="42">
        <v>82.4</v>
      </c>
      <c r="E4" s="42">
        <v>1167.99999295732</v>
      </c>
      <c r="F4" s="42">
        <v>16</v>
      </c>
    </row>
    <row r="5" spans="1:6" x14ac:dyDescent="0.25">
      <c r="A5" s="35">
        <v>42790.60628472222</v>
      </c>
      <c r="B5" s="38">
        <v>29.5028087793713</v>
      </c>
      <c r="C5" s="42">
        <v>183.69565543258</v>
      </c>
      <c r="D5" s="42">
        <v>82.4</v>
      </c>
      <c r="E5" s="42">
        <v>1167.99999295732</v>
      </c>
      <c r="F5" s="42">
        <v>3</v>
      </c>
    </row>
    <row r="6" spans="1:6" x14ac:dyDescent="0.25">
      <c r="A6" s="35">
        <v>42790.606979166667</v>
      </c>
      <c r="B6" s="38">
        <v>30.312491144689702</v>
      </c>
      <c r="C6" s="42">
        <v>188.73704433563799</v>
      </c>
      <c r="D6" s="42">
        <v>82.4</v>
      </c>
      <c r="E6" s="42">
        <v>1167.99999295732</v>
      </c>
      <c r="F6" s="42">
        <v>0</v>
      </c>
    </row>
    <row r="7" spans="1:6" x14ac:dyDescent="0.25">
      <c r="A7" s="35">
        <v>42790.607673611114</v>
      </c>
      <c r="B7" s="38">
        <v>29.643718909635801</v>
      </c>
      <c r="C7" s="42">
        <v>184.573015243627</v>
      </c>
      <c r="D7" s="42">
        <v>82.4</v>
      </c>
      <c r="E7" s="42">
        <v>1167.99999295732</v>
      </c>
      <c r="F7" s="42">
        <v>0</v>
      </c>
    </row>
    <row r="8" spans="1:6" x14ac:dyDescent="0.25">
      <c r="A8" s="35">
        <v>42790.60837962963</v>
      </c>
      <c r="B8" s="38">
        <v>30.7603023385558</v>
      </c>
      <c r="C8" s="42">
        <v>191.525286342778</v>
      </c>
      <c r="D8" s="42">
        <v>82.4</v>
      </c>
      <c r="E8" s="42">
        <v>1167.99999295732</v>
      </c>
      <c r="F8" s="42">
        <v>0</v>
      </c>
    </row>
    <row r="9" spans="1:6" x14ac:dyDescent="0.25">
      <c r="A9" s="35">
        <v>42790.6090625</v>
      </c>
      <c r="B9" s="38">
        <v>31.392769620479399</v>
      </c>
      <c r="C9" s="42">
        <v>195.46326705374901</v>
      </c>
      <c r="D9" s="42">
        <v>82.4</v>
      </c>
      <c r="E9" s="42">
        <v>1167.99999295732</v>
      </c>
      <c r="F9" s="42">
        <v>0</v>
      </c>
    </row>
    <row r="10" spans="1:6" x14ac:dyDescent="0.25">
      <c r="A10" s="35">
        <v>42790.609756944446</v>
      </c>
      <c r="B10" s="38">
        <v>27.909344031800199</v>
      </c>
      <c r="C10" s="42">
        <v>173.77414072519201</v>
      </c>
      <c r="D10" s="42">
        <v>82.4</v>
      </c>
      <c r="E10" s="42">
        <v>1167.99999295732</v>
      </c>
      <c r="F10" s="42">
        <v>0</v>
      </c>
    </row>
    <row r="11" spans="1:6" x14ac:dyDescent="0.25">
      <c r="A11" s="35">
        <v>42790.610474537039</v>
      </c>
      <c r="B11" s="38">
        <v>28.209167298774801</v>
      </c>
      <c r="C11" s="42">
        <v>175.640953880262</v>
      </c>
      <c r="D11" s="42">
        <v>82.4</v>
      </c>
      <c r="E11" s="42">
        <v>1167.99999295732</v>
      </c>
      <c r="F11" s="42">
        <v>0</v>
      </c>
    </row>
    <row r="12" spans="1:6" x14ac:dyDescent="0.25">
      <c r="A12" s="35">
        <v>42790.611145833333</v>
      </c>
      <c r="B12" s="38">
        <v>35.882153526180602</v>
      </c>
      <c r="C12" s="42">
        <v>223.41587065882999</v>
      </c>
      <c r="D12" s="42">
        <v>82.4</v>
      </c>
      <c r="E12" s="42">
        <v>1167.99999295732</v>
      </c>
      <c r="F12" s="42">
        <v>3</v>
      </c>
    </row>
    <row r="13" spans="1:6" x14ac:dyDescent="0.25">
      <c r="A13" s="35">
        <v>42790.611840277779</v>
      </c>
      <c r="B13" s="38">
        <v>34.965514394530302</v>
      </c>
      <c r="C13" s="42">
        <v>217.70852844125099</v>
      </c>
      <c r="D13" s="42">
        <v>82.4</v>
      </c>
      <c r="E13" s="42">
        <v>1167.99999295732</v>
      </c>
      <c r="F13" s="42">
        <v>0</v>
      </c>
    </row>
    <row r="14" spans="1:6" x14ac:dyDescent="0.25">
      <c r="A14" s="35">
        <v>42790.612546296295</v>
      </c>
      <c r="B14" s="38">
        <v>32.635059991474499</v>
      </c>
      <c r="C14" s="42">
        <v>203.198237159277</v>
      </c>
      <c r="D14" s="42">
        <v>82.4</v>
      </c>
      <c r="E14" s="42">
        <v>1167.99999295732</v>
      </c>
      <c r="F14" s="42">
        <v>0</v>
      </c>
    </row>
    <row r="15" spans="1:6" x14ac:dyDescent="0.25">
      <c r="A15" s="35">
        <v>42790.613229166665</v>
      </c>
      <c r="B15" s="38">
        <v>30.270691205010799</v>
      </c>
      <c r="C15" s="42">
        <v>188.47678208827799</v>
      </c>
      <c r="D15" s="42">
        <v>82.4</v>
      </c>
      <c r="E15" s="42">
        <v>1167.99999295732</v>
      </c>
      <c r="F15" s="42">
        <v>0</v>
      </c>
    </row>
    <row r="16" spans="1:6" x14ac:dyDescent="0.25">
      <c r="A16" s="35">
        <v>42790.613923611112</v>
      </c>
      <c r="B16" s="38">
        <v>35.760910712033898</v>
      </c>
      <c r="C16" s="42">
        <v>222.66096700278399</v>
      </c>
      <c r="D16" s="42">
        <v>82.4</v>
      </c>
      <c r="E16" s="42">
        <v>1167.99999295732</v>
      </c>
      <c r="F16" s="42">
        <v>0</v>
      </c>
    </row>
    <row r="17" spans="1:6" x14ac:dyDescent="0.25">
      <c r="A17" s="35">
        <v>42790.614618055559</v>
      </c>
      <c r="B17" s="38">
        <v>34.649358021048997</v>
      </c>
      <c r="C17" s="42">
        <v>215.74001918234899</v>
      </c>
      <c r="D17" s="42">
        <v>82.4</v>
      </c>
      <c r="E17" s="42">
        <v>1167.99999295732</v>
      </c>
      <c r="F17" s="42">
        <v>3</v>
      </c>
    </row>
    <row r="18" spans="1:6" x14ac:dyDescent="0.25">
      <c r="A18" s="35">
        <v>42790.615312499998</v>
      </c>
      <c r="B18" s="38">
        <v>36.121007279786397</v>
      </c>
      <c r="C18" s="42">
        <v>224.90306454430899</v>
      </c>
      <c r="D18" s="42">
        <v>82.4</v>
      </c>
      <c r="E18" s="42">
        <v>1167.99999295732</v>
      </c>
      <c r="F18" s="42">
        <v>3</v>
      </c>
    </row>
    <row r="19" spans="1:6" x14ac:dyDescent="0.25">
      <c r="A19" s="35">
        <v>42790.616018518522</v>
      </c>
      <c r="B19" s="38">
        <v>36.172431842806702</v>
      </c>
      <c r="C19" s="42">
        <v>225.22325333989099</v>
      </c>
      <c r="D19" s="42">
        <v>82.4</v>
      </c>
      <c r="E19" s="42">
        <v>1167.99999295732</v>
      </c>
      <c r="F19" s="42">
        <v>3</v>
      </c>
    </row>
    <row r="20" spans="1:6" x14ac:dyDescent="0.25">
      <c r="A20" s="35">
        <v>42790.616701388892</v>
      </c>
      <c r="B20" s="38">
        <v>36.172630879984801</v>
      </c>
      <c r="C20" s="42">
        <v>225.22449262070501</v>
      </c>
      <c r="D20" s="42">
        <v>82.4</v>
      </c>
      <c r="E20" s="42">
        <v>1167.99999295732</v>
      </c>
      <c r="F20" s="42">
        <v>3</v>
      </c>
    </row>
    <row r="21" spans="1:6" x14ac:dyDescent="0.25">
      <c r="A21" s="35">
        <v>42790.617407407408</v>
      </c>
      <c r="B21" s="38">
        <v>36.511890878185703</v>
      </c>
      <c r="C21" s="42">
        <v>227.336853792742</v>
      </c>
      <c r="D21" s="42">
        <v>82.4</v>
      </c>
      <c r="E21" s="42">
        <v>1167.99999295732</v>
      </c>
      <c r="F21" s="42">
        <v>3</v>
      </c>
    </row>
    <row r="22" spans="1:6" x14ac:dyDescent="0.25">
      <c r="A22" s="35">
        <v>42790.618090277778</v>
      </c>
      <c r="B22" s="38">
        <v>36.511890878185703</v>
      </c>
      <c r="C22" s="42">
        <v>227.336853792742</v>
      </c>
      <c r="D22" s="42">
        <v>82.4</v>
      </c>
      <c r="E22" s="42">
        <v>1167.99999295732</v>
      </c>
      <c r="F22" s="42">
        <v>3</v>
      </c>
    </row>
    <row r="23" spans="1:6" x14ac:dyDescent="0.25">
      <c r="A23" s="35">
        <v>42790.618784722225</v>
      </c>
      <c r="B23" s="38">
        <v>36.6755905501767</v>
      </c>
      <c r="C23" s="42">
        <v>228.35610991731599</v>
      </c>
      <c r="D23" s="42">
        <v>82.4</v>
      </c>
      <c r="E23" s="42">
        <v>1167.99999295732</v>
      </c>
      <c r="F23" s="42">
        <v>3</v>
      </c>
    </row>
    <row r="24" spans="1:6" x14ac:dyDescent="0.25">
      <c r="A24" s="35">
        <v>42790.619479166664</v>
      </c>
      <c r="B24" s="38">
        <v>36.735151006990598</v>
      </c>
      <c r="C24" s="42">
        <v>228.72695586741099</v>
      </c>
      <c r="D24" s="42">
        <v>82.4</v>
      </c>
      <c r="E24" s="42">
        <v>1167.99999295732</v>
      </c>
      <c r="F24" s="42">
        <v>3</v>
      </c>
    </row>
    <row r="25" spans="1:6" x14ac:dyDescent="0.25">
      <c r="A25" s="35">
        <v>42790.620173611111</v>
      </c>
      <c r="B25" s="38">
        <v>36.8676894085892</v>
      </c>
      <c r="C25" s="42">
        <v>229.55219012675599</v>
      </c>
      <c r="D25" s="42">
        <v>82.4</v>
      </c>
      <c r="E25" s="42">
        <v>1167.99999295732</v>
      </c>
      <c r="F25" s="42">
        <v>0</v>
      </c>
    </row>
    <row r="26" spans="1:6" x14ac:dyDescent="0.25">
      <c r="A26" s="35">
        <v>42790.620868055557</v>
      </c>
      <c r="B26" s="38">
        <v>36.853578012981501</v>
      </c>
      <c r="C26" s="42">
        <v>229.464327235985</v>
      </c>
      <c r="D26" s="42">
        <v>82.4</v>
      </c>
      <c r="E26" s="42">
        <v>1167.99999295732</v>
      </c>
      <c r="F26" s="42">
        <v>3</v>
      </c>
    </row>
    <row r="27" spans="1:6" x14ac:dyDescent="0.25">
      <c r="A27" s="35">
        <v>42790.621574074074</v>
      </c>
      <c r="B27" s="38">
        <v>36.988069121249602</v>
      </c>
      <c r="C27" s="42">
        <v>230.30171978623099</v>
      </c>
      <c r="D27" s="42">
        <v>82.4</v>
      </c>
      <c r="E27" s="42">
        <v>1167.99999295732</v>
      </c>
      <c r="F27" s="42">
        <v>3</v>
      </c>
    </row>
    <row r="28" spans="1:6" x14ac:dyDescent="0.25">
      <c r="A28" s="35">
        <v>42790.622256944444</v>
      </c>
      <c r="B28" s="38">
        <v>37.840330161929103</v>
      </c>
      <c r="C28" s="42">
        <v>235.60821963978799</v>
      </c>
      <c r="D28" s="42">
        <v>82.4</v>
      </c>
      <c r="E28" s="42">
        <v>1167.99999295732</v>
      </c>
      <c r="F28" s="42">
        <v>0</v>
      </c>
    </row>
    <row r="29" spans="1:6" x14ac:dyDescent="0.25">
      <c r="A29" s="35">
        <v>42790.62295138889</v>
      </c>
      <c r="B29" s="38">
        <v>39.250011649903499</v>
      </c>
      <c r="C29" s="42">
        <v>244.385430203743</v>
      </c>
      <c r="D29" s="42">
        <v>82.4</v>
      </c>
      <c r="E29" s="42">
        <v>1167.99999295732</v>
      </c>
      <c r="F29" s="42">
        <v>0</v>
      </c>
    </row>
    <row r="30" spans="1:6" x14ac:dyDescent="0.25">
      <c r="A30" s="35">
        <v>42790.623645833337</v>
      </c>
      <c r="B30" s="38">
        <v>38.1442377969558</v>
      </c>
      <c r="C30" s="42">
        <v>237.50046361644399</v>
      </c>
      <c r="D30" s="42">
        <v>82.4</v>
      </c>
      <c r="E30" s="42">
        <v>1167.99999295732</v>
      </c>
      <c r="F30" s="42">
        <v>0</v>
      </c>
    </row>
    <row r="31" spans="1:6" x14ac:dyDescent="0.25">
      <c r="A31" s="35">
        <v>42790.624340277776</v>
      </c>
      <c r="B31" s="38">
        <v>19.265998934591298</v>
      </c>
      <c r="C31" s="42">
        <v>119.95740230427501</v>
      </c>
      <c r="D31" s="42">
        <v>82.4</v>
      </c>
      <c r="E31" s="42">
        <v>1167.99999295732</v>
      </c>
      <c r="F31" s="42">
        <v>0</v>
      </c>
    </row>
    <row r="32" spans="1:6" x14ac:dyDescent="0.25">
      <c r="A32" s="35">
        <v>42790.625034722223</v>
      </c>
      <c r="B32" s="38">
        <v>23.700844432940599</v>
      </c>
      <c r="C32" s="42">
        <v>147.570429140253</v>
      </c>
      <c r="D32" s="42">
        <v>82.4</v>
      </c>
      <c r="E32" s="42">
        <v>1167.99999295732</v>
      </c>
      <c r="F32" s="42">
        <v>16</v>
      </c>
    </row>
    <row r="33" spans="1:6" x14ac:dyDescent="0.25">
      <c r="A33" s="35">
        <v>42790.625740740739</v>
      </c>
      <c r="B33" s="38">
        <v>28.571284024414101</v>
      </c>
      <c r="C33" s="42">
        <v>177.8956296895</v>
      </c>
      <c r="D33" s="42">
        <v>82.4</v>
      </c>
      <c r="E33" s="42">
        <v>1167.99999295732</v>
      </c>
      <c r="F33" s="42">
        <v>16</v>
      </c>
    </row>
    <row r="34" spans="1:6" x14ac:dyDescent="0.25">
      <c r="A34" s="35">
        <v>42790.626423611109</v>
      </c>
      <c r="B34" s="38">
        <v>30.885146801185599</v>
      </c>
      <c r="C34" s="42">
        <v>192.30261522564501</v>
      </c>
      <c r="D34" s="42">
        <v>82.4</v>
      </c>
      <c r="E34" s="42">
        <v>1167.99999295732</v>
      </c>
      <c r="F34" s="42">
        <v>3</v>
      </c>
    </row>
    <row r="35" spans="1:6" x14ac:dyDescent="0.25">
      <c r="A35" s="35">
        <v>42790.627129629633</v>
      </c>
      <c r="B35" s="38">
        <v>3.67486622211237</v>
      </c>
      <c r="C35" s="42">
        <v>22.881108180112999</v>
      </c>
      <c r="D35" s="42">
        <v>82.4</v>
      </c>
      <c r="E35" s="42">
        <v>1167.99999295732</v>
      </c>
      <c r="F35" s="42">
        <v>3</v>
      </c>
    </row>
    <row r="36" spans="1:6" x14ac:dyDescent="0.25">
      <c r="A36" s="35">
        <v>42790.627812500003</v>
      </c>
      <c r="B36" s="38">
        <v>7.9590345365301598</v>
      </c>
      <c r="C36" s="42">
        <v>49.555961831699399</v>
      </c>
      <c r="D36" s="42">
        <v>82.4</v>
      </c>
      <c r="E36" s="42">
        <v>1167.99999295732</v>
      </c>
      <c r="F36" s="42">
        <v>3</v>
      </c>
    </row>
    <row r="37" spans="1:6" x14ac:dyDescent="0.25">
      <c r="A37" s="35">
        <v>42790.628518518519</v>
      </c>
      <c r="B37" s="38">
        <v>34.665112879854803</v>
      </c>
      <c r="C37" s="42">
        <v>215.83811489710601</v>
      </c>
      <c r="D37" s="42">
        <v>82.4</v>
      </c>
      <c r="E37" s="42">
        <v>1167.99999295732</v>
      </c>
      <c r="F37" s="42">
        <v>3</v>
      </c>
    </row>
    <row r="38" spans="1:6" x14ac:dyDescent="0.25">
      <c r="A38" s="35">
        <v>42790.629201388889</v>
      </c>
      <c r="B38" s="38">
        <v>32.833611803785097</v>
      </c>
      <c r="C38" s="42">
        <v>204.43449590238399</v>
      </c>
      <c r="D38" s="42">
        <v>82.4</v>
      </c>
      <c r="E38" s="42">
        <v>1167.99999295732</v>
      </c>
      <c r="F38" s="42">
        <v>3</v>
      </c>
    </row>
    <row r="39" spans="1:6" x14ac:dyDescent="0.25">
      <c r="A39" s="35">
        <v>42790.629907407405</v>
      </c>
      <c r="B39" s="38">
        <v>27.006592063504598</v>
      </c>
      <c r="C39" s="42">
        <v>168.153265243497</v>
      </c>
      <c r="D39" s="42">
        <v>82.4</v>
      </c>
      <c r="E39" s="42">
        <v>1167.99999295732</v>
      </c>
      <c r="F39" s="42">
        <v>3</v>
      </c>
    </row>
    <row r="40" spans="1:6" x14ac:dyDescent="0.25">
      <c r="A40" s="35">
        <v>42790.630601851852</v>
      </c>
      <c r="B40" s="38">
        <v>36.420882708885003</v>
      </c>
      <c r="C40" s="42">
        <v>226.770202480508</v>
      </c>
      <c r="D40" s="42">
        <v>82.4</v>
      </c>
      <c r="E40" s="42">
        <v>1167.99999295732</v>
      </c>
      <c r="F40" s="42">
        <v>0</v>
      </c>
    </row>
    <row r="41" spans="1:6" x14ac:dyDescent="0.25">
      <c r="A41" s="35">
        <v>42790.631284722222</v>
      </c>
      <c r="B41" s="38">
        <v>15.633403020053199</v>
      </c>
      <c r="C41" s="42">
        <v>97.339485060091604</v>
      </c>
      <c r="D41" s="42">
        <v>82.4</v>
      </c>
      <c r="E41" s="42">
        <v>1167.99999295732</v>
      </c>
      <c r="F41" s="42">
        <v>0</v>
      </c>
    </row>
    <row r="42" spans="1:6" x14ac:dyDescent="0.25">
      <c r="A42" s="35">
        <v>42790.631979166668</v>
      </c>
      <c r="B42" s="38">
        <v>12.407933755059799</v>
      </c>
      <c r="C42" s="42">
        <v>77.2564924494054</v>
      </c>
      <c r="D42" s="42">
        <v>82.4</v>
      </c>
      <c r="E42" s="42">
        <v>1167.99999295732</v>
      </c>
      <c r="F42" s="42">
        <v>0</v>
      </c>
    </row>
    <row r="43" spans="1:6" x14ac:dyDescent="0.25">
      <c r="A43" s="35">
        <v>42790.632685185185</v>
      </c>
      <c r="B43" s="38">
        <v>17.2212786581524</v>
      </c>
      <c r="C43" s="42">
        <v>107.22619985621</v>
      </c>
      <c r="D43" s="42">
        <v>82.4</v>
      </c>
      <c r="E43" s="42">
        <v>1167.99999295732</v>
      </c>
      <c r="F43" s="42">
        <v>0</v>
      </c>
    </row>
    <row r="44" spans="1:6" x14ac:dyDescent="0.25">
      <c r="A44" s="35">
        <v>42790.633379629631</v>
      </c>
      <c r="B44" s="38">
        <v>37.917522395319097</v>
      </c>
      <c r="C44" s="42">
        <v>236.08884770516801</v>
      </c>
      <c r="D44" s="42">
        <v>82.4</v>
      </c>
      <c r="E44" s="42">
        <v>1167.99999295732</v>
      </c>
      <c r="F44" s="42">
        <v>3</v>
      </c>
    </row>
    <row r="45" spans="1:6" x14ac:dyDescent="0.25">
      <c r="A45" s="35">
        <v>42790.634062500001</v>
      </c>
      <c r="B45" s="38">
        <v>37.3120996011382</v>
      </c>
      <c r="C45" s="42">
        <v>232.31925621228399</v>
      </c>
      <c r="D45" s="42">
        <v>82.4</v>
      </c>
      <c r="E45" s="42">
        <v>1167.99999295732</v>
      </c>
      <c r="F45" s="42">
        <v>0</v>
      </c>
    </row>
    <row r="46" spans="1:6" x14ac:dyDescent="0.25">
      <c r="A46" s="35">
        <v>42790.634756944448</v>
      </c>
      <c r="B46" s="38">
        <v>23.533441758027099</v>
      </c>
      <c r="C46" s="42">
        <v>146.528116717752</v>
      </c>
      <c r="D46" s="42">
        <v>82.4</v>
      </c>
      <c r="E46" s="42">
        <v>1167.99999295732</v>
      </c>
      <c r="F46" s="42">
        <v>0</v>
      </c>
    </row>
    <row r="47" spans="1:6" x14ac:dyDescent="0.25">
      <c r="A47" s="35">
        <v>42790.635451388887</v>
      </c>
      <c r="B47" s="38">
        <v>19.311549094516</v>
      </c>
      <c r="C47" s="42">
        <v>120.241014842491</v>
      </c>
      <c r="D47" s="42">
        <v>82.4</v>
      </c>
      <c r="E47" s="42">
        <v>1167.99999295732</v>
      </c>
      <c r="F47" s="42">
        <v>0</v>
      </c>
    </row>
    <row r="48" spans="1:6" x14ac:dyDescent="0.25">
      <c r="A48" s="35">
        <v>42790.636145833334</v>
      </c>
      <c r="B48" s="38">
        <v>5.9286624834433104</v>
      </c>
      <c r="C48" s="42">
        <v>36.914096853590301</v>
      </c>
      <c r="D48" s="42">
        <v>82.4</v>
      </c>
      <c r="E48" s="42">
        <v>1167.99999295732</v>
      </c>
      <c r="F48" s="42">
        <v>0</v>
      </c>
    </row>
    <row r="49" spans="1:6" x14ac:dyDescent="0.25">
      <c r="A49" s="35">
        <v>42790.636840277781</v>
      </c>
      <c r="B49" s="38">
        <v>31.255591125363701</v>
      </c>
      <c r="C49" s="42">
        <v>194.60914181570899</v>
      </c>
      <c r="D49" s="42">
        <v>82.4</v>
      </c>
      <c r="E49" s="42">
        <v>1167.99999295732</v>
      </c>
      <c r="F49" s="42">
        <v>0</v>
      </c>
    </row>
    <row r="50" spans="1:6" x14ac:dyDescent="0.25">
      <c r="A50" s="35">
        <v>42790.63753472222</v>
      </c>
      <c r="B50" s="38">
        <v>29.770019867121398</v>
      </c>
      <c r="C50" s="42">
        <v>185.359412814807</v>
      </c>
      <c r="D50" s="42">
        <v>82.4</v>
      </c>
      <c r="E50" s="42">
        <v>1167.99999295732</v>
      </c>
      <c r="F50" s="42">
        <v>0</v>
      </c>
    </row>
    <row r="51" spans="1:6" x14ac:dyDescent="0.25">
      <c r="A51" s="35">
        <v>42790.638229166667</v>
      </c>
      <c r="B51" s="38">
        <v>18.471485437409001</v>
      </c>
      <c r="C51" s="42">
        <v>115.010460516245</v>
      </c>
      <c r="D51" s="42">
        <v>82.4</v>
      </c>
      <c r="E51" s="42">
        <v>1167.99999295732</v>
      </c>
      <c r="F51" s="42">
        <v>0</v>
      </c>
    </row>
    <row r="52" spans="1:6" x14ac:dyDescent="0.25">
      <c r="A52" s="35">
        <v>42790.638923611114</v>
      </c>
      <c r="B52" s="38">
        <v>18.368009199184701</v>
      </c>
      <c r="C52" s="42">
        <v>114.36617828723899</v>
      </c>
      <c r="D52" s="42">
        <v>82.4</v>
      </c>
      <c r="E52" s="42">
        <v>1167.99999295732</v>
      </c>
      <c r="F52" s="42">
        <v>0</v>
      </c>
    </row>
    <row r="53" spans="1:6" x14ac:dyDescent="0.25">
      <c r="A53" s="35">
        <v>42790.639618055553</v>
      </c>
      <c r="B53" s="38">
        <v>17.8831191126181</v>
      </c>
      <c r="C53" s="42">
        <v>111.34706905832699</v>
      </c>
      <c r="D53" s="42">
        <v>82.4</v>
      </c>
      <c r="E53" s="42">
        <v>1167.99999295732</v>
      </c>
      <c r="F53" s="42">
        <v>0</v>
      </c>
    </row>
    <row r="54" spans="1:6" x14ac:dyDescent="0.25">
      <c r="A54" s="35">
        <v>42790.6403125</v>
      </c>
      <c r="B54" s="38">
        <v>16.458342407525802</v>
      </c>
      <c r="C54" s="42">
        <v>102.475869958464</v>
      </c>
      <c r="D54" s="42">
        <v>82.4</v>
      </c>
      <c r="E54" s="42">
        <v>1167.99999295732</v>
      </c>
      <c r="F54" s="42">
        <v>0</v>
      </c>
    </row>
    <row r="55" spans="1:6" x14ac:dyDescent="0.25">
      <c r="A55" s="35">
        <v>42790.641006944446</v>
      </c>
      <c r="B55" s="38">
        <v>26.540611674636999</v>
      </c>
      <c r="C55" s="42">
        <v>165.251894950523</v>
      </c>
      <c r="D55" s="42">
        <v>82.4</v>
      </c>
      <c r="E55" s="42">
        <v>1167.99999295732</v>
      </c>
      <c r="F55" s="42">
        <v>0</v>
      </c>
    </row>
    <row r="56" spans="1:6" x14ac:dyDescent="0.25">
      <c r="A56" s="35">
        <v>42790.641712962963</v>
      </c>
      <c r="B56" s="38">
        <v>-5.8857837967878099</v>
      </c>
      <c r="C56" s="42">
        <v>-36.647117919205698</v>
      </c>
      <c r="D56" s="42">
        <v>82.4</v>
      </c>
      <c r="E56" s="42">
        <v>1167.99999295732</v>
      </c>
      <c r="F56" s="42">
        <v>0</v>
      </c>
    </row>
    <row r="57" spans="1:6" x14ac:dyDescent="0.25">
      <c r="A57" s="35">
        <v>42790.642395833333</v>
      </c>
      <c r="B57" s="38">
        <v>14.194974067633501</v>
      </c>
      <c r="C57" s="42">
        <v>88.383281900455998</v>
      </c>
      <c r="D57" s="42">
        <v>82.4</v>
      </c>
      <c r="E57" s="42">
        <v>1167.99999295732</v>
      </c>
      <c r="F57" s="42">
        <v>0</v>
      </c>
    </row>
    <row r="58" spans="1:6" x14ac:dyDescent="0.25">
      <c r="A58" s="35">
        <v>42790.643101851849</v>
      </c>
      <c r="B58" s="38">
        <v>-2.87593457395359</v>
      </c>
      <c r="C58" s="42">
        <v>-17.9066573116596</v>
      </c>
      <c r="D58" s="42">
        <v>82.4</v>
      </c>
      <c r="E58" s="42">
        <v>1167.99999295732</v>
      </c>
      <c r="F58" s="42">
        <v>0</v>
      </c>
    </row>
    <row r="59" spans="1:6" x14ac:dyDescent="0.25">
      <c r="A59" s="35">
        <v>42790.643796296295</v>
      </c>
      <c r="B59" s="38">
        <v>17.973182867140501</v>
      </c>
      <c r="C59" s="42">
        <v>111.907840086653</v>
      </c>
      <c r="D59" s="42">
        <v>82.4</v>
      </c>
      <c r="E59" s="42">
        <v>1167.99999295732</v>
      </c>
      <c r="F59" s="42">
        <v>0</v>
      </c>
    </row>
    <row r="60" spans="1:6" x14ac:dyDescent="0.25">
      <c r="A60" s="35">
        <v>42790.644490740742</v>
      </c>
      <c r="B60" s="38">
        <v>19.021546228543698</v>
      </c>
      <c r="C60" s="42">
        <v>118.43534722147</v>
      </c>
      <c r="D60" s="42">
        <v>82.4</v>
      </c>
      <c r="E60" s="42">
        <v>1167.99999295732</v>
      </c>
      <c r="F60" s="42">
        <v>0</v>
      </c>
    </row>
    <row r="61" spans="1:6" x14ac:dyDescent="0.25">
      <c r="A61" s="35">
        <v>42790.645173611112</v>
      </c>
      <c r="B61" s="38">
        <v>34.737039939098203</v>
      </c>
      <c r="C61" s="42">
        <v>216.28595999517299</v>
      </c>
      <c r="D61" s="42">
        <v>82.4</v>
      </c>
      <c r="E61" s="42">
        <v>1167.99999295732</v>
      </c>
      <c r="F61" s="42">
        <v>0</v>
      </c>
    </row>
    <row r="62" spans="1:6" x14ac:dyDescent="0.25">
      <c r="A62" s="35">
        <v>42790.645868055559</v>
      </c>
      <c r="B62" s="38">
        <v>26.8981310308892</v>
      </c>
      <c r="C62" s="42">
        <v>167.477945797671</v>
      </c>
      <c r="D62" s="42">
        <v>82.4</v>
      </c>
      <c r="E62" s="42">
        <v>1167.99999295732</v>
      </c>
      <c r="F62" s="42">
        <v>0</v>
      </c>
    </row>
    <row r="63" spans="1:6" x14ac:dyDescent="0.25">
      <c r="A63" s="35">
        <v>42790.646574074075</v>
      </c>
      <c r="B63" s="38">
        <v>17.0777848681508</v>
      </c>
      <c r="C63" s="42">
        <v>106.33275320162301</v>
      </c>
      <c r="D63" s="42">
        <v>82.4</v>
      </c>
      <c r="E63" s="42">
        <v>1167.99999295732</v>
      </c>
      <c r="F63" s="42">
        <v>0</v>
      </c>
    </row>
    <row r="64" spans="1:6" x14ac:dyDescent="0.25">
      <c r="A64" s="35">
        <v>42790.647256944445</v>
      </c>
      <c r="B64" s="38">
        <v>9.6067010047250605</v>
      </c>
      <c r="C64" s="42">
        <v>59.814956969171703</v>
      </c>
      <c r="D64" s="42">
        <v>82.4</v>
      </c>
      <c r="E64" s="42">
        <v>1167.99999295732</v>
      </c>
      <c r="F64" s="42">
        <v>0</v>
      </c>
    </row>
    <row r="65" spans="1:6" x14ac:dyDescent="0.25">
      <c r="A65" s="35">
        <v>42790.647951388892</v>
      </c>
      <c r="B65" s="38">
        <v>7.7036353930042303</v>
      </c>
      <c r="C65" s="42">
        <v>47.965750085497099</v>
      </c>
      <c r="D65" s="42">
        <v>82.4</v>
      </c>
      <c r="E65" s="42">
        <v>1167.99999295732</v>
      </c>
      <c r="F65" s="42">
        <v>0</v>
      </c>
    </row>
    <row r="66" spans="1:6" x14ac:dyDescent="0.25">
      <c r="A66" s="35">
        <v>42790.648657407408</v>
      </c>
      <c r="B66" s="38">
        <v>18.007661341516801</v>
      </c>
      <c r="C66" s="42">
        <v>112.122516119577</v>
      </c>
      <c r="D66" s="42">
        <v>82.4</v>
      </c>
      <c r="E66" s="42">
        <v>1167.99999295732</v>
      </c>
      <c r="F66" s="42">
        <v>0</v>
      </c>
    </row>
    <row r="67" spans="1:6" x14ac:dyDescent="0.25">
      <c r="A67" s="35">
        <v>42790.649340277778</v>
      </c>
      <c r="B67" s="38">
        <v>21.8803408856677</v>
      </c>
      <c r="C67" s="42">
        <v>136.23528492281599</v>
      </c>
      <c r="D67" s="42">
        <v>82.4</v>
      </c>
      <c r="E67" s="42">
        <v>1167.99999295732</v>
      </c>
      <c r="F67" s="42">
        <v>0</v>
      </c>
    </row>
    <row r="68" spans="1:6" x14ac:dyDescent="0.25">
      <c r="A68" s="35">
        <v>42790.650046296294</v>
      </c>
      <c r="B68" s="38">
        <v>22.701168879215398</v>
      </c>
      <c r="C68" s="42">
        <v>141.34607072628799</v>
      </c>
      <c r="D68" s="42">
        <v>82.4</v>
      </c>
      <c r="E68" s="42">
        <v>1167.99999295732</v>
      </c>
      <c r="F68" s="42">
        <v>0</v>
      </c>
    </row>
    <row r="69" spans="1:6" x14ac:dyDescent="0.25">
      <c r="A69" s="35">
        <v>42790.650729166664</v>
      </c>
      <c r="B69" s="38">
        <v>22.1111166140353</v>
      </c>
      <c r="C69" s="42">
        <v>137.67218196531201</v>
      </c>
      <c r="D69" s="42">
        <v>82.4</v>
      </c>
      <c r="E69" s="42">
        <v>1167.99999295732</v>
      </c>
      <c r="F69" s="42">
        <v>0</v>
      </c>
    </row>
    <row r="70" spans="1:6" x14ac:dyDescent="0.25">
      <c r="A70" s="35">
        <v>42790.651423611111</v>
      </c>
      <c r="B70" s="38">
        <v>20.170523952829299</v>
      </c>
      <c r="C70" s="42">
        <v>125.589317466081</v>
      </c>
      <c r="D70" s="42">
        <v>82.4</v>
      </c>
      <c r="E70" s="42">
        <v>1167.99999295732</v>
      </c>
      <c r="F70" s="42">
        <v>0</v>
      </c>
    </row>
    <row r="71" spans="1:6" x14ac:dyDescent="0.25">
      <c r="A71" s="35">
        <v>42790.652118055557</v>
      </c>
      <c r="B71" s="38">
        <v>21.969681587934101</v>
      </c>
      <c r="C71" s="42">
        <v>136.791553954092</v>
      </c>
      <c r="D71" s="42">
        <v>82.4</v>
      </c>
      <c r="E71" s="42">
        <v>1167.99999295732</v>
      </c>
      <c r="F71" s="42">
        <v>0</v>
      </c>
    </row>
    <row r="72" spans="1:6" x14ac:dyDescent="0.25">
      <c r="A72" s="35">
        <v>42790.652824074074</v>
      </c>
      <c r="B72" s="38">
        <v>9.0778316999264508</v>
      </c>
      <c r="C72" s="42">
        <v>56.522016479685703</v>
      </c>
      <c r="D72" s="42">
        <v>82.4</v>
      </c>
      <c r="E72" s="42">
        <v>1167.99999295732</v>
      </c>
      <c r="F72" s="42">
        <v>0</v>
      </c>
    </row>
    <row r="73" spans="1:6" x14ac:dyDescent="0.25">
      <c r="A73" s="35">
        <v>42790.653506944444</v>
      </c>
      <c r="B73" s="38">
        <v>6.6898549809340997</v>
      </c>
      <c r="C73" s="42">
        <v>41.6535694842336</v>
      </c>
      <c r="D73" s="42">
        <v>82.4</v>
      </c>
      <c r="E73" s="42">
        <v>1167.99999295732</v>
      </c>
      <c r="F73" s="42">
        <v>0</v>
      </c>
    </row>
    <row r="74" spans="1:6" x14ac:dyDescent="0.25">
      <c r="A74" s="35">
        <v>42790.65420138889</v>
      </c>
      <c r="B74" s="38">
        <v>12.2177217398688</v>
      </c>
      <c r="C74" s="42">
        <v>76.072160440105506</v>
      </c>
      <c r="D74" s="42">
        <v>82.4</v>
      </c>
      <c r="E74" s="42">
        <v>1167.99999295732</v>
      </c>
      <c r="F74" s="42">
        <v>0</v>
      </c>
    </row>
    <row r="75" spans="1:6" x14ac:dyDescent="0.25">
      <c r="A75" s="35">
        <v>42790.654907407406</v>
      </c>
      <c r="B75" s="38">
        <v>7.6858958515331501</v>
      </c>
      <c r="C75" s="42">
        <v>47.8552969851848</v>
      </c>
      <c r="D75" s="42">
        <v>82.4</v>
      </c>
      <c r="E75" s="42">
        <v>1167.99999295732</v>
      </c>
      <c r="F75" s="42">
        <v>0</v>
      </c>
    </row>
    <row r="76" spans="1:6" x14ac:dyDescent="0.25">
      <c r="A76" s="35">
        <v>42790.655590277776</v>
      </c>
      <c r="B76" s="38">
        <v>24.4746293170153</v>
      </c>
      <c r="C76" s="42">
        <v>152.38830673647999</v>
      </c>
      <c r="D76" s="42">
        <v>82.4</v>
      </c>
      <c r="E76" s="42">
        <v>1167.99999295732</v>
      </c>
      <c r="F76" s="42">
        <v>0</v>
      </c>
    </row>
    <row r="77" spans="1:6" x14ac:dyDescent="0.25">
      <c r="A77" s="35">
        <v>42790.6562962963</v>
      </c>
      <c r="B77" s="38">
        <v>21.449092229445</v>
      </c>
      <c r="C77" s="42">
        <v>133.550167544614</v>
      </c>
      <c r="D77" s="42">
        <v>82.4</v>
      </c>
      <c r="E77" s="42">
        <v>1167.99999295732</v>
      </c>
      <c r="F77" s="42">
        <v>0</v>
      </c>
    </row>
    <row r="78" spans="1:6" x14ac:dyDescent="0.25">
      <c r="A78" s="35">
        <v>42790.65697916667</v>
      </c>
      <c r="B78" s="38">
        <v>18.567815493840399</v>
      </c>
      <c r="C78" s="42">
        <v>115.610247912297</v>
      </c>
      <c r="D78" s="42">
        <v>82.4</v>
      </c>
      <c r="E78" s="42">
        <v>1167.99999295732</v>
      </c>
      <c r="F78" s="42">
        <v>0</v>
      </c>
    </row>
    <row r="79" spans="1:6" x14ac:dyDescent="0.25">
      <c r="A79" s="35">
        <v>42790.657685185186</v>
      </c>
      <c r="B79" s="38">
        <v>35.982413334566999</v>
      </c>
      <c r="C79" s="42">
        <v>224.04012617812</v>
      </c>
      <c r="D79" s="42">
        <v>82.4</v>
      </c>
      <c r="E79" s="42">
        <v>1167.99999295732</v>
      </c>
      <c r="F79" s="42">
        <v>3</v>
      </c>
    </row>
    <row r="80" spans="1:6" x14ac:dyDescent="0.25">
      <c r="A80" s="35">
        <v>42790.658368055556</v>
      </c>
      <c r="B80" s="38">
        <v>36.288109113950803</v>
      </c>
      <c r="C80" s="42">
        <v>225.943503818426</v>
      </c>
      <c r="D80" s="42">
        <v>82.4</v>
      </c>
      <c r="E80" s="42">
        <v>1167.99999295732</v>
      </c>
      <c r="F80" s="42">
        <v>3</v>
      </c>
    </row>
    <row r="81" spans="1:6" x14ac:dyDescent="0.25">
      <c r="A81" s="35">
        <v>42790.659062500003</v>
      </c>
      <c r="B81" s="38">
        <v>19.5527522899717</v>
      </c>
      <c r="C81" s="42">
        <v>121.742837242284</v>
      </c>
      <c r="D81" s="42">
        <v>82.4</v>
      </c>
      <c r="E81" s="42">
        <v>1167.99999295732</v>
      </c>
      <c r="F81" s="42">
        <v>0</v>
      </c>
    </row>
    <row r="82" spans="1:6" x14ac:dyDescent="0.25">
      <c r="A82" s="35">
        <v>42790.659768518519</v>
      </c>
      <c r="B82" s="38">
        <v>18.911828981374398</v>
      </c>
      <c r="C82" s="42">
        <v>117.752206108305</v>
      </c>
      <c r="D82" s="42">
        <v>82.4</v>
      </c>
      <c r="E82" s="42">
        <v>1167.99999295732</v>
      </c>
      <c r="F82" s="42">
        <v>0</v>
      </c>
    </row>
    <row r="83" spans="1:6" x14ac:dyDescent="0.25">
      <c r="A83" s="35">
        <v>42790.660451388889</v>
      </c>
      <c r="B83" s="38">
        <v>12.628340026095</v>
      </c>
      <c r="C83" s="42">
        <v>78.628825325303097</v>
      </c>
      <c r="D83" s="42">
        <v>82.4</v>
      </c>
      <c r="E83" s="42">
        <v>1167.99999295732</v>
      </c>
      <c r="F83" s="42">
        <v>0</v>
      </c>
    </row>
    <row r="84" spans="1:6" x14ac:dyDescent="0.25">
      <c r="A84" s="35">
        <v>42790.661145833335</v>
      </c>
      <c r="B84" s="38">
        <v>13.1241637004445</v>
      </c>
      <c r="C84" s="42">
        <v>81.7160112105434</v>
      </c>
      <c r="D84" s="42">
        <v>82.4</v>
      </c>
      <c r="E84" s="42">
        <v>1167.99999295732</v>
      </c>
      <c r="F84" s="42">
        <v>0</v>
      </c>
    </row>
    <row r="85" spans="1:6" x14ac:dyDescent="0.25">
      <c r="A85" s="35">
        <v>42790.661851851852</v>
      </c>
      <c r="B85" s="38">
        <v>13.3600071555424</v>
      </c>
      <c r="C85" s="42">
        <v>83.184461837996196</v>
      </c>
      <c r="D85" s="42">
        <v>82.4</v>
      </c>
      <c r="E85" s="42">
        <v>1167.99999295732</v>
      </c>
      <c r="F85" s="42">
        <v>0</v>
      </c>
    </row>
    <row r="86" spans="1:6" x14ac:dyDescent="0.25">
      <c r="A86" s="35">
        <v>42790.662546296298</v>
      </c>
      <c r="B86" s="38">
        <v>-9.8382527432590798</v>
      </c>
      <c r="C86" s="42">
        <v>-61.256685744714602</v>
      </c>
      <c r="D86" s="42">
        <v>82.4</v>
      </c>
      <c r="E86" s="42">
        <v>1167.99999295732</v>
      </c>
      <c r="F86" s="42">
        <v>0</v>
      </c>
    </row>
    <row r="87" spans="1:6" x14ac:dyDescent="0.25">
      <c r="A87" s="35">
        <v>42790.663229166668</v>
      </c>
      <c r="B87" s="38">
        <v>4.1132119478025899</v>
      </c>
      <c r="C87" s="42">
        <v>25.610414599338998</v>
      </c>
      <c r="D87" s="42">
        <v>82.4</v>
      </c>
      <c r="E87" s="42">
        <v>1167.99999295732</v>
      </c>
      <c r="F87" s="42">
        <v>0</v>
      </c>
    </row>
    <row r="88" spans="1:6" x14ac:dyDescent="0.25">
      <c r="A88" s="35">
        <v>42790.663946759261</v>
      </c>
      <c r="B88" s="38">
        <v>0.64956559566864003</v>
      </c>
      <c r="C88" s="42">
        <v>4.0444412847307198</v>
      </c>
      <c r="D88" s="42">
        <v>82.4</v>
      </c>
      <c r="E88" s="42">
        <v>1167.99999295732</v>
      </c>
      <c r="F88" s="42">
        <v>0</v>
      </c>
    </row>
    <row r="89" spans="1:6" x14ac:dyDescent="0.25">
      <c r="A89" s="35">
        <v>42790.664618055554</v>
      </c>
      <c r="B89" s="38">
        <v>0.81206497009803802</v>
      </c>
      <c r="C89" s="42">
        <v>5.0562239023255602</v>
      </c>
      <c r="D89" s="42">
        <v>82.4</v>
      </c>
      <c r="E89" s="42">
        <v>1167.99999295732</v>
      </c>
      <c r="F89" s="42">
        <v>0</v>
      </c>
    </row>
    <row r="90" spans="1:6" x14ac:dyDescent="0.25">
      <c r="A90" s="35">
        <v>42790.665312500001</v>
      </c>
      <c r="B90" s="38">
        <v>1.0596161815537799</v>
      </c>
      <c r="C90" s="42">
        <v>6.5975714527081903</v>
      </c>
      <c r="D90" s="42">
        <v>82.4</v>
      </c>
      <c r="E90" s="42">
        <v>1167.99999295732</v>
      </c>
      <c r="F90" s="42">
        <v>0</v>
      </c>
    </row>
    <row r="91" spans="1:6" x14ac:dyDescent="0.25">
      <c r="A91" s="35">
        <v>42790.666006944448</v>
      </c>
      <c r="B91" s="38">
        <v>0.81283324863037998</v>
      </c>
      <c r="C91" s="42">
        <v>5.0610074952915296</v>
      </c>
      <c r="D91" s="42">
        <v>82.4</v>
      </c>
      <c r="E91" s="42">
        <v>1167.99999295732</v>
      </c>
      <c r="F91" s="42">
        <v>0</v>
      </c>
    </row>
    <row r="92" spans="1:6" x14ac:dyDescent="0.25">
      <c r="A92" s="35">
        <v>42790.666701388887</v>
      </c>
      <c r="B92" s="38">
        <v>0.72387882534896197</v>
      </c>
      <c r="C92" s="42">
        <v>4.5071435831974096</v>
      </c>
      <c r="D92" s="42">
        <v>82.4</v>
      </c>
      <c r="E92" s="42">
        <v>1167.99999295732</v>
      </c>
      <c r="F92" s="42">
        <v>0</v>
      </c>
    </row>
    <row r="93" spans="1:6" x14ac:dyDescent="0.25">
      <c r="A93" s="35">
        <v>42790.667395833334</v>
      </c>
      <c r="B93" s="38">
        <v>0.53434063530035802</v>
      </c>
      <c r="C93" s="42">
        <v>3.3270070643033902</v>
      </c>
      <c r="D93" s="42">
        <v>82.4</v>
      </c>
      <c r="E93" s="42">
        <v>1167.99999295732</v>
      </c>
      <c r="F93" s="42">
        <v>0</v>
      </c>
    </row>
    <row r="94" spans="1:6" x14ac:dyDescent="0.25">
      <c r="A94" s="35">
        <v>42790.668090277781</v>
      </c>
      <c r="B94" s="38">
        <v>0.37286190872479102</v>
      </c>
      <c r="C94" s="42">
        <v>2.32157938660181</v>
      </c>
      <c r="D94" s="42">
        <v>82.4</v>
      </c>
      <c r="E94" s="42">
        <v>1167.99999295732</v>
      </c>
      <c r="F94" s="42">
        <v>0</v>
      </c>
    </row>
    <row r="95" spans="1:6" x14ac:dyDescent="0.25">
      <c r="A95" s="35">
        <v>42790.66878472222</v>
      </c>
      <c r="B95" s="38">
        <v>0.42786912776189401</v>
      </c>
      <c r="C95" s="42">
        <v>2.6640751547203201</v>
      </c>
      <c r="D95" s="42">
        <v>82.4</v>
      </c>
      <c r="E95" s="42">
        <v>1167.99999295732</v>
      </c>
      <c r="F95" s="42">
        <v>0</v>
      </c>
    </row>
    <row r="96" spans="1:6" x14ac:dyDescent="0.25">
      <c r="A96" s="35">
        <v>42790.669479166667</v>
      </c>
      <c r="B96" s="38">
        <v>0.41807214897933498</v>
      </c>
      <c r="C96" s="42">
        <v>2.6030754562787299</v>
      </c>
      <c r="D96" s="42">
        <v>82.4</v>
      </c>
      <c r="E96" s="42">
        <v>1167.99999295732</v>
      </c>
      <c r="F96" s="42">
        <v>0</v>
      </c>
    </row>
    <row r="97" spans="1:6" x14ac:dyDescent="0.25">
      <c r="A97" s="35">
        <v>42790.670173611114</v>
      </c>
      <c r="B97" s="38">
        <v>0.38802301431119701</v>
      </c>
      <c r="C97" s="42">
        <v>2.41597816905688</v>
      </c>
      <c r="D97" s="42">
        <v>82.4</v>
      </c>
      <c r="E97" s="42">
        <v>1167.99999295732</v>
      </c>
      <c r="F97" s="42">
        <v>0</v>
      </c>
    </row>
    <row r="98" spans="1:6" x14ac:dyDescent="0.25">
      <c r="A98" s="35">
        <v>42790.670868055553</v>
      </c>
      <c r="B98" s="38">
        <v>0.42142574898673202</v>
      </c>
      <c r="C98" s="42">
        <v>2.62395623939415</v>
      </c>
      <c r="D98" s="42">
        <v>82.4</v>
      </c>
      <c r="E98" s="42">
        <v>1167.99999295732</v>
      </c>
      <c r="F98" s="42">
        <v>0</v>
      </c>
    </row>
    <row r="99" spans="1:6" x14ac:dyDescent="0.25">
      <c r="A99" s="35">
        <v>42790.6715625</v>
      </c>
      <c r="B99" s="38">
        <v>0.43470476220238502</v>
      </c>
      <c r="C99" s="42">
        <v>2.7066364023029998</v>
      </c>
      <c r="D99" s="42">
        <v>82.4</v>
      </c>
      <c r="E99" s="42">
        <v>1167.99999295732</v>
      </c>
      <c r="F99" s="42">
        <v>0</v>
      </c>
    </row>
    <row r="100" spans="1:6" x14ac:dyDescent="0.25">
      <c r="A100" s="35">
        <v>42790.672268518516</v>
      </c>
      <c r="B100" s="38">
        <v>0.42514484219523802</v>
      </c>
      <c r="C100" s="42">
        <v>2.64711272153319</v>
      </c>
      <c r="D100" s="42">
        <v>82.4</v>
      </c>
      <c r="E100" s="42">
        <v>1167.99999295732</v>
      </c>
      <c r="F100" s="42">
        <v>0</v>
      </c>
    </row>
    <row r="101" spans="1:6" x14ac:dyDescent="0.25">
      <c r="A101" s="35">
        <v>42790.672962962963</v>
      </c>
      <c r="B101" s="38">
        <v>0.44792656436774297</v>
      </c>
      <c r="C101" s="42">
        <v>2.78896034755609</v>
      </c>
      <c r="D101" s="42">
        <v>82.4</v>
      </c>
      <c r="E101" s="42">
        <v>1167.99999295732</v>
      </c>
      <c r="F101" s="42">
        <v>0</v>
      </c>
    </row>
    <row r="102" spans="1:6" x14ac:dyDescent="0.25">
      <c r="A102" s="35">
        <v>42790.673645833333</v>
      </c>
      <c r="B102" s="38">
        <v>0.45767350921692002</v>
      </c>
      <c r="C102" s="42">
        <v>2.84964851578862</v>
      </c>
      <c r="D102" s="42">
        <v>82.4</v>
      </c>
      <c r="E102" s="42">
        <v>1167.99999295732</v>
      </c>
      <c r="F102" s="42">
        <v>0</v>
      </c>
    </row>
    <row r="103" spans="1:6" x14ac:dyDescent="0.25">
      <c r="A103" s="35">
        <v>42790.674351851849</v>
      </c>
      <c r="B103" s="38">
        <v>0.49308881907110003</v>
      </c>
      <c r="C103" s="42">
        <v>3.0701576410269098</v>
      </c>
      <c r="D103" s="42">
        <v>82.4</v>
      </c>
      <c r="E103" s="42">
        <v>1167.99999295732</v>
      </c>
      <c r="F103" s="42">
        <v>0</v>
      </c>
    </row>
    <row r="104" spans="1:6" x14ac:dyDescent="0.25">
      <c r="A104" s="35">
        <v>42790.675046296295</v>
      </c>
      <c r="B104" s="38">
        <v>0.52048091833052301</v>
      </c>
      <c r="C104" s="42">
        <v>3.2407112200018098</v>
      </c>
      <c r="D104" s="42">
        <v>82.4</v>
      </c>
      <c r="E104" s="42">
        <v>1167.99999295732</v>
      </c>
      <c r="F104" s="42">
        <v>0</v>
      </c>
    </row>
    <row r="105" spans="1:6" x14ac:dyDescent="0.25">
      <c r="A105" s="35">
        <v>42790.675729166665</v>
      </c>
      <c r="B105" s="38">
        <v>0.52449601687130998</v>
      </c>
      <c r="C105" s="42">
        <v>3.26571074338929</v>
      </c>
      <c r="D105" s="42">
        <v>82.4</v>
      </c>
      <c r="E105" s="42">
        <v>1167.99999295732</v>
      </c>
      <c r="F105" s="42">
        <v>0</v>
      </c>
    </row>
    <row r="106" spans="1:6" x14ac:dyDescent="0.25">
      <c r="A106" s="35">
        <v>42790.676423611112</v>
      </c>
      <c r="B106" s="38">
        <v>0.52680209715170001</v>
      </c>
      <c r="C106" s="42">
        <v>3.28006927215699</v>
      </c>
      <c r="D106" s="42">
        <v>82.4</v>
      </c>
      <c r="E106" s="42">
        <v>1167.99999295732</v>
      </c>
      <c r="F106" s="42">
        <v>0</v>
      </c>
    </row>
    <row r="107" spans="1:6" x14ac:dyDescent="0.25">
      <c r="A107" s="35">
        <v>42790.677118055559</v>
      </c>
      <c r="B107" s="38">
        <v>0.53922061886011197</v>
      </c>
      <c r="C107" s="42">
        <v>3.3573916892119202</v>
      </c>
      <c r="D107" s="42">
        <v>82.4</v>
      </c>
      <c r="E107" s="42">
        <v>1167.99999295732</v>
      </c>
      <c r="F107" s="42">
        <v>0</v>
      </c>
    </row>
    <row r="108" spans="1:6" x14ac:dyDescent="0.25">
      <c r="A108" s="35">
        <v>42790.677812499998</v>
      </c>
      <c r="B108" s="38">
        <v>0.533776686253845</v>
      </c>
      <c r="C108" s="42">
        <v>3.32349570406293</v>
      </c>
      <c r="D108" s="42">
        <v>82.4</v>
      </c>
      <c r="E108" s="42">
        <v>1167.99999295732</v>
      </c>
      <c r="F108" s="42">
        <v>0</v>
      </c>
    </row>
    <row r="109" spans="1:6" x14ac:dyDescent="0.25">
      <c r="A109" s="35">
        <v>42790.678506944445</v>
      </c>
      <c r="B109" s="38">
        <v>0.51498941923284203</v>
      </c>
      <c r="C109" s="42">
        <v>3.2065190678714899</v>
      </c>
      <c r="D109" s="42">
        <v>82.4</v>
      </c>
      <c r="E109" s="42">
        <v>1167.99999295732</v>
      </c>
      <c r="F109" s="42">
        <v>0</v>
      </c>
    </row>
    <row r="110" spans="1:6" x14ac:dyDescent="0.25">
      <c r="A110" s="35">
        <v>42790.679201388892</v>
      </c>
      <c r="B110" s="38">
        <v>0.49665900694662302</v>
      </c>
      <c r="C110" s="42">
        <v>3.0923869821962899</v>
      </c>
      <c r="D110" s="42">
        <v>82.4</v>
      </c>
      <c r="E110" s="42">
        <v>1167.99999295732</v>
      </c>
      <c r="F110" s="42">
        <v>0</v>
      </c>
    </row>
    <row r="111" spans="1:6" x14ac:dyDescent="0.25">
      <c r="A111" s="35">
        <v>42790.679907407408</v>
      </c>
      <c r="B111" s="38">
        <v>0.46203463932173999</v>
      </c>
      <c r="C111" s="42">
        <v>2.8768025626803202</v>
      </c>
      <c r="D111" s="42">
        <v>82.4</v>
      </c>
      <c r="E111" s="42">
        <v>1167.99999295732</v>
      </c>
      <c r="F111" s="42">
        <v>0</v>
      </c>
    </row>
    <row r="112" spans="1:6" x14ac:dyDescent="0.25">
      <c r="A112" s="35">
        <v>42790.680590277778</v>
      </c>
      <c r="B112" s="38">
        <v>-1.4343914799945201</v>
      </c>
      <c r="C112" s="42">
        <v>-8.9310643279747008</v>
      </c>
      <c r="D112" s="42">
        <v>82.4</v>
      </c>
      <c r="E112" s="42">
        <v>1167.99999295732</v>
      </c>
      <c r="F112" s="42">
        <v>0</v>
      </c>
    </row>
    <row r="113" spans="1:6" x14ac:dyDescent="0.25">
      <c r="A113" s="35">
        <v>42790.681284722225</v>
      </c>
      <c r="B113" s="38">
        <v>1.81030547397721</v>
      </c>
      <c r="C113" s="42">
        <v>11.271647152726301</v>
      </c>
      <c r="D113" s="42">
        <v>82.4</v>
      </c>
      <c r="E113" s="42">
        <v>1167.99999295732</v>
      </c>
      <c r="F113" s="42">
        <v>0</v>
      </c>
    </row>
    <row r="114" spans="1:6" x14ac:dyDescent="0.25">
      <c r="A114" s="35">
        <v>42790.681979166664</v>
      </c>
      <c r="B114" s="38">
        <v>0.684697592691071</v>
      </c>
      <c r="C114" s="42">
        <v>4.2631863970334898</v>
      </c>
      <c r="D114" s="42">
        <v>82.4</v>
      </c>
      <c r="E114" s="42">
        <v>1167.99999295732</v>
      </c>
      <c r="F114" s="42">
        <v>0</v>
      </c>
    </row>
    <row r="115" spans="1:6" x14ac:dyDescent="0.25">
      <c r="A115" s="35">
        <v>42790.682673611111</v>
      </c>
      <c r="B115" s="38">
        <v>0.246421541871475</v>
      </c>
      <c r="C115" s="42">
        <v>1.53431379992668</v>
      </c>
      <c r="D115" s="42">
        <v>82.4</v>
      </c>
      <c r="E115" s="42">
        <v>1167.99999295732</v>
      </c>
      <c r="F115" s="42">
        <v>0</v>
      </c>
    </row>
    <row r="116" spans="1:6" x14ac:dyDescent="0.25">
      <c r="A116" s="35">
        <v>42790.683368055557</v>
      </c>
      <c r="B116" s="38">
        <v>0.23159049357296599</v>
      </c>
      <c r="C116" s="42">
        <v>1.4419700790857199</v>
      </c>
      <c r="D116" s="42">
        <v>82.4</v>
      </c>
      <c r="E116" s="42">
        <v>1167.99999295732</v>
      </c>
      <c r="F116" s="42">
        <v>0</v>
      </c>
    </row>
    <row r="117" spans="1:6" x14ac:dyDescent="0.25">
      <c r="A117" s="35">
        <v>42790.684074074074</v>
      </c>
      <c r="B117" s="38">
        <v>0.40319944236750399</v>
      </c>
      <c r="C117" s="42">
        <v>2.5104723550097101</v>
      </c>
      <c r="D117" s="42">
        <v>82.4</v>
      </c>
      <c r="E117" s="42">
        <v>1167.99999295732</v>
      </c>
      <c r="F117" s="42">
        <v>0</v>
      </c>
    </row>
    <row r="118" spans="1:6" x14ac:dyDescent="0.25">
      <c r="A118" s="35">
        <v>42790.684756944444</v>
      </c>
      <c r="B118" s="38">
        <v>0.61192476222217795</v>
      </c>
      <c r="C118" s="42">
        <v>3.81007520715877</v>
      </c>
      <c r="D118" s="42">
        <v>82.4</v>
      </c>
      <c r="E118" s="42">
        <v>1167.99999295732</v>
      </c>
      <c r="F118" s="42">
        <v>0</v>
      </c>
    </row>
    <row r="119" spans="1:6" x14ac:dyDescent="0.25">
      <c r="A119" s="35">
        <v>42790.68545138889</v>
      </c>
      <c r="B119" s="38">
        <v>3.8537597661699499</v>
      </c>
      <c r="C119" s="42">
        <v>23.994967103650101</v>
      </c>
      <c r="D119" s="42">
        <v>82.4</v>
      </c>
      <c r="E119" s="42">
        <v>1167.99999295732</v>
      </c>
      <c r="F119" s="42">
        <v>0</v>
      </c>
    </row>
    <row r="120" spans="1:6" x14ac:dyDescent="0.25">
      <c r="A120" s="35">
        <v>42790.686145833337</v>
      </c>
      <c r="B120" s="38">
        <v>29.040936848043302</v>
      </c>
      <c r="C120" s="42">
        <v>180.81986595146</v>
      </c>
      <c r="D120" s="42">
        <v>82.4</v>
      </c>
      <c r="E120" s="42">
        <v>1167.99999295732</v>
      </c>
      <c r="F120" s="42">
        <v>0</v>
      </c>
    </row>
    <row r="121" spans="1:6" x14ac:dyDescent="0.25">
      <c r="A121" s="35">
        <v>42790.686840277776</v>
      </c>
      <c r="B121" s="38">
        <v>27.356559309701598</v>
      </c>
      <c r="C121" s="42">
        <v>170.33229379467099</v>
      </c>
      <c r="D121" s="42">
        <v>82.4</v>
      </c>
      <c r="E121" s="42">
        <v>1167.99999295732</v>
      </c>
      <c r="F121" s="4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J24" sqref="J24"/>
    </sheetView>
  </sheetViews>
  <sheetFormatPr defaultRowHeight="15" x14ac:dyDescent="0.25"/>
  <cols>
    <col min="2" max="2" width="14.42578125" customWidth="1"/>
    <col min="4" max="4" width="16.7109375" customWidth="1"/>
    <col min="5" max="5" width="23.7109375" customWidth="1"/>
  </cols>
  <sheetData>
    <row r="1" spans="1:6" x14ac:dyDescent="0.25">
      <c r="A1" s="42" t="s">
        <v>54</v>
      </c>
      <c r="B1" s="38" t="s">
        <v>56</v>
      </c>
      <c r="C1" s="42" t="s">
        <v>68</v>
      </c>
      <c r="D1" s="42" t="s">
        <v>69</v>
      </c>
      <c r="E1" s="42" t="s">
        <v>55</v>
      </c>
      <c r="F1" s="42" t="s">
        <v>58</v>
      </c>
    </row>
    <row r="2" spans="1:6" x14ac:dyDescent="0.25">
      <c r="A2" s="35">
        <v>42791.597268518519</v>
      </c>
      <c r="B2" s="38">
        <v>27.461885514045498</v>
      </c>
      <c r="C2" s="42">
        <v>82.4</v>
      </c>
      <c r="D2" s="42">
        <v>1167.99999295732</v>
      </c>
      <c r="E2" s="42">
        <v>170.98809461302301</v>
      </c>
      <c r="F2" s="42">
        <v>3</v>
      </c>
    </row>
    <row r="3" spans="1:6" x14ac:dyDescent="0.25">
      <c r="A3" s="35">
        <v>42791.597962962966</v>
      </c>
      <c r="B3" s="38">
        <v>27.8767450334527</v>
      </c>
      <c r="C3" s="42">
        <v>82.4</v>
      </c>
      <c r="D3" s="42">
        <v>1167.99999295732</v>
      </c>
      <c r="E3" s="42">
        <v>173.571167021479</v>
      </c>
      <c r="F3" s="42">
        <v>3</v>
      </c>
    </row>
    <row r="4" spans="1:6" x14ac:dyDescent="0.25">
      <c r="A4" s="35">
        <v>42791.598668981482</v>
      </c>
      <c r="B4" s="38">
        <v>28.3103336338947</v>
      </c>
      <c r="C4" s="42">
        <v>82.4</v>
      </c>
      <c r="D4" s="42">
        <v>1167.99999295732</v>
      </c>
      <c r="E4" s="42">
        <v>176.27085377815101</v>
      </c>
      <c r="F4" s="42">
        <v>3</v>
      </c>
    </row>
    <row r="5" spans="1:6" x14ac:dyDescent="0.25">
      <c r="A5" s="35">
        <v>42791.599351851852</v>
      </c>
      <c r="B5" s="38">
        <v>28.8405396843205</v>
      </c>
      <c r="C5" s="42">
        <v>82.4</v>
      </c>
      <c r="D5" s="42">
        <v>1167.99999295732</v>
      </c>
      <c r="E5" s="42">
        <v>179.572117351923</v>
      </c>
      <c r="F5" s="42">
        <v>3</v>
      </c>
    </row>
    <row r="6" spans="1:6" x14ac:dyDescent="0.25">
      <c r="A6" s="35">
        <v>42791.600057870368</v>
      </c>
      <c r="B6" s="38">
        <v>27.946884767825601</v>
      </c>
      <c r="C6" s="42">
        <v>82.4</v>
      </c>
      <c r="D6" s="42">
        <v>1167.99999295732</v>
      </c>
      <c r="E6" s="42">
        <v>174.00788355833001</v>
      </c>
      <c r="F6" s="42">
        <v>3</v>
      </c>
    </row>
    <row r="7" spans="1:6" x14ac:dyDescent="0.25">
      <c r="A7" s="35">
        <v>42791.600752314815</v>
      </c>
      <c r="B7" s="38">
        <v>29.887828350726299</v>
      </c>
      <c r="C7" s="42">
        <v>82.4</v>
      </c>
      <c r="D7" s="42">
        <v>1167.99999295732</v>
      </c>
      <c r="E7" s="42">
        <v>186.09293302886999</v>
      </c>
      <c r="F7" s="42">
        <v>0</v>
      </c>
    </row>
    <row r="8" spans="1:6" x14ac:dyDescent="0.25">
      <c r="A8" s="35">
        <v>42791.601446759261</v>
      </c>
      <c r="B8" s="38">
        <v>30.463472245742199</v>
      </c>
      <c r="C8" s="42">
        <v>82.4</v>
      </c>
      <c r="D8" s="42">
        <v>1167.99999295732</v>
      </c>
      <c r="E8" s="42">
        <v>189.677109823069</v>
      </c>
      <c r="F8" s="42">
        <v>3</v>
      </c>
    </row>
    <row r="9" spans="1:6" x14ac:dyDescent="0.25">
      <c r="A9" s="35">
        <v>42791.602141203701</v>
      </c>
      <c r="B9" s="38">
        <v>35.981962331399103</v>
      </c>
      <c r="C9" s="42">
        <v>82.4</v>
      </c>
      <c r="D9" s="42">
        <v>1167.99999295732</v>
      </c>
      <c r="E9" s="42">
        <v>224.037318061674</v>
      </c>
      <c r="F9" s="42">
        <v>3</v>
      </c>
    </row>
    <row r="10" spans="1:6" x14ac:dyDescent="0.25">
      <c r="A10" s="35">
        <v>42791.602847222224</v>
      </c>
      <c r="B10" s="38">
        <v>35.642779727952302</v>
      </c>
      <c r="C10" s="42">
        <v>82.4</v>
      </c>
      <c r="D10" s="42">
        <v>1167.99999295732</v>
      </c>
      <c r="E10" s="42">
        <v>221.925438778673</v>
      </c>
      <c r="F10" s="42">
        <v>3</v>
      </c>
    </row>
    <row r="11" spans="1:6" x14ac:dyDescent="0.25">
      <c r="A11" s="35">
        <v>42791.603518518517</v>
      </c>
      <c r="B11" s="38">
        <v>34.501018640995902</v>
      </c>
      <c r="C11" s="42">
        <v>82.4</v>
      </c>
      <c r="D11" s="42">
        <v>1167.99999295732</v>
      </c>
      <c r="E11" s="42">
        <v>214.81640204985399</v>
      </c>
      <c r="F11" s="42">
        <v>0</v>
      </c>
    </row>
    <row r="12" spans="1:6" x14ac:dyDescent="0.25">
      <c r="A12" s="35">
        <v>42791.60423611111</v>
      </c>
      <c r="B12" s="38">
        <v>32.590476592502498</v>
      </c>
      <c r="C12" s="42">
        <v>82.4</v>
      </c>
      <c r="D12" s="42">
        <v>1167.99999295732</v>
      </c>
      <c r="E12" s="42">
        <v>202.92064404070899</v>
      </c>
      <c r="F12" s="42">
        <v>3</v>
      </c>
    </row>
    <row r="13" spans="1:6" x14ac:dyDescent="0.25">
      <c r="A13" s="35">
        <v>42791.604907407411</v>
      </c>
      <c r="B13" s="38">
        <v>23.773536693474099</v>
      </c>
      <c r="C13" s="42">
        <v>82.4</v>
      </c>
      <c r="D13" s="42">
        <v>1167.99999295732</v>
      </c>
      <c r="E13" s="42">
        <v>148.023038671211</v>
      </c>
      <c r="F13" s="42">
        <v>3</v>
      </c>
    </row>
    <row r="14" spans="1:6" x14ac:dyDescent="0.25">
      <c r="A14" s="35">
        <v>42791.60560185185</v>
      </c>
      <c r="B14" s="38">
        <v>34.255988113138798</v>
      </c>
      <c r="C14" s="42">
        <v>82.4</v>
      </c>
      <c r="D14" s="42">
        <v>1167.99999295732</v>
      </c>
      <c r="E14" s="42">
        <v>213.29074922973501</v>
      </c>
      <c r="F14" s="42">
        <v>3</v>
      </c>
    </row>
    <row r="15" spans="1:6" x14ac:dyDescent="0.25">
      <c r="A15" s="35">
        <v>42791.606296296297</v>
      </c>
      <c r="B15" s="38">
        <v>23.272276669089699</v>
      </c>
      <c r="C15" s="42">
        <v>82.4</v>
      </c>
      <c r="D15" s="42">
        <v>1167.99999295732</v>
      </c>
      <c r="E15" s="42">
        <v>144.90200401278099</v>
      </c>
      <c r="F15" s="42">
        <v>0</v>
      </c>
    </row>
    <row r="16" spans="1:6" x14ac:dyDescent="0.25">
      <c r="A16" s="35">
        <v>42791.606990740744</v>
      </c>
      <c r="B16" s="38">
        <v>24.537327291774801</v>
      </c>
      <c r="C16" s="42">
        <v>82.4</v>
      </c>
      <c r="D16" s="42">
        <v>1167.99999295732</v>
      </c>
      <c r="E16" s="42">
        <v>152.77868806097999</v>
      </c>
      <c r="F16" s="42">
        <v>3</v>
      </c>
    </row>
    <row r="17" spans="1:6" x14ac:dyDescent="0.25">
      <c r="A17" s="35">
        <v>42791.60769675926</v>
      </c>
      <c r="B17" s="38">
        <v>26.0657332537771</v>
      </c>
      <c r="C17" s="42">
        <v>82.4</v>
      </c>
      <c r="D17" s="42">
        <v>1167.99999295732</v>
      </c>
      <c r="E17" s="42">
        <v>162.29512214210999</v>
      </c>
      <c r="F17" s="42">
        <v>3</v>
      </c>
    </row>
    <row r="18" spans="1:6" x14ac:dyDescent="0.25">
      <c r="A18" s="35">
        <v>42791.60837962963</v>
      </c>
      <c r="B18" s="38">
        <v>21.195580209481601</v>
      </c>
      <c r="C18" s="42">
        <v>82.4</v>
      </c>
      <c r="D18" s="42">
        <v>1167.99999295732</v>
      </c>
      <c r="E18" s="42">
        <v>131.971705744063</v>
      </c>
      <c r="F18" s="42">
        <v>3</v>
      </c>
    </row>
    <row r="19" spans="1:6" x14ac:dyDescent="0.25">
      <c r="A19" s="35">
        <v>42791.609085648146</v>
      </c>
      <c r="B19" s="38">
        <v>21.3063829757447</v>
      </c>
      <c r="C19" s="42">
        <v>82.4</v>
      </c>
      <c r="D19" s="42">
        <v>1167.99999295732</v>
      </c>
      <c r="E19" s="42">
        <v>132.661605710017</v>
      </c>
      <c r="F19" s="42">
        <v>3</v>
      </c>
    </row>
    <row r="20" spans="1:6" x14ac:dyDescent="0.25">
      <c r="A20" s="35">
        <v>42791.609768518516</v>
      </c>
      <c r="B20" s="38">
        <v>21.3063829757447</v>
      </c>
      <c r="C20" s="42">
        <v>82.4</v>
      </c>
      <c r="D20" s="42">
        <v>1167.99999295732</v>
      </c>
      <c r="E20" s="42">
        <v>132.661605710017</v>
      </c>
      <c r="F20" s="42">
        <v>3</v>
      </c>
    </row>
    <row r="21" spans="1:6" x14ac:dyDescent="0.25">
      <c r="A21" s="35">
        <v>42791.610474537039</v>
      </c>
      <c r="B21" s="38">
        <v>23.930879231676499</v>
      </c>
      <c r="C21" s="42">
        <v>82.4</v>
      </c>
      <c r="D21" s="42">
        <v>1167.99999295732</v>
      </c>
      <c r="E21" s="42">
        <v>149.00271287439099</v>
      </c>
      <c r="F21" s="42">
        <v>3</v>
      </c>
    </row>
    <row r="22" spans="1:6" x14ac:dyDescent="0.25">
      <c r="A22" s="35">
        <v>42791.611157407409</v>
      </c>
      <c r="B22" s="38">
        <v>35.514664395486399</v>
      </c>
      <c r="C22" s="42">
        <v>82.4</v>
      </c>
      <c r="D22" s="42">
        <v>1167.99999295732</v>
      </c>
      <c r="E22" s="42">
        <v>221.12774422205399</v>
      </c>
      <c r="F22" s="42">
        <v>0</v>
      </c>
    </row>
    <row r="23" spans="1:6" x14ac:dyDescent="0.25">
      <c r="A23" s="35">
        <v>42791.611863425926</v>
      </c>
      <c r="B23" s="38">
        <v>36.085790211837597</v>
      </c>
      <c r="C23" s="42">
        <v>82.4</v>
      </c>
      <c r="D23" s="42">
        <v>1167.99999295732</v>
      </c>
      <c r="E23" s="42">
        <v>224.68378974821599</v>
      </c>
      <c r="F23" s="42">
        <v>0</v>
      </c>
    </row>
    <row r="24" spans="1:6" x14ac:dyDescent="0.25">
      <c r="A24" s="35">
        <v>42791.612546296295</v>
      </c>
      <c r="B24" s="38">
        <v>36.417602757944003</v>
      </c>
      <c r="C24" s="42">
        <v>82.4</v>
      </c>
      <c r="D24" s="42">
        <v>1167.99999295732</v>
      </c>
      <c r="E24" s="42">
        <v>226.749780264359</v>
      </c>
      <c r="F24" s="42">
        <v>3</v>
      </c>
    </row>
    <row r="25" spans="1:6" x14ac:dyDescent="0.25">
      <c r="A25" s="35">
        <v>42791.613240740742</v>
      </c>
      <c r="B25" s="38">
        <v>35.804864257751703</v>
      </c>
      <c r="C25" s="42">
        <v>82.4</v>
      </c>
      <c r="D25" s="42">
        <v>1167.99999295732</v>
      </c>
      <c r="E25" s="42">
        <v>222.934638416567</v>
      </c>
      <c r="F25" s="42">
        <v>3</v>
      </c>
    </row>
    <row r="26" spans="1:6" x14ac:dyDescent="0.25">
      <c r="A26" s="35">
        <v>42791.613946759258</v>
      </c>
      <c r="B26" s="38">
        <v>35.804864257751703</v>
      </c>
      <c r="C26" s="42">
        <v>82.4</v>
      </c>
      <c r="D26" s="42">
        <v>1167.99999295732</v>
      </c>
      <c r="E26" s="42">
        <v>222.934638416567</v>
      </c>
      <c r="F26" s="42">
        <v>3</v>
      </c>
    </row>
    <row r="27" spans="1:6" x14ac:dyDescent="0.25">
      <c r="A27" s="35">
        <v>42791.614641203705</v>
      </c>
      <c r="B27" s="38">
        <v>35.804864257751703</v>
      </c>
      <c r="C27" s="42">
        <v>82.4</v>
      </c>
      <c r="D27" s="42">
        <v>1167.99999295732</v>
      </c>
      <c r="E27" s="42">
        <v>222.934638416567</v>
      </c>
      <c r="F27" s="42">
        <v>3</v>
      </c>
    </row>
    <row r="28" spans="1:6" x14ac:dyDescent="0.25">
      <c r="A28" s="35">
        <v>42791.615335648145</v>
      </c>
      <c r="B28" s="38">
        <v>36.183770939633398</v>
      </c>
      <c r="C28" s="42">
        <v>82.4</v>
      </c>
      <c r="D28" s="42">
        <v>1167.99999295732</v>
      </c>
      <c r="E28" s="42">
        <v>225.29385484902801</v>
      </c>
      <c r="F28" s="42">
        <v>3</v>
      </c>
    </row>
    <row r="29" spans="1:6" x14ac:dyDescent="0.25">
      <c r="A29" s="35">
        <v>42791.616018518522</v>
      </c>
      <c r="B29" s="38">
        <v>36.503466595534803</v>
      </c>
      <c r="C29" s="42">
        <v>82.4</v>
      </c>
      <c r="D29" s="42">
        <v>1167.99999295732</v>
      </c>
      <c r="E29" s="42">
        <v>227.28440102003501</v>
      </c>
      <c r="F29" s="42">
        <v>3</v>
      </c>
    </row>
    <row r="30" spans="1:6" x14ac:dyDescent="0.25">
      <c r="A30" s="35">
        <v>42791.616712962961</v>
      </c>
      <c r="B30" s="38">
        <v>36.251857141671202</v>
      </c>
      <c r="C30" s="42">
        <v>82.4</v>
      </c>
      <c r="D30" s="42">
        <v>1167.99999295732</v>
      </c>
      <c r="E30" s="42">
        <v>225.717785316218</v>
      </c>
      <c r="F30" s="42">
        <v>3</v>
      </c>
    </row>
    <row r="31" spans="1:6" x14ac:dyDescent="0.25">
      <c r="A31" s="35">
        <v>42791.617407407408</v>
      </c>
      <c r="B31" s="38">
        <v>36.263752256902499</v>
      </c>
      <c r="C31" s="42">
        <v>82.4</v>
      </c>
      <c r="D31" s="42">
        <v>1167.99999295732</v>
      </c>
      <c r="E31" s="42">
        <v>225.791848806416</v>
      </c>
      <c r="F31" s="42">
        <v>3</v>
      </c>
    </row>
    <row r="32" spans="1:6" x14ac:dyDescent="0.25">
      <c r="A32" s="35">
        <v>42791.618113425924</v>
      </c>
      <c r="B32" s="38">
        <v>36.183478852311303</v>
      </c>
      <c r="C32" s="42">
        <v>82.4</v>
      </c>
      <c r="D32" s="42">
        <v>1167.99999295732</v>
      </c>
      <c r="E32" s="42">
        <v>225.29203620279401</v>
      </c>
      <c r="F32" s="42">
        <v>3</v>
      </c>
    </row>
    <row r="33" spans="1:6" x14ac:dyDescent="0.25">
      <c r="A33" s="35">
        <v>42791.618796296294</v>
      </c>
      <c r="B33" s="38">
        <v>36.183478852311303</v>
      </c>
      <c r="C33" s="42">
        <v>82.4</v>
      </c>
      <c r="D33" s="42">
        <v>1167.99999295732</v>
      </c>
      <c r="E33" s="42">
        <v>225.29203620279401</v>
      </c>
      <c r="F33" s="42">
        <v>3</v>
      </c>
    </row>
    <row r="34" spans="1:6" x14ac:dyDescent="0.25">
      <c r="A34" s="35">
        <v>42791.619490740741</v>
      </c>
      <c r="B34" s="38">
        <v>36.183478852311303</v>
      </c>
      <c r="C34" s="42">
        <v>82.4</v>
      </c>
      <c r="D34" s="42">
        <v>1167.99999295732</v>
      </c>
      <c r="E34" s="42">
        <v>225.29203620279401</v>
      </c>
      <c r="F34" s="42">
        <v>3</v>
      </c>
    </row>
    <row r="35" spans="1:6" x14ac:dyDescent="0.25">
      <c r="A35" s="35">
        <v>42791.620185185187</v>
      </c>
      <c r="B35" s="38">
        <v>36.401474609647998</v>
      </c>
      <c r="C35" s="42">
        <v>82.4</v>
      </c>
      <c r="D35" s="42">
        <v>1167.99999295732</v>
      </c>
      <c r="E35" s="42">
        <v>226.649360307931</v>
      </c>
      <c r="F35" s="42">
        <v>3</v>
      </c>
    </row>
    <row r="36" spans="1:6" x14ac:dyDescent="0.25">
      <c r="A36" s="35">
        <v>42791.620879629627</v>
      </c>
      <c r="B36" s="38">
        <v>36.562393550020303</v>
      </c>
      <c r="C36" s="42">
        <v>82.4</v>
      </c>
      <c r="D36" s="42">
        <v>1167.99999295732</v>
      </c>
      <c r="E36" s="42">
        <v>227.65130254483</v>
      </c>
      <c r="F36" s="42">
        <v>3</v>
      </c>
    </row>
    <row r="37" spans="1:6" x14ac:dyDescent="0.25">
      <c r="A37" s="35">
        <v>42791.62158564815</v>
      </c>
      <c r="B37" s="38">
        <v>34.277898200967499</v>
      </c>
      <c r="C37" s="42">
        <v>82.4</v>
      </c>
      <c r="D37" s="42">
        <v>1167.99999295732</v>
      </c>
      <c r="E37" s="42">
        <v>213.427169730386</v>
      </c>
      <c r="F37" s="42">
        <v>0</v>
      </c>
    </row>
    <row r="38" spans="1:6" x14ac:dyDescent="0.25">
      <c r="A38" s="35">
        <v>42791.62226851852</v>
      </c>
      <c r="B38" s="38">
        <v>30.152945280733199</v>
      </c>
      <c r="C38" s="42">
        <v>82.4</v>
      </c>
      <c r="D38" s="42">
        <v>1167.99999295732</v>
      </c>
      <c r="E38" s="42">
        <v>187.743651392267</v>
      </c>
      <c r="F38" s="42">
        <v>3</v>
      </c>
    </row>
    <row r="39" spans="1:6" x14ac:dyDescent="0.25">
      <c r="A39" s="35">
        <v>42791.622974537036</v>
      </c>
      <c r="B39" s="38">
        <v>-1.4181050579829599</v>
      </c>
      <c r="C39" s="42">
        <v>82.4</v>
      </c>
      <c r="D39" s="42">
        <v>1167.99999295732</v>
      </c>
      <c r="E39" s="42">
        <v>-8.8296588994801404</v>
      </c>
      <c r="F39" s="42">
        <v>3</v>
      </c>
    </row>
    <row r="40" spans="1:6" x14ac:dyDescent="0.25">
      <c r="A40" s="35">
        <v>42791.623668981483</v>
      </c>
      <c r="B40" s="38">
        <v>14.657964993229401</v>
      </c>
      <c r="C40" s="42">
        <v>82.4</v>
      </c>
      <c r="D40" s="42">
        <v>1167.99999295732</v>
      </c>
      <c r="E40" s="42">
        <v>91.266038663470695</v>
      </c>
      <c r="F40" s="42">
        <v>0</v>
      </c>
    </row>
    <row r="41" spans="1:6" x14ac:dyDescent="0.25">
      <c r="A41" s="35">
        <v>42791.624351851853</v>
      </c>
      <c r="B41" s="38">
        <v>17.178616126356001</v>
      </c>
      <c r="C41" s="42">
        <v>82.4</v>
      </c>
      <c r="D41" s="42">
        <v>1167.99999295732</v>
      </c>
      <c r="E41" s="42">
        <v>106.960566783801</v>
      </c>
      <c r="F41" s="42">
        <v>3</v>
      </c>
    </row>
    <row r="42" spans="1:6" x14ac:dyDescent="0.25">
      <c r="A42" s="35">
        <v>42791.6250462963</v>
      </c>
      <c r="B42" s="38">
        <v>20.660923134909101</v>
      </c>
      <c r="C42" s="42">
        <v>82.4</v>
      </c>
      <c r="D42" s="42">
        <v>1167.99999295732</v>
      </c>
      <c r="E42" s="42">
        <v>128.64272840906699</v>
      </c>
      <c r="F42" s="42">
        <v>3</v>
      </c>
    </row>
    <row r="43" spans="1:6" x14ac:dyDescent="0.25">
      <c r="A43" s="35">
        <v>42791.625740740739</v>
      </c>
      <c r="B43" s="38">
        <v>39.597459235872499</v>
      </c>
      <c r="C43" s="42">
        <v>82.4</v>
      </c>
      <c r="D43" s="42">
        <v>1167.99999295732</v>
      </c>
      <c r="E43" s="42">
        <v>246.54877039654801</v>
      </c>
      <c r="F43" s="42">
        <v>3</v>
      </c>
    </row>
    <row r="44" spans="1:6" x14ac:dyDescent="0.25">
      <c r="A44" s="35">
        <v>42791.626458333332</v>
      </c>
      <c r="B44" s="38">
        <v>38.443393635491802</v>
      </c>
      <c r="C44" s="42">
        <v>82.4</v>
      </c>
      <c r="D44" s="42">
        <v>1167.99999295732</v>
      </c>
      <c r="E44" s="42">
        <v>239.36312110940801</v>
      </c>
      <c r="F44" s="42">
        <v>3</v>
      </c>
    </row>
    <row r="45" spans="1:6" x14ac:dyDescent="0.25">
      <c r="A45" s="35">
        <v>42791.627129629633</v>
      </c>
      <c r="B45" s="38">
        <v>38.141797647456002</v>
      </c>
      <c r="C45" s="42">
        <v>82.4</v>
      </c>
      <c r="D45" s="42">
        <v>1167.99999295732</v>
      </c>
      <c r="E45" s="42">
        <v>237.485270321966</v>
      </c>
      <c r="F45" s="42">
        <v>3</v>
      </c>
    </row>
    <row r="46" spans="1:6" x14ac:dyDescent="0.25">
      <c r="A46" s="35">
        <v>42791.627824074072</v>
      </c>
      <c r="B46" s="38">
        <v>37.770293976965498</v>
      </c>
      <c r="C46" s="42">
        <v>82.4</v>
      </c>
      <c r="D46" s="42">
        <v>1167.99999295732</v>
      </c>
      <c r="E46" s="42">
        <v>235.17214784075799</v>
      </c>
      <c r="F46" s="42">
        <v>0</v>
      </c>
    </row>
    <row r="47" spans="1:6" x14ac:dyDescent="0.25">
      <c r="A47" s="35">
        <v>42791.628530092596</v>
      </c>
      <c r="B47" s="38">
        <v>38.135569445808201</v>
      </c>
      <c r="C47" s="42">
        <v>82.4</v>
      </c>
      <c r="D47" s="42">
        <v>1167.99999295732</v>
      </c>
      <c r="E47" s="42">
        <v>237.44649118088799</v>
      </c>
      <c r="F47" s="42">
        <v>3</v>
      </c>
    </row>
    <row r="48" spans="1:6" x14ac:dyDescent="0.25">
      <c r="A48" s="35">
        <v>42791.629212962966</v>
      </c>
      <c r="B48" s="38">
        <v>37.919766667908199</v>
      </c>
      <c r="C48" s="42">
        <v>82.4</v>
      </c>
      <c r="D48" s="42">
        <v>1167.99999295732</v>
      </c>
      <c r="E48" s="42">
        <v>236.102821395853</v>
      </c>
      <c r="F48" s="42">
        <v>3</v>
      </c>
    </row>
    <row r="49" spans="1:6" x14ac:dyDescent="0.25">
      <c r="A49" s="35">
        <v>42791.629907407405</v>
      </c>
      <c r="B49" s="38">
        <v>37.245965467151301</v>
      </c>
      <c r="C49" s="42">
        <v>82.4</v>
      </c>
      <c r="D49" s="42">
        <v>1167.99999295732</v>
      </c>
      <c r="E49" s="42">
        <v>231.907480059714</v>
      </c>
      <c r="F49" s="42">
        <v>0</v>
      </c>
    </row>
    <row r="50" spans="1:6" x14ac:dyDescent="0.25">
      <c r="A50" s="35">
        <v>42791.630601851852</v>
      </c>
      <c r="B50" s="38">
        <v>36.370797823487699</v>
      </c>
      <c r="C50" s="42">
        <v>82.4</v>
      </c>
      <c r="D50" s="42">
        <v>1167.99999295732</v>
      </c>
      <c r="E50" s="42">
        <v>226.45835502492801</v>
      </c>
      <c r="F50" s="42">
        <v>3</v>
      </c>
    </row>
    <row r="51" spans="1:6" x14ac:dyDescent="0.25">
      <c r="A51" s="35">
        <v>42791.631296296298</v>
      </c>
      <c r="B51" s="38">
        <v>35.489722604725202</v>
      </c>
      <c r="C51" s="42">
        <v>82.4</v>
      </c>
      <c r="D51" s="42">
        <v>1167.99999295732</v>
      </c>
      <c r="E51" s="42">
        <v>220.97244719132701</v>
      </c>
      <c r="F51" s="42">
        <v>3</v>
      </c>
    </row>
    <row r="52" spans="1:6" x14ac:dyDescent="0.25">
      <c r="A52" s="35">
        <v>42791.632002314815</v>
      </c>
      <c r="B52" s="38">
        <v>39.535070582637502</v>
      </c>
      <c r="C52" s="42">
        <v>82.4</v>
      </c>
      <c r="D52" s="42">
        <v>1167.99999295732</v>
      </c>
      <c r="E52" s="42">
        <v>246.16031502494999</v>
      </c>
      <c r="F52" s="42">
        <v>3</v>
      </c>
    </row>
    <row r="53" spans="1:6" x14ac:dyDescent="0.25">
      <c r="A53" s="35">
        <v>42791.632685185185</v>
      </c>
      <c r="B53" s="38">
        <v>38.467723839572102</v>
      </c>
      <c r="C53" s="42">
        <v>82.4</v>
      </c>
      <c r="D53" s="42">
        <v>1167.99999295732</v>
      </c>
      <c r="E53" s="42">
        <v>239.51461016995</v>
      </c>
      <c r="F53" s="42">
        <v>0</v>
      </c>
    </row>
    <row r="54" spans="1:6" x14ac:dyDescent="0.25">
      <c r="A54" s="35">
        <v>42791.633391203701</v>
      </c>
      <c r="B54" s="38">
        <v>38.324162797255802</v>
      </c>
      <c r="C54" s="42">
        <v>82.4</v>
      </c>
      <c r="D54" s="42">
        <v>1167.99999295732</v>
      </c>
      <c r="E54" s="42">
        <v>238.620744776994</v>
      </c>
      <c r="F54" s="42">
        <v>0</v>
      </c>
    </row>
    <row r="55" spans="1:6" x14ac:dyDescent="0.25">
      <c r="A55" s="35">
        <v>42791.634085648147</v>
      </c>
      <c r="B55" s="38">
        <v>39.520203993162497</v>
      </c>
      <c r="C55" s="42">
        <v>82.4</v>
      </c>
      <c r="D55" s="42">
        <v>1167.99999295732</v>
      </c>
      <c r="E55" s="42">
        <v>246.067750011291</v>
      </c>
      <c r="F55" s="42">
        <v>3</v>
      </c>
    </row>
    <row r="56" spans="1:6" x14ac:dyDescent="0.25">
      <c r="A56" s="35">
        <v>42791.634768518517</v>
      </c>
      <c r="B56" s="38">
        <v>36.974855341797003</v>
      </c>
      <c r="C56" s="42">
        <v>82.4</v>
      </c>
      <c r="D56" s="42">
        <v>1167.99999295732</v>
      </c>
      <c r="E56" s="42">
        <v>230.219445793424</v>
      </c>
      <c r="F56" s="42">
        <v>3</v>
      </c>
    </row>
    <row r="57" spans="1:6" x14ac:dyDescent="0.25">
      <c r="A57" s="35">
        <v>42791.635462962964</v>
      </c>
      <c r="B57" s="38">
        <v>36.849272680469497</v>
      </c>
      <c r="C57" s="42">
        <v>82.4</v>
      </c>
      <c r="D57" s="42">
        <v>1167.99999295732</v>
      </c>
      <c r="E57" s="42">
        <v>229.43752060602799</v>
      </c>
      <c r="F57" s="42">
        <v>3</v>
      </c>
    </row>
    <row r="58" spans="1:6" x14ac:dyDescent="0.25">
      <c r="A58" s="35">
        <v>42791.636180555557</v>
      </c>
      <c r="B58" s="38">
        <v>23.532884461175801</v>
      </c>
      <c r="C58" s="42">
        <v>82.4</v>
      </c>
      <c r="D58" s="42">
        <v>1167.99999295732</v>
      </c>
      <c r="E58" s="42">
        <v>146.524646776597</v>
      </c>
      <c r="F58" s="42">
        <v>0</v>
      </c>
    </row>
    <row r="59" spans="1:6" x14ac:dyDescent="0.25">
      <c r="A59" s="35">
        <v>42791.636863425927</v>
      </c>
      <c r="B59" s="38">
        <v>35.134373619550502</v>
      </c>
      <c r="C59" s="42">
        <v>82.4</v>
      </c>
      <c r="D59" s="42">
        <v>1167.99999295732</v>
      </c>
      <c r="E59" s="42">
        <v>218.759909896077</v>
      </c>
      <c r="F59" s="42">
        <v>3</v>
      </c>
    </row>
    <row r="60" spans="1:6" x14ac:dyDescent="0.25">
      <c r="A60" s="35">
        <v>42791.637546296297</v>
      </c>
      <c r="B60" s="38">
        <v>35.149070629847699</v>
      </c>
      <c r="C60" s="42">
        <v>82.4</v>
      </c>
      <c r="D60" s="42">
        <v>1167.99999295732</v>
      </c>
      <c r="E60" s="42">
        <v>218.85141904558401</v>
      </c>
      <c r="F60" s="42">
        <v>3</v>
      </c>
    </row>
    <row r="61" spans="1:6" x14ac:dyDescent="0.25">
      <c r="A61" s="35">
        <v>42791.638252314813</v>
      </c>
      <c r="B61" s="38">
        <v>35.323015253174397</v>
      </c>
      <c r="C61" s="42">
        <v>82.4</v>
      </c>
      <c r="D61" s="42">
        <v>1167.99999295732</v>
      </c>
      <c r="E61" s="42">
        <v>219.93446411529001</v>
      </c>
      <c r="F61" s="42">
        <v>3</v>
      </c>
    </row>
    <row r="62" spans="1:6" x14ac:dyDescent="0.25">
      <c r="A62" s="35">
        <v>42791.638935185183</v>
      </c>
      <c r="B62" s="38">
        <v>35.515004247312703</v>
      </c>
      <c r="C62" s="42">
        <v>82.4</v>
      </c>
      <c r="D62" s="42">
        <v>1167.99999295732</v>
      </c>
      <c r="E62" s="42">
        <v>221.129860268172</v>
      </c>
      <c r="F62" s="42">
        <v>3</v>
      </c>
    </row>
    <row r="63" spans="1:6" x14ac:dyDescent="0.25">
      <c r="A63" s="35">
        <v>42791.639652777776</v>
      </c>
      <c r="B63" s="38">
        <v>36.020837056367903</v>
      </c>
      <c r="C63" s="42">
        <v>82.4</v>
      </c>
      <c r="D63" s="42">
        <v>1167.99999295732</v>
      </c>
      <c r="E63" s="42">
        <v>224.27936681494</v>
      </c>
      <c r="F63" s="42">
        <v>3</v>
      </c>
    </row>
    <row r="64" spans="1:6" x14ac:dyDescent="0.25">
      <c r="A64" s="35">
        <v>42791.640324074076</v>
      </c>
      <c r="B64" s="38">
        <v>36.162477869403702</v>
      </c>
      <c r="C64" s="42">
        <v>82.4</v>
      </c>
      <c r="D64" s="42">
        <v>1167.99999295732</v>
      </c>
      <c r="E64" s="42">
        <v>225.16127613351401</v>
      </c>
      <c r="F64" s="42">
        <v>3</v>
      </c>
    </row>
    <row r="65" spans="1:6" x14ac:dyDescent="0.25">
      <c r="A65" s="35">
        <v>42791.641030092593</v>
      </c>
      <c r="B65" s="38">
        <v>35.316533685165197</v>
      </c>
      <c r="C65" s="42">
        <v>82.4</v>
      </c>
      <c r="D65" s="42">
        <v>1167.99999295732</v>
      </c>
      <c r="E65" s="42">
        <v>219.894107419336</v>
      </c>
      <c r="F65" s="42">
        <v>3</v>
      </c>
    </row>
    <row r="66" spans="1:6" x14ac:dyDescent="0.25">
      <c r="A66" s="35">
        <v>42791.641712962963</v>
      </c>
      <c r="B66" s="38">
        <v>35.799864569687301</v>
      </c>
      <c r="C66" s="42">
        <v>82.4</v>
      </c>
      <c r="D66" s="42">
        <v>1167.99999295732</v>
      </c>
      <c r="E66" s="42">
        <v>222.903508466099</v>
      </c>
      <c r="F66" s="42">
        <v>3</v>
      </c>
    </row>
    <row r="67" spans="1:6" x14ac:dyDescent="0.25">
      <c r="A67" s="35">
        <v>42791.642407407409</v>
      </c>
      <c r="B67" s="38">
        <v>35.153433666269201</v>
      </c>
      <c r="C67" s="42">
        <v>82.4</v>
      </c>
      <c r="D67" s="42">
        <v>1167.99999295732</v>
      </c>
      <c r="E67" s="42">
        <v>218.87858496192499</v>
      </c>
      <c r="F67" s="42">
        <v>3</v>
      </c>
    </row>
    <row r="68" spans="1:6" x14ac:dyDescent="0.25">
      <c r="A68" s="35">
        <v>42791.643125000002</v>
      </c>
      <c r="B68" s="38">
        <v>35.038571388901403</v>
      </c>
      <c r="C68" s="42">
        <v>82.4</v>
      </c>
      <c r="D68" s="42">
        <v>1167.99999295732</v>
      </c>
      <c r="E68" s="42">
        <v>218.163408943148</v>
      </c>
      <c r="F68" s="42">
        <v>3</v>
      </c>
    </row>
    <row r="69" spans="1:6" x14ac:dyDescent="0.25">
      <c r="A69" s="35">
        <v>42791.643796296295</v>
      </c>
      <c r="B69" s="38">
        <v>35.340477617764797</v>
      </c>
      <c r="C69" s="42">
        <v>82.4</v>
      </c>
      <c r="D69" s="42">
        <v>1167.99999295732</v>
      </c>
      <c r="E69" s="42">
        <v>220.04319140742101</v>
      </c>
      <c r="F69" s="42">
        <v>3</v>
      </c>
    </row>
    <row r="70" spans="1:6" x14ac:dyDescent="0.25">
      <c r="A70" s="35">
        <v>42791.644502314812</v>
      </c>
      <c r="B70" s="38">
        <v>35.831010267764</v>
      </c>
      <c r="C70" s="42">
        <v>82.4</v>
      </c>
      <c r="D70" s="42">
        <v>1167.99999295732</v>
      </c>
      <c r="E70" s="42">
        <v>223.09743337219501</v>
      </c>
      <c r="F70" s="42">
        <v>3</v>
      </c>
    </row>
    <row r="71" spans="1:6" x14ac:dyDescent="0.25">
      <c r="A71" s="35">
        <v>42791.645208333335</v>
      </c>
      <c r="B71" s="38">
        <v>38.457200077969503</v>
      </c>
      <c r="C71" s="42">
        <v>82.4</v>
      </c>
      <c r="D71" s="42">
        <v>1167.99999295732</v>
      </c>
      <c r="E71" s="42">
        <v>239.44908524655401</v>
      </c>
      <c r="F71" s="42">
        <v>0</v>
      </c>
    </row>
    <row r="72" spans="1:6" x14ac:dyDescent="0.25">
      <c r="A72" s="42"/>
      <c r="B72" s="38"/>
      <c r="C72" s="42"/>
      <c r="D72" s="42"/>
      <c r="E72" s="42"/>
      <c r="F72" s="42"/>
    </row>
    <row r="73" spans="1:6" x14ac:dyDescent="0.25">
      <c r="A73" s="42"/>
      <c r="B73" s="38"/>
      <c r="C73" s="42"/>
      <c r="D73" s="42"/>
      <c r="E73" s="42"/>
      <c r="F73" s="42"/>
    </row>
    <row r="74" spans="1:6" x14ac:dyDescent="0.25">
      <c r="A74" s="42"/>
      <c r="B74" s="38"/>
      <c r="C74" s="42"/>
      <c r="D74" s="42"/>
      <c r="E74" s="42"/>
      <c r="F74" s="42"/>
    </row>
    <row r="75" spans="1:6" x14ac:dyDescent="0.25">
      <c r="A75" s="42"/>
      <c r="B75" s="38"/>
      <c r="C75" s="42"/>
      <c r="D75" s="42"/>
      <c r="E75" s="42"/>
      <c r="F75" s="42"/>
    </row>
    <row r="76" spans="1:6" x14ac:dyDescent="0.25">
      <c r="A76" s="42"/>
      <c r="B76" s="38"/>
      <c r="C76" s="42"/>
      <c r="D76" s="42"/>
      <c r="E76" s="42"/>
      <c r="F76" s="42"/>
    </row>
    <row r="77" spans="1:6" x14ac:dyDescent="0.25">
      <c r="A77" s="42"/>
      <c r="B77" s="38"/>
      <c r="C77" s="42"/>
      <c r="D77" s="42"/>
      <c r="E77" s="42"/>
      <c r="F77" s="42"/>
    </row>
    <row r="78" spans="1:6" x14ac:dyDescent="0.25">
      <c r="A78" s="42"/>
      <c r="B78" s="38"/>
      <c r="C78" s="42"/>
      <c r="D78" s="42"/>
      <c r="E78" s="42"/>
      <c r="F78" s="42"/>
    </row>
    <row r="79" spans="1:6" x14ac:dyDescent="0.25">
      <c r="A79" s="42"/>
      <c r="B79" s="38"/>
      <c r="C79" s="42"/>
      <c r="D79" s="42"/>
      <c r="E79" s="42"/>
      <c r="F79" s="42"/>
    </row>
    <row r="80" spans="1:6" x14ac:dyDescent="0.25">
      <c r="A80" s="42"/>
      <c r="B80" s="38"/>
      <c r="C80" s="42"/>
      <c r="D80" s="42"/>
      <c r="E80" s="42"/>
      <c r="F80" s="42"/>
    </row>
    <row r="81" spans="1:6" x14ac:dyDescent="0.25">
      <c r="A81" s="42"/>
      <c r="B81" s="38"/>
      <c r="C81" s="42"/>
      <c r="D81" s="42"/>
      <c r="E81" s="42"/>
      <c r="F81" s="42"/>
    </row>
    <row r="82" spans="1:6" x14ac:dyDescent="0.25">
      <c r="A82" s="42"/>
      <c r="B82" s="38"/>
      <c r="C82" s="42"/>
      <c r="D82" s="42"/>
      <c r="E82" s="42"/>
      <c r="F82" s="42"/>
    </row>
    <row r="83" spans="1:6" x14ac:dyDescent="0.25">
      <c r="A83" s="42"/>
      <c r="B83" s="38"/>
      <c r="C83" s="42"/>
      <c r="D83" s="42"/>
      <c r="E83" s="42"/>
      <c r="F83" s="42"/>
    </row>
    <row r="84" spans="1:6" x14ac:dyDescent="0.25">
      <c r="A84" s="42"/>
      <c r="B84" s="38"/>
      <c r="C84" s="42"/>
      <c r="D84" s="42"/>
      <c r="E84" s="42"/>
      <c r="F84" s="42"/>
    </row>
    <row r="85" spans="1:6" x14ac:dyDescent="0.25">
      <c r="A85" s="42"/>
      <c r="B85" s="38"/>
      <c r="C85" s="42"/>
      <c r="D85" s="42"/>
      <c r="E85" s="42"/>
      <c r="F85" s="42"/>
    </row>
    <row r="86" spans="1:6" x14ac:dyDescent="0.25">
      <c r="A86" s="42"/>
      <c r="B86" s="38"/>
      <c r="C86" s="42"/>
      <c r="D86" s="42"/>
      <c r="E86" s="42"/>
      <c r="F86" s="42"/>
    </row>
    <row r="87" spans="1:6" x14ac:dyDescent="0.25">
      <c r="A87" s="42"/>
      <c r="B87" s="38"/>
      <c r="C87" s="42"/>
      <c r="D87" s="42"/>
      <c r="E87" s="42"/>
      <c r="F87" s="42"/>
    </row>
    <row r="88" spans="1:6" x14ac:dyDescent="0.25">
      <c r="A88" s="42"/>
      <c r="B88" s="38"/>
      <c r="C88" s="42"/>
      <c r="D88" s="42"/>
      <c r="E88" s="42"/>
      <c r="F88" s="42"/>
    </row>
    <row r="89" spans="1:6" x14ac:dyDescent="0.25">
      <c r="A89" s="42"/>
      <c r="B89" s="38"/>
      <c r="C89" s="42"/>
      <c r="D89" s="42"/>
      <c r="E89" s="42"/>
      <c r="F89" s="42"/>
    </row>
    <row r="90" spans="1:6" x14ac:dyDescent="0.25">
      <c r="A90" s="42"/>
      <c r="B90" s="38"/>
      <c r="C90" s="42"/>
      <c r="D90" s="42"/>
      <c r="E90" s="42"/>
      <c r="F90" s="42"/>
    </row>
    <row r="91" spans="1:6" x14ac:dyDescent="0.25">
      <c r="A91" s="42"/>
      <c r="B91" s="38"/>
      <c r="C91" s="42"/>
      <c r="D91" s="42"/>
      <c r="E91" s="42"/>
      <c r="F91" s="42"/>
    </row>
    <row r="92" spans="1:6" x14ac:dyDescent="0.25">
      <c r="A92" s="42"/>
      <c r="B92" s="38"/>
      <c r="C92" s="42"/>
      <c r="D92" s="42"/>
      <c r="E92" s="42"/>
      <c r="F92" s="42"/>
    </row>
    <row r="93" spans="1:6" x14ac:dyDescent="0.25">
      <c r="A93" s="42"/>
      <c r="B93" s="38"/>
      <c r="C93" s="42"/>
      <c r="D93" s="42"/>
      <c r="E93" s="42"/>
      <c r="F93" s="42"/>
    </row>
    <row r="94" spans="1:6" x14ac:dyDescent="0.25">
      <c r="A94" s="42"/>
      <c r="B94" s="38"/>
      <c r="C94" s="42"/>
      <c r="D94" s="42"/>
      <c r="E94" s="42"/>
      <c r="F94" s="42"/>
    </row>
    <row r="95" spans="1:6" x14ac:dyDescent="0.25">
      <c r="A95" s="42"/>
      <c r="B95" s="38"/>
      <c r="C95" s="42"/>
      <c r="D95" s="42"/>
      <c r="E95" s="42"/>
      <c r="F95" s="42"/>
    </row>
    <row r="96" spans="1:6" x14ac:dyDescent="0.25">
      <c r="A96" s="42"/>
      <c r="B96" s="38"/>
      <c r="C96" s="42"/>
      <c r="D96" s="42"/>
      <c r="E96" s="42"/>
      <c r="F96" s="42"/>
    </row>
    <row r="97" spans="1:6" x14ac:dyDescent="0.25">
      <c r="A97" s="42"/>
      <c r="B97" s="38"/>
      <c r="C97" s="42"/>
      <c r="D97" s="42"/>
      <c r="E97" s="42"/>
      <c r="F97" s="42"/>
    </row>
    <row r="98" spans="1:6" x14ac:dyDescent="0.25">
      <c r="A98" s="42"/>
      <c r="B98" s="38"/>
      <c r="C98" s="42"/>
      <c r="D98" s="42"/>
      <c r="E98" s="42"/>
      <c r="F98" s="42"/>
    </row>
    <row r="99" spans="1:6" x14ac:dyDescent="0.25">
      <c r="A99" s="42"/>
      <c r="B99" s="38"/>
      <c r="C99" s="42"/>
      <c r="D99" s="42"/>
      <c r="E99" s="42"/>
      <c r="F99" s="42"/>
    </row>
    <row r="100" spans="1:6" x14ac:dyDescent="0.25">
      <c r="A100" s="42"/>
      <c r="B100" s="38"/>
      <c r="C100" s="42"/>
      <c r="D100" s="42"/>
      <c r="E100" s="42"/>
      <c r="F100" s="4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124" zoomScaleNormal="124" workbookViewId="0">
      <selection activeCell="F23" sqref="F23"/>
    </sheetView>
  </sheetViews>
  <sheetFormatPr defaultRowHeight="15" x14ac:dyDescent="0.25"/>
  <cols>
    <col min="2" max="2" width="17.7109375" customWidth="1"/>
    <col min="3" max="3" width="12.7109375" customWidth="1"/>
    <col min="4" max="4" width="14.85546875" customWidth="1"/>
  </cols>
  <sheetData>
    <row r="1" spans="1:13" ht="45" x14ac:dyDescent="0.25">
      <c r="A1" s="62" t="s">
        <v>179</v>
      </c>
      <c r="B1" s="62" t="s">
        <v>180</v>
      </c>
      <c r="C1" s="62" t="s">
        <v>181</v>
      </c>
      <c r="D1" s="62" t="s">
        <v>183</v>
      </c>
      <c r="E1" s="62" t="s">
        <v>182</v>
      </c>
      <c r="F1" s="63" t="s">
        <v>184</v>
      </c>
      <c r="G1" s="63" t="s">
        <v>185</v>
      </c>
      <c r="H1" s="62"/>
      <c r="I1" s="31" t="s">
        <v>196</v>
      </c>
      <c r="J1" s="31" t="s">
        <v>197</v>
      </c>
      <c r="K1" s="31" t="s">
        <v>182</v>
      </c>
    </row>
    <row r="2" spans="1:13" x14ac:dyDescent="0.25">
      <c r="A2" s="62">
        <v>25</v>
      </c>
      <c r="B2" s="69">
        <v>100</v>
      </c>
      <c r="C2" s="62">
        <v>83</v>
      </c>
      <c r="D2" s="62">
        <v>168</v>
      </c>
      <c r="E2" s="62">
        <v>2017.66</v>
      </c>
      <c r="F2" s="63">
        <v>0.29299999999999998</v>
      </c>
      <c r="G2" s="63">
        <v>0.1</v>
      </c>
      <c r="H2" s="62">
        <v>0.18813829095646895</v>
      </c>
      <c r="I2" s="42">
        <f>44.064/181</f>
        <v>0.24344751381215471</v>
      </c>
      <c r="J2" s="42">
        <f t="shared" ref="J2" si="0">17.136/181</f>
        <v>9.4674033149171263E-2</v>
      </c>
      <c r="K2">
        <v>2017.82</v>
      </c>
      <c r="M2">
        <v>0.24344751381215499</v>
      </c>
    </row>
    <row r="3" spans="1:13" x14ac:dyDescent="0.25">
      <c r="A3" s="62">
        <v>25</v>
      </c>
      <c r="B3" s="62">
        <v>40</v>
      </c>
      <c r="C3" s="62">
        <v>95</v>
      </c>
      <c r="D3" s="62">
        <v>147.19999999999999</v>
      </c>
      <c r="E3" s="62">
        <v>2036</v>
      </c>
      <c r="F3" s="62"/>
      <c r="G3" s="62"/>
      <c r="H3" s="62"/>
      <c r="K3">
        <v>2035.89</v>
      </c>
    </row>
    <row r="4" spans="1:13" x14ac:dyDescent="0.25">
      <c r="A4" s="62">
        <v>26</v>
      </c>
      <c r="B4" s="69">
        <v>100</v>
      </c>
      <c r="C4" s="62">
        <v>84</v>
      </c>
      <c r="D4" s="62">
        <v>173</v>
      </c>
      <c r="E4" s="62">
        <v>1932.37</v>
      </c>
      <c r="F4" s="63">
        <v>0.29299999999999998</v>
      </c>
      <c r="G4" s="62">
        <v>0.1</v>
      </c>
      <c r="H4" s="62"/>
      <c r="I4">
        <v>1.4761077844311379E-2</v>
      </c>
      <c r="J4">
        <v>7.6041916167664658E-3</v>
      </c>
      <c r="K4">
        <v>1933.19</v>
      </c>
    </row>
    <row r="5" spans="1:13" x14ac:dyDescent="0.25">
      <c r="A5" s="62">
        <v>26</v>
      </c>
      <c r="B5" s="62">
        <v>80</v>
      </c>
      <c r="C5" s="62"/>
      <c r="D5" s="62">
        <v>170.7</v>
      </c>
      <c r="E5" s="62"/>
      <c r="F5" s="62"/>
      <c r="G5" s="62"/>
      <c r="H5" s="62"/>
    </row>
    <row r="6" spans="1:13" x14ac:dyDescent="0.25">
      <c r="A6" s="62">
        <v>26</v>
      </c>
      <c r="B6" s="62">
        <v>60</v>
      </c>
      <c r="C6" s="62"/>
      <c r="D6" s="62">
        <v>168</v>
      </c>
      <c r="E6" s="62"/>
      <c r="F6" s="62"/>
      <c r="G6" s="62"/>
      <c r="H6" s="62"/>
    </row>
    <row r="7" spans="1:13" x14ac:dyDescent="0.25">
      <c r="A7" s="62">
        <v>26</v>
      </c>
      <c r="B7" s="62">
        <v>40</v>
      </c>
      <c r="C7" s="62"/>
      <c r="D7" s="62">
        <v>159.80000000000001</v>
      </c>
      <c r="E7" s="62"/>
      <c r="F7" s="62"/>
      <c r="G7" s="62"/>
      <c r="H7" s="62"/>
    </row>
    <row r="8" spans="1:13" x14ac:dyDescent="0.25">
      <c r="A8" s="63">
        <v>26</v>
      </c>
      <c r="B8" s="62">
        <v>20</v>
      </c>
      <c r="C8" s="62">
        <v>113</v>
      </c>
      <c r="D8" s="62">
        <v>107.6</v>
      </c>
      <c r="E8" s="62">
        <v>2025.59</v>
      </c>
      <c r="F8" s="63">
        <v>0.29299999999999998</v>
      </c>
      <c r="G8" s="62">
        <v>0.1</v>
      </c>
      <c r="H8" s="62"/>
    </row>
    <row r="9" spans="1:13" x14ac:dyDescent="0.25">
      <c r="A9" s="62">
        <v>27</v>
      </c>
      <c r="B9" s="69">
        <v>100</v>
      </c>
      <c r="C9" s="62">
        <v>81</v>
      </c>
      <c r="D9" s="62">
        <v>136</v>
      </c>
      <c r="E9" s="62">
        <v>1766.07</v>
      </c>
      <c r="F9" s="62">
        <v>0.1</v>
      </c>
      <c r="G9" s="62">
        <v>0.13</v>
      </c>
      <c r="H9" s="62"/>
    </row>
    <row r="10" spans="1:13" x14ac:dyDescent="0.25">
      <c r="A10" s="62">
        <v>27</v>
      </c>
      <c r="B10" s="62">
        <v>20</v>
      </c>
      <c r="C10" s="62">
        <v>108</v>
      </c>
      <c r="D10" s="62">
        <v>90.7</v>
      </c>
      <c r="E10" s="62">
        <v>1949.23</v>
      </c>
      <c r="F10" s="62">
        <v>0.1</v>
      </c>
      <c r="G10" s="62">
        <v>0.13</v>
      </c>
      <c r="H10" s="62"/>
    </row>
    <row r="11" spans="1:13" x14ac:dyDescent="0.25">
      <c r="A11" s="62">
        <v>23</v>
      </c>
      <c r="B11" s="69">
        <v>100</v>
      </c>
      <c r="C11" s="62">
        <v>119</v>
      </c>
      <c r="D11" s="62">
        <v>16</v>
      </c>
      <c r="E11" s="62">
        <v>2687.24</v>
      </c>
      <c r="F11" s="62">
        <v>0.1</v>
      </c>
      <c r="G11" s="62">
        <v>0.41399999999999998</v>
      </c>
      <c r="H11" s="62"/>
    </row>
    <row r="12" spans="1:13" x14ac:dyDescent="0.25">
      <c r="A12" s="62"/>
      <c r="B12" s="62"/>
      <c r="C12" s="62"/>
      <c r="D12" s="62"/>
      <c r="E12" s="62"/>
      <c r="F12" s="62"/>
      <c r="G12" s="62"/>
      <c r="H12" s="62"/>
    </row>
    <row r="13" spans="1:13" x14ac:dyDescent="0.25">
      <c r="A13" s="62"/>
      <c r="B13" s="62"/>
      <c r="C13" s="62"/>
      <c r="D13" s="62"/>
      <c r="E13" s="62"/>
      <c r="F13" s="62"/>
      <c r="G13" s="62"/>
      <c r="H13" s="6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opLeftCell="G1" workbookViewId="0">
      <selection activeCell="S30" sqref="S30"/>
    </sheetView>
  </sheetViews>
  <sheetFormatPr defaultRowHeight="15" x14ac:dyDescent="0.25"/>
  <cols>
    <col min="2" max="2" width="13.85546875" customWidth="1"/>
    <col min="3" max="3" width="16.140625" customWidth="1"/>
    <col min="4" max="4" width="9.140625" style="42"/>
    <col min="5" max="6" width="24.28515625" style="42" customWidth="1"/>
    <col min="7" max="7" width="14.140625" customWidth="1"/>
    <col min="14" max="14" width="16.42578125" customWidth="1"/>
    <col min="15" max="15" width="24.28515625" customWidth="1"/>
    <col min="16" max="16" width="13.5703125" customWidth="1"/>
    <col min="19" max="19" width="21.42578125" customWidth="1"/>
  </cols>
  <sheetData>
    <row r="1" spans="1:19" s="42" customFormat="1" ht="60" x14ac:dyDescent="0.25">
      <c r="A1" s="31" t="s">
        <v>40</v>
      </c>
      <c r="B1" s="31" t="s">
        <v>190</v>
      </c>
      <c r="C1" s="31" t="s">
        <v>42</v>
      </c>
      <c r="D1" s="31" t="s">
        <v>192</v>
      </c>
      <c r="E1" s="31" t="s">
        <v>191</v>
      </c>
      <c r="F1" s="31" t="s">
        <v>194</v>
      </c>
      <c r="G1" s="31" t="s">
        <v>99</v>
      </c>
      <c r="H1" s="31" t="s">
        <v>96</v>
      </c>
      <c r="I1" s="31" t="s">
        <v>97</v>
      </c>
      <c r="J1" s="31" t="s">
        <v>98</v>
      </c>
      <c r="K1" s="31" t="s">
        <v>186</v>
      </c>
      <c r="L1" s="31" t="s">
        <v>187</v>
      </c>
      <c r="M1" s="31" t="s">
        <v>188</v>
      </c>
      <c r="N1" s="31" t="s">
        <v>189</v>
      </c>
      <c r="O1" s="31" t="s">
        <v>1</v>
      </c>
      <c r="R1" s="31" t="s">
        <v>40</v>
      </c>
      <c r="S1" s="31" t="s">
        <v>193</v>
      </c>
    </row>
    <row r="2" spans="1:19" x14ac:dyDescent="0.25">
      <c r="A2" s="3">
        <v>1.5833333333334101</v>
      </c>
      <c r="B2" s="12">
        <v>183</v>
      </c>
      <c r="C2" s="12">
        <v>168.03215026855469</v>
      </c>
      <c r="D2" s="42">
        <v>1203.5</v>
      </c>
      <c r="E2" s="65">
        <v>100</v>
      </c>
      <c r="F2" s="65">
        <f>G2/1000</f>
        <v>0</v>
      </c>
      <c r="G2" s="45"/>
      <c r="H2" s="45"/>
      <c r="I2" s="45"/>
      <c r="J2" s="45"/>
      <c r="K2" s="42"/>
      <c r="L2" s="42">
        <v>83</v>
      </c>
      <c r="M2" s="42">
        <v>78</v>
      </c>
      <c r="N2" s="42">
        <v>63.562751770019531</v>
      </c>
      <c r="O2" s="42" t="s">
        <v>103</v>
      </c>
      <c r="P2">
        <f>L2*14.5</f>
        <v>1203.5</v>
      </c>
      <c r="R2" s="3">
        <v>1.5833333333334101</v>
      </c>
      <c r="S2">
        <v>0</v>
      </c>
    </row>
    <row r="3" spans="1:19" x14ac:dyDescent="0.25">
      <c r="A3" s="3">
        <v>1.5937500000000799</v>
      </c>
      <c r="B3" s="12">
        <v>183</v>
      </c>
      <c r="C3" s="12">
        <v>166.91618347167969</v>
      </c>
      <c r="D3" s="42">
        <v>1218</v>
      </c>
      <c r="E3" s="65">
        <v>100</v>
      </c>
      <c r="F3" s="65">
        <f t="shared" ref="F3:F66" si="0">G3/1000</f>
        <v>0</v>
      </c>
      <c r="G3" s="45"/>
      <c r="H3" s="45"/>
      <c r="I3" s="45"/>
      <c r="J3" s="45"/>
      <c r="K3" s="42"/>
      <c r="L3" s="42">
        <v>84</v>
      </c>
      <c r="M3" s="42">
        <v>79</v>
      </c>
      <c r="N3" s="42">
        <v>63.957736968994141</v>
      </c>
      <c r="O3" s="42" t="s">
        <v>103</v>
      </c>
      <c r="P3" s="42">
        <f t="shared" ref="P3:P66" si="1">L3*14.5</f>
        <v>1218</v>
      </c>
      <c r="R3" s="3">
        <v>1.5937500000000799</v>
      </c>
      <c r="S3" s="3">
        <f>R3-R2</f>
        <v>1.0416666666669849E-2</v>
      </c>
    </row>
    <row r="4" spans="1:19" x14ac:dyDescent="0.25">
      <c r="A4" s="3">
        <v>1.60416666666675</v>
      </c>
      <c r="B4" s="12">
        <v>183</v>
      </c>
      <c r="C4" s="12">
        <v>169.80682373046875</v>
      </c>
      <c r="D4" s="42">
        <v>1218</v>
      </c>
      <c r="E4" s="65">
        <v>100</v>
      </c>
      <c r="F4" s="65">
        <f t="shared" si="0"/>
        <v>0</v>
      </c>
      <c r="G4" s="42"/>
      <c r="H4" s="42"/>
      <c r="I4" s="42"/>
      <c r="J4" s="42"/>
      <c r="K4" s="42"/>
      <c r="L4" s="42">
        <v>84</v>
      </c>
      <c r="M4" s="42"/>
      <c r="N4" s="42">
        <v>63.863189697265625</v>
      </c>
      <c r="O4" s="42" t="s">
        <v>103</v>
      </c>
      <c r="P4" s="42">
        <f t="shared" si="1"/>
        <v>1218</v>
      </c>
      <c r="R4" s="3">
        <v>1.60416666666675</v>
      </c>
      <c r="S4" s="3"/>
    </row>
    <row r="5" spans="1:19" x14ac:dyDescent="0.25">
      <c r="A5" s="3">
        <v>1.6145833333334201</v>
      </c>
      <c r="B5" s="12">
        <v>183</v>
      </c>
      <c r="C5" s="12">
        <v>167.6309814453125</v>
      </c>
      <c r="D5" s="42">
        <v>1218</v>
      </c>
      <c r="E5" s="65">
        <v>100</v>
      </c>
      <c r="F5" s="65">
        <f t="shared" si="0"/>
        <v>178.07640000000001</v>
      </c>
      <c r="G5" s="45">
        <v>178076.4</v>
      </c>
      <c r="H5" s="45"/>
      <c r="I5" s="45"/>
      <c r="J5" s="45"/>
      <c r="K5" s="42"/>
      <c r="L5" s="42">
        <v>84</v>
      </c>
      <c r="M5" s="42"/>
      <c r="N5" s="42">
        <v>64.03594970703125</v>
      </c>
      <c r="O5" s="42" t="s">
        <v>103</v>
      </c>
      <c r="P5" s="42">
        <f t="shared" si="1"/>
        <v>1218</v>
      </c>
      <c r="R5" s="3">
        <v>1.6145833333334201</v>
      </c>
      <c r="S5" s="3"/>
    </row>
    <row r="6" spans="1:19" x14ac:dyDescent="0.25">
      <c r="A6" s="3">
        <v>1.6250000000000899</v>
      </c>
      <c r="B6" s="12">
        <v>183</v>
      </c>
      <c r="C6" s="12">
        <v>169.59382629394531</v>
      </c>
      <c r="D6" s="42">
        <v>1218</v>
      </c>
      <c r="E6" s="65">
        <v>100</v>
      </c>
      <c r="F6" s="65">
        <f t="shared" si="0"/>
        <v>0</v>
      </c>
      <c r="G6" s="42"/>
      <c r="H6" s="42"/>
      <c r="I6" s="42"/>
      <c r="J6" s="42"/>
      <c r="K6" s="42"/>
      <c r="L6" s="42">
        <v>84</v>
      </c>
      <c r="M6" s="42"/>
      <c r="N6" s="42">
        <v>63.984893798828125</v>
      </c>
      <c r="O6" s="42" t="s">
        <v>103</v>
      </c>
      <c r="P6" s="42">
        <f t="shared" si="1"/>
        <v>1218</v>
      </c>
      <c r="R6" s="3">
        <v>1.6250000000000899</v>
      </c>
      <c r="S6" s="3"/>
    </row>
    <row r="7" spans="1:19" x14ac:dyDescent="0.25">
      <c r="A7" s="3">
        <v>1.63541666666676</v>
      </c>
      <c r="B7" s="12">
        <v>183</v>
      </c>
      <c r="C7" s="12">
        <v>166.68333435058594</v>
      </c>
      <c r="D7" s="42">
        <v>1218</v>
      </c>
      <c r="E7" s="65">
        <v>100</v>
      </c>
      <c r="F7" s="65">
        <f t="shared" si="0"/>
        <v>0</v>
      </c>
      <c r="G7" s="42"/>
      <c r="H7" s="42"/>
      <c r="I7" s="42"/>
      <c r="J7" s="42"/>
      <c r="K7" s="42"/>
      <c r="L7" s="42">
        <v>84</v>
      </c>
      <c r="M7" s="42"/>
      <c r="N7" s="42">
        <v>64.286155700683594</v>
      </c>
      <c r="O7" s="42" t="s">
        <v>103</v>
      </c>
      <c r="P7" s="42">
        <f t="shared" si="1"/>
        <v>1218</v>
      </c>
      <c r="R7" s="3">
        <v>1.63541666666676</v>
      </c>
      <c r="S7" s="3"/>
    </row>
    <row r="8" spans="1:19" x14ac:dyDescent="0.25">
      <c r="A8" s="3">
        <v>1.6458333333334301</v>
      </c>
      <c r="B8" s="12">
        <v>183</v>
      </c>
      <c r="C8" s="12">
        <v>167.38816833496094</v>
      </c>
      <c r="D8" s="42">
        <v>1218</v>
      </c>
      <c r="E8" s="65">
        <v>100</v>
      </c>
      <c r="F8" s="65">
        <f t="shared" si="0"/>
        <v>0</v>
      </c>
      <c r="G8" s="42"/>
      <c r="H8" s="42"/>
      <c r="I8" s="42"/>
      <c r="J8" s="42"/>
      <c r="K8" s="42"/>
      <c r="L8" s="42">
        <v>84</v>
      </c>
      <c r="M8" s="42"/>
      <c r="N8" s="42">
        <v>64.311843872070313</v>
      </c>
      <c r="O8" s="42" t="s">
        <v>103</v>
      </c>
      <c r="P8" s="42">
        <f t="shared" si="1"/>
        <v>1218</v>
      </c>
      <c r="R8" s="3">
        <v>1.6458333333334301</v>
      </c>
      <c r="S8" s="3"/>
    </row>
    <row r="9" spans="1:19" x14ac:dyDescent="0.25">
      <c r="A9" s="3">
        <v>1.6562500000000999</v>
      </c>
      <c r="B9" s="12">
        <v>183</v>
      </c>
      <c r="C9" s="12">
        <v>168.13916015625</v>
      </c>
      <c r="D9" s="42">
        <v>1218</v>
      </c>
      <c r="E9" s="65">
        <v>100</v>
      </c>
      <c r="F9" s="65">
        <f t="shared" si="0"/>
        <v>178.07939999999999</v>
      </c>
      <c r="G9" s="45">
        <v>178079.4</v>
      </c>
      <c r="H9" s="45">
        <f>G9-G5</f>
        <v>3</v>
      </c>
      <c r="I9" s="45"/>
      <c r="J9" s="45"/>
      <c r="K9" s="42"/>
      <c r="L9" s="42">
        <v>84</v>
      </c>
      <c r="M9" s="42"/>
      <c r="N9" s="42">
        <v>64.488380432128906</v>
      </c>
      <c r="O9" s="42" t="s">
        <v>103</v>
      </c>
      <c r="P9" s="42">
        <f t="shared" si="1"/>
        <v>1218</v>
      </c>
      <c r="R9" s="3">
        <v>1.6562500000000999</v>
      </c>
      <c r="S9" s="3"/>
    </row>
    <row r="10" spans="1:19" x14ac:dyDescent="0.25">
      <c r="A10" s="3">
        <v>1.66666666666677</v>
      </c>
      <c r="B10" s="12">
        <v>183</v>
      </c>
      <c r="C10" s="12">
        <v>164.66819763183594</v>
      </c>
      <c r="D10" s="42">
        <v>1218</v>
      </c>
      <c r="E10" s="65">
        <v>100</v>
      </c>
      <c r="F10" s="65">
        <f t="shared" si="0"/>
        <v>0</v>
      </c>
      <c r="G10" s="42"/>
      <c r="H10" s="42"/>
      <c r="I10" s="42"/>
      <c r="J10" s="42"/>
      <c r="K10" s="42"/>
      <c r="L10" s="42">
        <v>84</v>
      </c>
      <c r="M10" s="42"/>
      <c r="N10" s="42">
        <v>64.577674865722656</v>
      </c>
      <c r="O10" s="42" t="s">
        <v>103</v>
      </c>
      <c r="P10" s="42">
        <f t="shared" si="1"/>
        <v>1218</v>
      </c>
      <c r="R10" s="3">
        <v>1.66666666666677</v>
      </c>
      <c r="S10" s="3"/>
    </row>
    <row r="11" spans="1:19" x14ac:dyDescent="0.25">
      <c r="A11" s="3">
        <v>1.6770833333334401</v>
      </c>
      <c r="B11" s="12">
        <v>183</v>
      </c>
      <c r="C11" s="12">
        <v>169.29696655273438</v>
      </c>
      <c r="D11" s="42">
        <v>1218</v>
      </c>
      <c r="E11" s="65">
        <v>100</v>
      </c>
      <c r="F11" s="65">
        <f t="shared" si="0"/>
        <v>0</v>
      </c>
      <c r="G11" s="42"/>
      <c r="H11" s="42"/>
      <c r="I11" s="42"/>
      <c r="J11" s="42"/>
      <c r="K11" s="42"/>
      <c r="L11" s="42">
        <v>84</v>
      </c>
      <c r="M11" s="42"/>
      <c r="N11" s="42">
        <v>64.494277954101563</v>
      </c>
      <c r="O11" s="42" t="s">
        <v>103</v>
      </c>
      <c r="P11" s="42">
        <f t="shared" si="1"/>
        <v>1218</v>
      </c>
      <c r="R11" s="3">
        <v>1.6770833333334401</v>
      </c>
      <c r="S11" s="3"/>
    </row>
    <row r="12" spans="1:19" x14ac:dyDescent="0.25">
      <c r="A12" s="3">
        <v>1.6875000000001099</v>
      </c>
      <c r="B12" s="12">
        <v>183</v>
      </c>
      <c r="C12" s="12">
        <v>167.60829162597656</v>
      </c>
      <c r="D12" s="42">
        <v>1218</v>
      </c>
      <c r="E12" s="65">
        <v>100</v>
      </c>
      <c r="F12" s="65">
        <f t="shared" si="0"/>
        <v>0</v>
      </c>
      <c r="G12" s="42"/>
      <c r="H12" s="42"/>
      <c r="I12" s="42"/>
      <c r="J12" s="42"/>
      <c r="K12" s="42"/>
      <c r="L12" s="42">
        <v>84</v>
      </c>
      <c r="M12" s="42"/>
      <c r="N12" s="42">
        <v>64.721244812011719</v>
      </c>
      <c r="O12" s="42" t="s">
        <v>103</v>
      </c>
      <c r="P12" s="42">
        <f t="shared" si="1"/>
        <v>1218</v>
      </c>
      <c r="R12" s="3">
        <v>1.6875000000001099</v>
      </c>
      <c r="S12" s="3"/>
    </row>
    <row r="13" spans="1:19" x14ac:dyDescent="0.25">
      <c r="A13" s="3">
        <v>1.69791666666678</v>
      </c>
      <c r="B13" s="12">
        <v>183</v>
      </c>
      <c r="C13" s="12">
        <v>165.82817077636719</v>
      </c>
      <c r="D13" s="42">
        <v>1218</v>
      </c>
      <c r="E13" s="65">
        <v>100</v>
      </c>
      <c r="F13" s="65">
        <f t="shared" si="0"/>
        <v>178.08</v>
      </c>
      <c r="G13" s="64">
        <v>178080</v>
      </c>
      <c r="H13" s="64">
        <f>G13-G$123</f>
        <v>178080</v>
      </c>
      <c r="I13" s="64">
        <v>28</v>
      </c>
      <c r="J13" s="64">
        <f>H13*(100-I13)/100</f>
        <v>128217.60000000001</v>
      </c>
      <c r="K13" s="42"/>
      <c r="L13" s="42">
        <v>84</v>
      </c>
      <c r="M13" s="42"/>
      <c r="N13" s="42">
        <v>64.734725952148438</v>
      </c>
      <c r="O13" s="42" t="s">
        <v>103</v>
      </c>
      <c r="P13" s="42">
        <f t="shared" si="1"/>
        <v>1218</v>
      </c>
      <c r="R13" s="3">
        <v>1.69791666666678</v>
      </c>
      <c r="S13" s="3"/>
    </row>
    <row r="14" spans="1:19" x14ac:dyDescent="0.25">
      <c r="A14" s="3">
        <v>1.7083333333334501</v>
      </c>
      <c r="B14" s="12">
        <v>183</v>
      </c>
      <c r="C14" s="12">
        <v>168.34767150878906</v>
      </c>
      <c r="D14" s="42">
        <v>1218</v>
      </c>
      <c r="E14" s="65">
        <v>100</v>
      </c>
      <c r="F14" s="65">
        <f t="shared" si="0"/>
        <v>0</v>
      </c>
      <c r="G14" s="42"/>
      <c r="H14" s="64"/>
      <c r="I14" s="64">
        <v>28</v>
      </c>
      <c r="J14" s="64"/>
      <c r="K14" s="42"/>
      <c r="L14" s="42">
        <v>84</v>
      </c>
      <c r="M14" s="42"/>
      <c r="N14" s="42">
        <v>64.68109130859375</v>
      </c>
      <c r="O14" s="42" t="s">
        <v>103</v>
      </c>
      <c r="P14" s="42">
        <f t="shared" si="1"/>
        <v>1218</v>
      </c>
      <c r="R14" s="3">
        <v>1.7083333333334501</v>
      </c>
      <c r="S14" s="3"/>
    </row>
    <row r="15" spans="1:19" x14ac:dyDescent="0.25">
      <c r="A15" s="3">
        <v>1.7187500000001199</v>
      </c>
      <c r="B15" s="12">
        <v>183</v>
      </c>
      <c r="C15" s="12">
        <v>166.72462463378906</v>
      </c>
      <c r="D15" s="42">
        <v>1218</v>
      </c>
      <c r="E15" s="65">
        <v>100</v>
      </c>
      <c r="F15" s="65">
        <f t="shared" si="0"/>
        <v>0</v>
      </c>
      <c r="G15" s="42"/>
      <c r="H15" s="64"/>
      <c r="I15" s="64">
        <v>28</v>
      </c>
      <c r="J15" s="64"/>
      <c r="K15" s="42"/>
      <c r="L15" s="42">
        <v>84</v>
      </c>
      <c r="M15" s="42"/>
      <c r="N15" s="42">
        <v>64.884445190429688</v>
      </c>
      <c r="O15" s="42" t="s">
        <v>103</v>
      </c>
      <c r="P15" s="42">
        <f t="shared" si="1"/>
        <v>1218</v>
      </c>
      <c r="R15" s="3">
        <v>1.7187500000001199</v>
      </c>
      <c r="S15" s="3"/>
    </row>
    <row r="16" spans="1:19" x14ac:dyDescent="0.25">
      <c r="A16" s="3">
        <v>1.72916666666679</v>
      </c>
      <c r="B16" s="12">
        <v>183</v>
      </c>
      <c r="C16" s="12">
        <v>164.43222045898438</v>
      </c>
      <c r="D16" s="42">
        <v>1218</v>
      </c>
      <c r="E16" s="65">
        <v>100</v>
      </c>
      <c r="F16" s="65">
        <f t="shared" si="0"/>
        <v>0</v>
      </c>
      <c r="G16" s="42"/>
      <c r="H16" s="64"/>
      <c r="I16" s="64">
        <v>28</v>
      </c>
      <c r="J16" s="64"/>
      <c r="K16" s="42"/>
      <c r="L16" s="42">
        <v>84</v>
      </c>
      <c r="M16" s="42"/>
      <c r="N16" s="42">
        <v>64.924125671386719</v>
      </c>
      <c r="O16" s="42" t="s">
        <v>103</v>
      </c>
      <c r="P16" s="42">
        <f t="shared" si="1"/>
        <v>1218</v>
      </c>
      <c r="R16" s="3">
        <v>1.72916666666679</v>
      </c>
      <c r="S16" s="3"/>
    </row>
    <row r="17" spans="1:19" x14ac:dyDescent="0.25">
      <c r="A17" s="3">
        <v>1.73958333333346</v>
      </c>
      <c r="B17" s="12">
        <v>183</v>
      </c>
      <c r="C17" s="12">
        <v>169.90997314453125</v>
      </c>
      <c r="D17" s="42">
        <v>1218</v>
      </c>
      <c r="E17" s="65">
        <v>100</v>
      </c>
      <c r="F17" s="65">
        <f t="shared" si="0"/>
        <v>178.08349999999999</v>
      </c>
      <c r="G17" s="45">
        <v>178083.5</v>
      </c>
      <c r="H17" s="64">
        <f t="shared" ref="H17:H77" si="2">G17-G$123</f>
        <v>178083.5</v>
      </c>
      <c r="I17" s="64">
        <v>28</v>
      </c>
      <c r="J17" s="64">
        <f t="shared" ref="J17:J77" si="3">H17*(100-I17)/100</f>
        <v>128220.12</v>
      </c>
      <c r="K17" s="42"/>
      <c r="L17" s="42">
        <v>84</v>
      </c>
      <c r="M17" s="42"/>
      <c r="N17" s="42">
        <v>64.690322875976563</v>
      </c>
      <c r="O17" s="42" t="s">
        <v>103</v>
      </c>
      <c r="P17" s="42">
        <f t="shared" si="1"/>
        <v>1218</v>
      </c>
      <c r="R17" s="3">
        <v>1.73958333333346</v>
      </c>
      <c r="S17" s="3"/>
    </row>
    <row r="18" spans="1:19" x14ac:dyDescent="0.25">
      <c r="A18" s="3">
        <v>1.7500000000001299</v>
      </c>
      <c r="B18" s="12">
        <v>183</v>
      </c>
      <c r="C18" s="12">
        <v>168.30999755859375</v>
      </c>
      <c r="D18" s="42">
        <v>1174.5</v>
      </c>
      <c r="E18" s="65">
        <v>100</v>
      </c>
      <c r="F18" s="65">
        <f t="shared" si="0"/>
        <v>0</v>
      </c>
      <c r="G18" s="42"/>
      <c r="H18" s="64"/>
      <c r="I18" s="64">
        <v>28</v>
      </c>
      <c r="J18" s="64"/>
      <c r="K18" s="42"/>
      <c r="L18" s="42">
        <v>81</v>
      </c>
      <c r="M18" s="42">
        <v>76</v>
      </c>
      <c r="N18" s="42">
        <v>64.770126342773438</v>
      </c>
      <c r="O18" s="42" t="s">
        <v>103</v>
      </c>
      <c r="P18" s="42">
        <f t="shared" si="1"/>
        <v>1174.5</v>
      </c>
      <c r="R18" s="3">
        <v>1.7500000000001299</v>
      </c>
      <c r="S18" s="3"/>
    </row>
    <row r="19" spans="1:19" x14ac:dyDescent="0.25">
      <c r="A19" s="3">
        <v>1.7604166666668</v>
      </c>
      <c r="B19" s="12">
        <v>183</v>
      </c>
      <c r="C19" s="12">
        <v>165.42018127441406</v>
      </c>
      <c r="D19" s="42">
        <v>1174.5</v>
      </c>
      <c r="E19" s="65">
        <v>100</v>
      </c>
      <c r="F19" s="65">
        <f t="shared" si="0"/>
        <v>0</v>
      </c>
      <c r="G19" s="42"/>
      <c r="H19" s="64"/>
      <c r="I19" s="64">
        <v>28</v>
      </c>
      <c r="J19" s="64"/>
      <c r="K19" s="42"/>
      <c r="L19" s="42">
        <v>81</v>
      </c>
      <c r="M19" s="42">
        <v>76</v>
      </c>
      <c r="N19" s="42">
        <v>64.741447448730469</v>
      </c>
      <c r="O19" s="42" t="s">
        <v>103</v>
      </c>
      <c r="P19" s="42">
        <f t="shared" si="1"/>
        <v>1174.5</v>
      </c>
      <c r="R19" s="3">
        <v>1.7604166666668</v>
      </c>
      <c r="S19" s="3"/>
    </row>
    <row r="20" spans="1:19" x14ac:dyDescent="0.25">
      <c r="A20" s="3">
        <v>1.77083333333347</v>
      </c>
      <c r="B20" s="12">
        <v>183</v>
      </c>
      <c r="C20" s="12">
        <v>169.30352783203125</v>
      </c>
      <c r="D20" s="42">
        <v>1174.5</v>
      </c>
      <c r="E20" s="65">
        <v>100</v>
      </c>
      <c r="F20" s="65">
        <f t="shared" si="0"/>
        <v>0</v>
      </c>
      <c r="G20" s="42"/>
      <c r="H20" s="64"/>
      <c r="I20" s="64">
        <v>28</v>
      </c>
      <c r="J20" s="64"/>
      <c r="K20" s="42"/>
      <c r="L20" s="42">
        <v>81</v>
      </c>
      <c r="M20" s="42">
        <v>76</v>
      </c>
      <c r="N20" s="42">
        <v>64.516197204589844</v>
      </c>
      <c r="O20" s="42" t="s">
        <v>103</v>
      </c>
      <c r="P20" s="42">
        <f t="shared" si="1"/>
        <v>1174.5</v>
      </c>
      <c r="R20" s="3">
        <v>1.77083333333347</v>
      </c>
      <c r="S20" s="3"/>
    </row>
    <row r="21" spans="1:19" x14ac:dyDescent="0.25">
      <c r="A21" s="3">
        <v>1.7812500000001401</v>
      </c>
      <c r="B21" s="12">
        <v>183</v>
      </c>
      <c r="C21" s="12">
        <v>167.28067016601563</v>
      </c>
      <c r="D21" s="42">
        <v>1174.5</v>
      </c>
      <c r="E21" s="65">
        <v>100</v>
      </c>
      <c r="F21" s="65">
        <f t="shared" si="0"/>
        <v>178.0865</v>
      </c>
      <c r="G21" s="45">
        <v>178086.5</v>
      </c>
      <c r="H21" s="64">
        <f t="shared" si="2"/>
        <v>178086.5</v>
      </c>
      <c r="I21" s="64">
        <v>28</v>
      </c>
      <c r="J21" s="64">
        <f t="shared" si="3"/>
        <v>128222.28</v>
      </c>
      <c r="K21" s="42"/>
      <c r="L21" s="42">
        <v>81</v>
      </c>
      <c r="M21" s="42">
        <v>76</v>
      </c>
      <c r="N21" s="42">
        <v>64.690559387207031</v>
      </c>
      <c r="O21" s="42" t="s">
        <v>103</v>
      </c>
      <c r="P21" s="42">
        <f t="shared" si="1"/>
        <v>1174.5</v>
      </c>
      <c r="R21" s="3">
        <v>1.7812500000001401</v>
      </c>
      <c r="S21" s="3"/>
    </row>
    <row r="22" spans="1:19" x14ac:dyDescent="0.25">
      <c r="A22" s="3">
        <v>1.79166666666681</v>
      </c>
      <c r="B22" s="12">
        <v>183</v>
      </c>
      <c r="C22" s="12">
        <v>169.135986328125</v>
      </c>
      <c r="D22" s="42">
        <v>1174.5</v>
      </c>
      <c r="E22" s="65">
        <v>100</v>
      </c>
      <c r="F22" s="65">
        <f t="shared" si="0"/>
        <v>0</v>
      </c>
      <c r="G22" s="42"/>
      <c r="H22" s="64"/>
      <c r="I22" s="64">
        <v>28</v>
      </c>
      <c r="J22" s="64"/>
      <c r="K22" s="42"/>
      <c r="L22" s="42">
        <v>81</v>
      </c>
      <c r="M22" s="42">
        <v>76</v>
      </c>
      <c r="N22" s="42">
        <v>64.538070678710938</v>
      </c>
      <c r="O22" s="42" t="s">
        <v>103</v>
      </c>
      <c r="P22" s="42">
        <f t="shared" si="1"/>
        <v>1174.5</v>
      </c>
      <c r="R22" s="3">
        <v>1.79166666666681</v>
      </c>
      <c r="S22" s="3"/>
    </row>
    <row r="23" spans="1:19" x14ac:dyDescent="0.25">
      <c r="A23" s="3">
        <v>1.80208333333348</v>
      </c>
      <c r="B23" s="12">
        <v>183</v>
      </c>
      <c r="C23" s="12">
        <v>165.75627136230469</v>
      </c>
      <c r="D23" s="42">
        <v>1174.5</v>
      </c>
      <c r="E23" s="65">
        <v>100</v>
      </c>
      <c r="F23" s="65">
        <f t="shared" si="0"/>
        <v>0</v>
      </c>
      <c r="G23" s="42"/>
      <c r="H23" s="64"/>
      <c r="I23" s="64">
        <v>28</v>
      </c>
      <c r="J23" s="64"/>
      <c r="K23" s="42"/>
      <c r="L23" s="42">
        <v>81</v>
      </c>
      <c r="M23" s="42">
        <v>76</v>
      </c>
      <c r="N23" s="42">
        <v>64.651542663574219</v>
      </c>
      <c r="O23" s="42" t="s">
        <v>103</v>
      </c>
      <c r="P23" s="42">
        <f t="shared" si="1"/>
        <v>1174.5</v>
      </c>
      <c r="R23" s="3">
        <v>1.80208333333348</v>
      </c>
      <c r="S23" s="3"/>
    </row>
    <row r="24" spans="1:19" x14ac:dyDescent="0.25">
      <c r="A24" s="3">
        <v>1.8125000000001501</v>
      </c>
      <c r="B24" s="12">
        <v>183</v>
      </c>
      <c r="C24" s="12">
        <v>167.69239807128906</v>
      </c>
      <c r="D24" s="42">
        <v>1174.5</v>
      </c>
      <c r="E24" s="65">
        <v>100</v>
      </c>
      <c r="F24" s="65">
        <f t="shared" si="0"/>
        <v>0</v>
      </c>
      <c r="G24" s="42"/>
      <c r="H24" s="64"/>
      <c r="I24" s="64">
        <v>28</v>
      </c>
      <c r="J24" s="64"/>
      <c r="K24" s="42"/>
      <c r="L24" s="42">
        <v>81</v>
      </c>
      <c r="M24" s="42">
        <v>76</v>
      </c>
      <c r="N24" s="42">
        <v>64.596290588378906</v>
      </c>
      <c r="O24" s="42" t="s">
        <v>103</v>
      </c>
      <c r="P24" s="42">
        <f t="shared" si="1"/>
        <v>1174.5</v>
      </c>
      <c r="R24" s="3">
        <v>1.8125000000001501</v>
      </c>
      <c r="S24" s="3"/>
    </row>
    <row r="25" spans="1:19" x14ac:dyDescent="0.25">
      <c r="A25" s="3">
        <v>1.82291666666682</v>
      </c>
      <c r="B25" s="12">
        <v>183</v>
      </c>
      <c r="C25" s="12">
        <v>169.18919372558594</v>
      </c>
      <c r="D25" s="42">
        <v>1174.5</v>
      </c>
      <c r="E25" s="65">
        <v>100</v>
      </c>
      <c r="F25" s="65">
        <f t="shared" si="0"/>
        <v>178.08860000000001</v>
      </c>
      <c r="G25" s="45">
        <v>178088.6</v>
      </c>
      <c r="H25" s="64">
        <f t="shared" si="2"/>
        <v>178088.6</v>
      </c>
      <c r="I25" s="64">
        <v>28</v>
      </c>
      <c r="J25" s="64">
        <f t="shared" si="3"/>
        <v>128223.79200000002</v>
      </c>
      <c r="K25" s="42"/>
      <c r="L25" s="42">
        <v>81</v>
      </c>
      <c r="M25" s="42">
        <v>76</v>
      </c>
      <c r="N25" s="42">
        <v>64.533584594726563</v>
      </c>
      <c r="O25" s="42" t="s">
        <v>103</v>
      </c>
      <c r="P25" s="42">
        <f t="shared" si="1"/>
        <v>1174.5</v>
      </c>
      <c r="R25" s="3">
        <v>1.82291666666682</v>
      </c>
      <c r="S25" s="3"/>
    </row>
    <row r="26" spans="1:19" x14ac:dyDescent="0.25">
      <c r="A26" s="3">
        <v>1.83333333333349</v>
      </c>
      <c r="B26" s="12">
        <v>183</v>
      </c>
      <c r="C26" s="12">
        <v>166.26022338867188</v>
      </c>
      <c r="D26" s="42">
        <v>1174.5</v>
      </c>
      <c r="E26" s="65">
        <v>100</v>
      </c>
      <c r="F26" s="65">
        <f t="shared" si="0"/>
        <v>0</v>
      </c>
      <c r="G26" s="42"/>
      <c r="H26" s="64"/>
      <c r="I26" s="64">
        <v>28</v>
      </c>
      <c r="J26" s="64"/>
      <c r="K26" s="42"/>
      <c r="L26" s="42">
        <v>81</v>
      </c>
      <c r="M26" s="42">
        <v>76</v>
      </c>
      <c r="N26" s="42">
        <v>64.647041320800781</v>
      </c>
      <c r="O26" s="42" t="s">
        <v>103</v>
      </c>
      <c r="P26" s="42">
        <f t="shared" si="1"/>
        <v>1174.5</v>
      </c>
      <c r="R26" s="3">
        <v>1.83333333333349</v>
      </c>
      <c r="S26" s="3"/>
    </row>
    <row r="27" spans="1:19" x14ac:dyDescent="0.25">
      <c r="A27" s="3">
        <v>1.8437500000001601</v>
      </c>
      <c r="B27" s="12">
        <v>183</v>
      </c>
      <c r="C27" s="12">
        <v>167.43984985351563</v>
      </c>
      <c r="D27" s="42">
        <v>1174.5</v>
      </c>
      <c r="E27" s="65">
        <v>100</v>
      </c>
      <c r="F27" s="65">
        <f t="shared" si="0"/>
        <v>0</v>
      </c>
      <c r="G27" s="42"/>
      <c r="H27" s="64"/>
      <c r="I27" s="64">
        <v>28</v>
      </c>
      <c r="J27" s="64"/>
      <c r="K27" s="42"/>
      <c r="L27" s="42">
        <v>81</v>
      </c>
      <c r="M27" s="42">
        <v>76</v>
      </c>
      <c r="N27" s="42">
        <v>64.679458618164063</v>
      </c>
      <c r="O27" s="42" t="s">
        <v>103</v>
      </c>
      <c r="P27" s="42">
        <f t="shared" si="1"/>
        <v>1174.5</v>
      </c>
      <c r="R27" s="3">
        <v>1.8437500000001601</v>
      </c>
      <c r="S27" s="3"/>
    </row>
    <row r="28" spans="1:19" x14ac:dyDescent="0.25">
      <c r="A28" s="3">
        <v>1.8541666666668299</v>
      </c>
      <c r="B28" s="12">
        <v>183</v>
      </c>
      <c r="C28" s="12">
        <v>168.22721862792969</v>
      </c>
      <c r="D28" s="42">
        <v>1174.5</v>
      </c>
      <c r="E28" s="65">
        <v>100</v>
      </c>
      <c r="F28" s="65">
        <f t="shared" si="0"/>
        <v>0</v>
      </c>
      <c r="G28" s="42"/>
      <c r="H28" s="64"/>
      <c r="I28" s="64">
        <v>28</v>
      </c>
      <c r="J28" s="64"/>
      <c r="K28" s="42"/>
      <c r="L28" s="42">
        <v>81</v>
      </c>
      <c r="M28" s="42">
        <v>76</v>
      </c>
      <c r="N28" s="42">
        <v>64.571952819824219</v>
      </c>
      <c r="O28" s="42" t="s">
        <v>103</v>
      </c>
      <c r="P28" s="42">
        <f t="shared" si="1"/>
        <v>1174.5</v>
      </c>
      <c r="R28" s="3">
        <v>1.8541666666668299</v>
      </c>
      <c r="S28" s="3"/>
    </row>
    <row r="29" spans="1:19" x14ac:dyDescent="0.25">
      <c r="A29" s="3">
        <v>1.8645833333335</v>
      </c>
      <c r="B29" s="12">
        <v>183</v>
      </c>
      <c r="C29" s="12">
        <v>165.80142211914063</v>
      </c>
      <c r="D29" s="42">
        <v>1232.5</v>
      </c>
      <c r="E29" s="65">
        <v>80</v>
      </c>
      <c r="F29" s="65">
        <f t="shared" si="0"/>
        <v>178.08949999999999</v>
      </c>
      <c r="G29" s="45">
        <v>178089.5</v>
      </c>
      <c r="H29" s="64">
        <f t="shared" si="2"/>
        <v>178089.5</v>
      </c>
      <c r="I29" s="64">
        <v>28</v>
      </c>
      <c r="J29" s="64">
        <f t="shared" si="3"/>
        <v>128224.44</v>
      </c>
      <c r="K29" s="42"/>
      <c r="L29" s="42">
        <v>85</v>
      </c>
      <c r="M29" s="42">
        <v>80</v>
      </c>
      <c r="N29" s="42">
        <v>64.728767395019531</v>
      </c>
      <c r="O29" s="42" t="s">
        <v>100</v>
      </c>
      <c r="P29" s="42">
        <f t="shared" si="1"/>
        <v>1232.5</v>
      </c>
      <c r="R29" s="3">
        <v>1.8645833333335</v>
      </c>
      <c r="S29" s="3"/>
    </row>
    <row r="30" spans="1:19" x14ac:dyDescent="0.25">
      <c r="A30" s="3">
        <v>1.8750000000001701</v>
      </c>
      <c r="B30" s="12">
        <v>183</v>
      </c>
      <c r="C30" s="12">
        <v>166.45191955566406</v>
      </c>
      <c r="D30" s="42">
        <v>1232.5</v>
      </c>
      <c r="E30" s="65">
        <v>80</v>
      </c>
      <c r="F30" s="65">
        <f t="shared" si="0"/>
        <v>0</v>
      </c>
      <c r="G30" s="42"/>
      <c r="H30" s="64"/>
      <c r="I30" s="64">
        <v>28</v>
      </c>
      <c r="J30" s="64"/>
      <c r="K30" s="42"/>
      <c r="L30" s="42">
        <v>85</v>
      </c>
      <c r="M30" s="42">
        <v>80</v>
      </c>
      <c r="N30" s="42">
        <v>64.726486206054688</v>
      </c>
      <c r="O30" s="42" t="s">
        <v>100</v>
      </c>
      <c r="P30" s="42">
        <f t="shared" si="1"/>
        <v>1232.5</v>
      </c>
      <c r="R30" s="3">
        <v>1.8750000000001701</v>
      </c>
      <c r="S30" s="3"/>
    </row>
    <row r="31" spans="1:19" x14ac:dyDescent="0.25">
      <c r="A31" s="3">
        <v>1.8854166666668399</v>
      </c>
      <c r="B31" s="12">
        <v>183</v>
      </c>
      <c r="C31" s="12">
        <v>168.22245788574219</v>
      </c>
      <c r="D31" s="42">
        <v>1232.5</v>
      </c>
      <c r="E31" s="65">
        <v>80</v>
      </c>
      <c r="F31" s="65">
        <f t="shared" si="0"/>
        <v>0</v>
      </c>
      <c r="G31" s="42"/>
      <c r="H31" s="64"/>
      <c r="I31" s="64">
        <v>28</v>
      </c>
      <c r="J31" s="64"/>
      <c r="K31" s="42"/>
      <c r="L31" s="42">
        <v>85</v>
      </c>
      <c r="M31" s="42">
        <v>80</v>
      </c>
      <c r="N31" s="42">
        <v>64.642364501953125</v>
      </c>
      <c r="O31" s="42" t="s">
        <v>100</v>
      </c>
      <c r="P31" s="42">
        <f t="shared" si="1"/>
        <v>1232.5</v>
      </c>
      <c r="R31" s="3">
        <v>1.8854166666668399</v>
      </c>
      <c r="S31" s="3"/>
    </row>
    <row r="32" spans="1:19" x14ac:dyDescent="0.25">
      <c r="A32" s="3">
        <v>1.89583333333351</v>
      </c>
      <c r="B32" s="12">
        <v>183</v>
      </c>
      <c r="C32" s="12">
        <v>164.9810791015625</v>
      </c>
      <c r="D32" s="42">
        <v>1232.5</v>
      </c>
      <c r="E32" s="65">
        <v>80</v>
      </c>
      <c r="F32" s="65">
        <f t="shared" si="0"/>
        <v>0</v>
      </c>
      <c r="G32" s="42"/>
      <c r="H32" s="64"/>
      <c r="I32" s="64">
        <v>28</v>
      </c>
      <c r="J32" s="64"/>
      <c r="K32" s="42"/>
      <c r="L32" s="42">
        <v>85</v>
      </c>
      <c r="M32" s="42">
        <v>80</v>
      </c>
      <c r="N32" s="42">
        <v>64.776756286621094</v>
      </c>
      <c r="O32" s="42" t="s">
        <v>100</v>
      </c>
      <c r="P32" s="42">
        <f t="shared" si="1"/>
        <v>1232.5</v>
      </c>
      <c r="R32" s="3">
        <v>1.89583333333351</v>
      </c>
      <c r="S32" s="3"/>
    </row>
    <row r="33" spans="1:19" x14ac:dyDescent="0.25">
      <c r="A33" s="3">
        <v>1.9062500000001801</v>
      </c>
      <c r="B33" s="12">
        <v>183</v>
      </c>
      <c r="C33" s="12">
        <v>165.59309387207031</v>
      </c>
      <c r="D33" s="42">
        <v>1232.5</v>
      </c>
      <c r="E33" s="65">
        <v>80</v>
      </c>
      <c r="F33" s="65">
        <f t="shared" si="0"/>
        <v>178.09370000000001</v>
      </c>
      <c r="G33" s="45">
        <v>178093.7</v>
      </c>
      <c r="H33" s="64">
        <f t="shared" si="2"/>
        <v>178093.7</v>
      </c>
      <c r="I33" s="64">
        <v>28</v>
      </c>
      <c r="J33" s="64">
        <f t="shared" si="3"/>
        <v>128227.46400000001</v>
      </c>
      <c r="K33" s="42"/>
      <c r="L33" s="42">
        <v>85</v>
      </c>
      <c r="M33" s="42">
        <v>80</v>
      </c>
      <c r="N33" s="42">
        <v>64.773239135742188</v>
      </c>
      <c r="O33" s="42" t="s">
        <v>100</v>
      </c>
      <c r="P33" s="42">
        <f t="shared" si="1"/>
        <v>1232.5</v>
      </c>
      <c r="R33" s="3">
        <v>1.9062500000001801</v>
      </c>
      <c r="S33" s="3"/>
    </row>
    <row r="34" spans="1:19" x14ac:dyDescent="0.25">
      <c r="A34" s="3">
        <v>1.9166666666668499</v>
      </c>
      <c r="B34" s="12">
        <v>183</v>
      </c>
      <c r="C34" s="12">
        <v>167.93351745605469</v>
      </c>
      <c r="D34" s="42">
        <v>1232.5</v>
      </c>
      <c r="E34" s="65">
        <v>80</v>
      </c>
      <c r="F34" s="65">
        <f t="shared" si="0"/>
        <v>0</v>
      </c>
      <c r="G34" s="42"/>
      <c r="H34" s="64"/>
      <c r="I34" s="64">
        <v>28</v>
      </c>
      <c r="J34" s="64"/>
      <c r="K34" s="42"/>
      <c r="L34" s="42">
        <v>85</v>
      </c>
      <c r="M34" s="42">
        <v>80</v>
      </c>
      <c r="N34" s="42">
        <v>64.576019287109375</v>
      </c>
      <c r="O34" s="42" t="s">
        <v>100</v>
      </c>
      <c r="P34" s="42">
        <f t="shared" si="1"/>
        <v>1232.5</v>
      </c>
      <c r="R34" s="3">
        <v>1.9166666666668499</v>
      </c>
      <c r="S34" s="3"/>
    </row>
    <row r="35" spans="1:19" x14ac:dyDescent="0.25">
      <c r="A35" s="3">
        <v>1.92708333333352</v>
      </c>
      <c r="B35" s="12">
        <v>183</v>
      </c>
      <c r="C35" s="12">
        <v>164.37420654296875</v>
      </c>
      <c r="D35" s="42">
        <v>1232.5</v>
      </c>
      <c r="E35" s="65">
        <v>80</v>
      </c>
      <c r="F35" s="65">
        <f t="shared" si="0"/>
        <v>0</v>
      </c>
      <c r="G35" s="42"/>
      <c r="H35" s="64"/>
      <c r="I35" s="64">
        <v>28</v>
      </c>
      <c r="J35" s="64"/>
      <c r="K35" s="42"/>
      <c r="L35" s="42">
        <v>85</v>
      </c>
      <c r="M35" s="42">
        <v>80</v>
      </c>
      <c r="N35" s="42">
        <v>64.744247436523438</v>
      </c>
      <c r="O35" s="42" t="s">
        <v>100</v>
      </c>
      <c r="P35" s="42">
        <f t="shared" si="1"/>
        <v>1232.5</v>
      </c>
      <c r="R35" s="3">
        <v>1.92708333333352</v>
      </c>
      <c r="S35" s="3"/>
    </row>
    <row r="36" spans="1:19" x14ac:dyDescent="0.25">
      <c r="A36" s="3">
        <v>1.9375000000001901</v>
      </c>
      <c r="B36" s="12">
        <v>183</v>
      </c>
      <c r="C36" s="12">
        <v>167.89247131347656</v>
      </c>
      <c r="D36" s="42">
        <v>1232.5</v>
      </c>
      <c r="E36" s="65">
        <v>80</v>
      </c>
      <c r="F36" s="65">
        <f t="shared" si="0"/>
        <v>0</v>
      </c>
      <c r="G36" s="42"/>
      <c r="H36" s="64"/>
      <c r="I36" s="64">
        <v>28</v>
      </c>
      <c r="J36" s="64"/>
      <c r="K36" s="42"/>
      <c r="L36" s="42">
        <v>85</v>
      </c>
      <c r="M36" s="42">
        <v>80</v>
      </c>
      <c r="N36" s="42">
        <v>64.684310913085938</v>
      </c>
      <c r="O36" s="42" t="s">
        <v>100</v>
      </c>
      <c r="P36" s="42">
        <f t="shared" si="1"/>
        <v>1232.5</v>
      </c>
      <c r="R36" s="3">
        <v>1.9375000000001901</v>
      </c>
      <c r="S36" s="3"/>
    </row>
    <row r="37" spans="1:19" x14ac:dyDescent="0.25">
      <c r="A37" s="3">
        <v>1.9479166666668599</v>
      </c>
      <c r="B37" s="12">
        <v>183</v>
      </c>
      <c r="C37" s="12">
        <v>166.80180358886719</v>
      </c>
      <c r="D37" s="42">
        <v>1232.5</v>
      </c>
      <c r="E37" s="65">
        <v>80</v>
      </c>
      <c r="F37" s="65">
        <f t="shared" si="0"/>
        <v>178.09539999999998</v>
      </c>
      <c r="G37" s="45">
        <v>178095.4</v>
      </c>
      <c r="H37" s="64">
        <f t="shared" si="2"/>
        <v>178095.4</v>
      </c>
      <c r="I37" s="64">
        <v>28</v>
      </c>
      <c r="J37" s="64">
        <f t="shared" si="3"/>
        <v>128228.68799999999</v>
      </c>
      <c r="K37" s="42"/>
      <c r="L37" s="42">
        <v>85</v>
      </c>
      <c r="M37" s="42">
        <v>80</v>
      </c>
      <c r="N37" s="42">
        <v>64.623458862304688</v>
      </c>
      <c r="O37" s="42" t="s">
        <v>100</v>
      </c>
      <c r="P37" s="42">
        <f t="shared" si="1"/>
        <v>1232.5</v>
      </c>
      <c r="R37" s="3">
        <v>1.9479166666668599</v>
      </c>
      <c r="S37" s="3"/>
    </row>
    <row r="38" spans="1:19" x14ac:dyDescent="0.25">
      <c r="A38" s="3">
        <v>1.95833333333353</v>
      </c>
      <c r="B38" s="12">
        <v>183</v>
      </c>
      <c r="C38" s="12">
        <v>164.43437194824219</v>
      </c>
      <c r="D38" s="42">
        <v>1232.5</v>
      </c>
      <c r="E38" s="65">
        <v>80</v>
      </c>
      <c r="F38" s="65">
        <f t="shared" si="0"/>
        <v>0</v>
      </c>
      <c r="G38" s="42"/>
      <c r="H38" s="64"/>
      <c r="I38" s="64">
        <v>28</v>
      </c>
      <c r="J38" s="64"/>
      <c r="K38" s="42"/>
      <c r="L38" s="42">
        <v>85</v>
      </c>
      <c r="M38" s="42">
        <v>80</v>
      </c>
      <c r="N38" s="42">
        <v>64.806129455566406</v>
      </c>
      <c r="O38" s="42" t="s">
        <v>100</v>
      </c>
      <c r="P38" s="42">
        <f t="shared" si="1"/>
        <v>1232.5</v>
      </c>
      <c r="R38" s="3">
        <v>1.95833333333353</v>
      </c>
      <c r="S38" s="3"/>
    </row>
    <row r="39" spans="1:19" x14ac:dyDescent="0.25">
      <c r="A39" s="3">
        <v>1.9687500000002001</v>
      </c>
      <c r="B39" s="12">
        <v>183</v>
      </c>
      <c r="C39" s="12">
        <v>170.30171203613281</v>
      </c>
      <c r="D39" s="42">
        <v>1232.5</v>
      </c>
      <c r="E39" s="65">
        <v>80</v>
      </c>
      <c r="F39" s="65">
        <f t="shared" si="0"/>
        <v>0</v>
      </c>
      <c r="G39" s="42"/>
      <c r="H39" s="64"/>
      <c r="I39" s="64">
        <v>28</v>
      </c>
      <c r="J39" s="64"/>
      <c r="K39" s="42"/>
      <c r="L39" s="42">
        <v>85</v>
      </c>
      <c r="M39" s="42">
        <v>80</v>
      </c>
      <c r="N39" s="42">
        <v>64.738876342773438</v>
      </c>
      <c r="O39" s="42" t="s">
        <v>100</v>
      </c>
      <c r="P39" s="42">
        <f t="shared" si="1"/>
        <v>1232.5</v>
      </c>
      <c r="R39" s="3">
        <v>1.9687500000002001</v>
      </c>
      <c r="S39" s="3"/>
    </row>
    <row r="40" spans="1:19" x14ac:dyDescent="0.25">
      <c r="A40" s="3">
        <v>1.9791666666668699</v>
      </c>
      <c r="B40" s="12">
        <v>183</v>
      </c>
      <c r="C40" s="12">
        <v>165.44564819335938</v>
      </c>
      <c r="D40" s="42">
        <v>1232.5</v>
      </c>
      <c r="E40" s="65">
        <v>80</v>
      </c>
      <c r="F40" s="65">
        <f t="shared" si="0"/>
        <v>0</v>
      </c>
      <c r="G40" s="42"/>
      <c r="H40" s="64"/>
      <c r="I40" s="64">
        <v>28</v>
      </c>
      <c r="J40" s="64"/>
      <c r="K40" s="42"/>
      <c r="L40" s="42">
        <v>85</v>
      </c>
      <c r="M40" s="42">
        <v>80</v>
      </c>
      <c r="N40" s="42">
        <v>64.902000427246094</v>
      </c>
      <c r="O40" s="42" t="s">
        <v>100</v>
      </c>
      <c r="P40" s="42">
        <f t="shared" si="1"/>
        <v>1232.5</v>
      </c>
      <c r="R40" s="3">
        <v>1.9791666666668699</v>
      </c>
      <c r="S40" s="3"/>
    </row>
    <row r="41" spans="1:19" x14ac:dyDescent="0.25">
      <c r="A41" s="3">
        <v>1.98958333333354</v>
      </c>
      <c r="B41" s="12">
        <v>183</v>
      </c>
      <c r="C41" s="12">
        <v>168.00157165527344</v>
      </c>
      <c r="D41" s="42">
        <v>1232.5</v>
      </c>
      <c r="E41" s="65">
        <v>80</v>
      </c>
      <c r="F41" s="65">
        <f t="shared" si="0"/>
        <v>178.09700000000001</v>
      </c>
      <c r="G41" s="45">
        <v>178097</v>
      </c>
      <c r="H41" s="64">
        <f t="shared" si="2"/>
        <v>178097</v>
      </c>
      <c r="I41" s="64">
        <v>28</v>
      </c>
      <c r="J41" s="64">
        <f t="shared" si="3"/>
        <v>128229.84</v>
      </c>
      <c r="K41" s="42"/>
      <c r="L41" s="42">
        <v>85</v>
      </c>
      <c r="M41" s="42">
        <v>80</v>
      </c>
      <c r="N41" s="42">
        <v>64.920616149902344</v>
      </c>
      <c r="O41" s="42" t="s">
        <v>100</v>
      </c>
      <c r="P41" s="42">
        <f t="shared" si="1"/>
        <v>1232.5</v>
      </c>
      <c r="R41" s="3">
        <v>1.98958333333354</v>
      </c>
      <c r="S41" s="3"/>
    </row>
    <row r="42" spans="1:19" x14ac:dyDescent="0.25">
      <c r="A42" s="3">
        <v>2.0000000000002101</v>
      </c>
      <c r="B42" s="12">
        <v>183</v>
      </c>
      <c r="C42" s="12">
        <v>169.16554260253906</v>
      </c>
      <c r="D42" s="42">
        <v>1232.5</v>
      </c>
      <c r="E42" s="65">
        <v>80</v>
      </c>
      <c r="F42" s="65">
        <f t="shared" si="0"/>
        <v>0</v>
      </c>
      <c r="G42" s="42"/>
      <c r="H42" s="64"/>
      <c r="I42" s="64">
        <v>28</v>
      </c>
      <c r="J42" s="64"/>
      <c r="K42" s="42"/>
      <c r="L42" s="42">
        <v>85</v>
      </c>
      <c r="M42" s="42">
        <v>80</v>
      </c>
      <c r="N42" s="42">
        <v>64.83837890625</v>
      </c>
      <c r="O42" s="42" t="s">
        <v>100</v>
      </c>
      <c r="P42" s="42">
        <f t="shared" si="1"/>
        <v>1232.5</v>
      </c>
      <c r="R42" s="3">
        <v>2.0000000000002101</v>
      </c>
      <c r="S42" s="3"/>
    </row>
    <row r="43" spans="1:19" x14ac:dyDescent="0.25">
      <c r="A43" s="3">
        <v>2.0104166666668801</v>
      </c>
      <c r="B43" s="12">
        <v>183</v>
      </c>
      <c r="C43" s="12">
        <v>166.70378112792969</v>
      </c>
      <c r="D43" s="42">
        <v>1232.5</v>
      </c>
      <c r="E43" s="65">
        <v>80</v>
      </c>
      <c r="F43" s="65">
        <f t="shared" si="0"/>
        <v>0</v>
      </c>
      <c r="G43" s="42"/>
      <c r="H43" s="64"/>
      <c r="I43" s="64">
        <v>28</v>
      </c>
      <c r="J43" s="64"/>
      <c r="K43" s="42"/>
      <c r="L43" s="42">
        <v>85</v>
      </c>
      <c r="M43" s="42">
        <v>80</v>
      </c>
      <c r="N43" s="42">
        <v>65.037117004394531</v>
      </c>
      <c r="O43" s="42" t="s">
        <v>100</v>
      </c>
      <c r="P43" s="42">
        <f t="shared" si="1"/>
        <v>1232.5</v>
      </c>
      <c r="R43" s="3">
        <v>2.0104166666668801</v>
      </c>
      <c r="S43" s="3"/>
    </row>
    <row r="44" spans="1:19" x14ac:dyDescent="0.25">
      <c r="A44" s="3">
        <v>2.0208333333335502</v>
      </c>
      <c r="B44" s="12">
        <v>183</v>
      </c>
      <c r="C44" s="12">
        <v>169.64340209960938</v>
      </c>
      <c r="D44" s="42">
        <v>1232.5</v>
      </c>
      <c r="E44" s="65">
        <v>80</v>
      </c>
      <c r="F44" s="65">
        <f t="shared" si="0"/>
        <v>0</v>
      </c>
      <c r="G44" s="42"/>
      <c r="H44" s="64"/>
      <c r="I44" s="64">
        <v>28</v>
      </c>
      <c r="J44" s="64"/>
      <c r="K44" s="42"/>
      <c r="L44" s="42">
        <v>85</v>
      </c>
      <c r="M44" s="42">
        <v>80</v>
      </c>
      <c r="N44" s="42">
        <v>64.992691040039063</v>
      </c>
      <c r="O44" s="42"/>
      <c r="P44" s="42">
        <f t="shared" si="1"/>
        <v>1232.5</v>
      </c>
      <c r="R44" s="3">
        <v>2.0208333333335502</v>
      </c>
      <c r="S44" s="3"/>
    </row>
    <row r="45" spans="1:19" x14ac:dyDescent="0.25">
      <c r="A45" s="3">
        <v>2.0312500000002198</v>
      </c>
      <c r="B45" s="12">
        <v>183</v>
      </c>
      <c r="C45" s="12">
        <v>166.49366760253906</v>
      </c>
      <c r="D45" s="42">
        <v>1232.5</v>
      </c>
      <c r="E45" s="65">
        <v>80</v>
      </c>
      <c r="F45" s="65">
        <f t="shared" si="0"/>
        <v>178.1</v>
      </c>
      <c r="G45" s="45">
        <v>178100</v>
      </c>
      <c r="H45" s="64">
        <f t="shared" si="2"/>
        <v>178100</v>
      </c>
      <c r="I45" s="64">
        <v>28</v>
      </c>
      <c r="J45" s="64">
        <f t="shared" si="3"/>
        <v>128232</v>
      </c>
      <c r="K45" s="42"/>
      <c r="L45" s="42">
        <v>85</v>
      </c>
      <c r="M45" s="42">
        <v>80</v>
      </c>
      <c r="N45" s="42">
        <v>65.084938049316406</v>
      </c>
      <c r="O45" s="42"/>
      <c r="P45" s="42">
        <f t="shared" si="1"/>
        <v>1232.5</v>
      </c>
      <c r="R45" s="3">
        <v>2.0312500000002198</v>
      </c>
      <c r="S45" s="3"/>
    </row>
    <row r="46" spans="1:19" x14ac:dyDescent="0.25">
      <c r="A46" s="3">
        <v>2.0416666666668899</v>
      </c>
      <c r="B46" s="12">
        <v>183</v>
      </c>
      <c r="C46" s="12">
        <v>168.34573364257813</v>
      </c>
      <c r="D46" s="42">
        <v>1232.5</v>
      </c>
      <c r="E46" s="65">
        <v>80</v>
      </c>
      <c r="F46" s="65">
        <f t="shared" si="0"/>
        <v>0</v>
      </c>
      <c r="G46" s="42"/>
      <c r="H46" s="64"/>
      <c r="I46" s="64">
        <v>28</v>
      </c>
      <c r="J46" s="64"/>
      <c r="K46" s="42"/>
      <c r="L46" s="42">
        <v>85</v>
      </c>
      <c r="M46" s="42">
        <v>80</v>
      </c>
      <c r="N46" s="42">
        <v>65.096138000488281</v>
      </c>
      <c r="O46" s="42"/>
      <c r="P46" s="42">
        <f t="shared" si="1"/>
        <v>1232.5</v>
      </c>
      <c r="R46" s="3">
        <v>2.0416666666668899</v>
      </c>
      <c r="S46" s="3"/>
    </row>
    <row r="47" spans="1:19" x14ac:dyDescent="0.25">
      <c r="A47" s="3">
        <v>2.05208333333356</v>
      </c>
      <c r="B47" s="12">
        <v>183</v>
      </c>
      <c r="C47" s="12">
        <v>168.71351623535156</v>
      </c>
      <c r="D47" s="42">
        <v>1232.5</v>
      </c>
      <c r="E47" s="65">
        <v>80</v>
      </c>
      <c r="F47" s="65">
        <f t="shared" si="0"/>
        <v>0</v>
      </c>
      <c r="G47" s="42"/>
      <c r="H47" s="64"/>
      <c r="I47" s="64">
        <v>28</v>
      </c>
      <c r="J47" s="64"/>
      <c r="K47" s="42"/>
      <c r="L47" s="42">
        <v>85</v>
      </c>
      <c r="M47" s="42">
        <v>80</v>
      </c>
      <c r="N47" s="42">
        <v>64.97857666015625</v>
      </c>
      <c r="O47" s="42"/>
      <c r="P47" s="42">
        <f t="shared" si="1"/>
        <v>1232.5</v>
      </c>
      <c r="R47" s="3">
        <v>2.05208333333356</v>
      </c>
      <c r="S47" s="3"/>
    </row>
    <row r="48" spans="1:19" x14ac:dyDescent="0.25">
      <c r="A48" s="3">
        <v>2.06250000000023</v>
      </c>
      <c r="B48" s="12">
        <v>183</v>
      </c>
      <c r="C48" s="12">
        <v>166.59696960449219</v>
      </c>
      <c r="D48" s="42">
        <v>1232.5</v>
      </c>
      <c r="E48" s="65">
        <v>80</v>
      </c>
      <c r="F48" s="65">
        <f t="shared" si="0"/>
        <v>0</v>
      </c>
      <c r="G48" s="42"/>
      <c r="H48" s="64"/>
      <c r="I48" s="64">
        <v>28</v>
      </c>
      <c r="J48" s="64"/>
      <c r="K48" s="42"/>
      <c r="L48" s="42">
        <v>85</v>
      </c>
      <c r="M48" s="42">
        <v>80</v>
      </c>
      <c r="N48" s="42">
        <v>65.070175170898438</v>
      </c>
      <c r="O48" s="42"/>
      <c r="P48" s="42">
        <f t="shared" si="1"/>
        <v>1232.5</v>
      </c>
      <c r="R48" s="3">
        <v>2.06250000000023</v>
      </c>
      <c r="S48" s="3"/>
    </row>
    <row r="49" spans="1:19" x14ac:dyDescent="0.25">
      <c r="A49" s="3">
        <v>2.0729166666669001</v>
      </c>
      <c r="B49" s="12">
        <v>183</v>
      </c>
      <c r="C49" s="12">
        <v>170.20515441894531</v>
      </c>
      <c r="D49" s="42">
        <v>1232.5</v>
      </c>
      <c r="E49" s="65">
        <v>80</v>
      </c>
      <c r="F49" s="65">
        <f t="shared" si="0"/>
        <v>178.10670000000002</v>
      </c>
      <c r="G49" s="45">
        <v>178106.7</v>
      </c>
      <c r="H49" s="64">
        <f t="shared" si="2"/>
        <v>178106.7</v>
      </c>
      <c r="I49" s="64">
        <v>28</v>
      </c>
      <c r="J49" s="64">
        <f t="shared" si="3"/>
        <v>128236.82400000001</v>
      </c>
      <c r="K49" s="42"/>
      <c r="L49" s="42">
        <v>85</v>
      </c>
      <c r="M49" s="42">
        <v>80</v>
      </c>
      <c r="N49" s="42">
        <v>64.88507080078125</v>
      </c>
      <c r="O49" s="42"/>
      <c r="P49" s="42">
        <f t="shared" si="1"/>
        <v>1232.5</v>
      </c>
      <c r="R49" s="3">
        <v>2.0729166666669001</v>
      </c>
      <c r="S49" s="3"/>
    </row>
    <row r="50" spans="1:19" x14ac:dyDescent="0.25">
      <c r="A50" s="3">
        <v>2.0833333333335702</v>
      </c>
      <c r="B50" s="12">
        <v>183</v>
      </c>
      <c r="C50" s="12">
        <v>166.400390625</v>
      </c>
      <c r="D50" s="42">
        <v>1232.5</v>
      </c>
      <c r="E50" s="65">
        <v>80</v>
      </c>
      <c r="F50" s="65">
        <f t="shared" si="0"/>
        <v>0</v>
      </c>
      <c r="G50" s="42"/>
      <c r="H50" s="64"/>
      <c r="I50" s="64">
        <v>28</v>
      </c>
      <c r="J50" s="64"/>
      <c r="K50" s="42"/>
      <c r="L50" s="42">
        <v>85</v>
      </c>
      <c r="M50" s="42">
        <v>80</v>
      </c>
      <c r="N50" s="42">
        <v>64.864173889160156</v>
      </c>
      <c r="O50" s="42"/>
      <c r="P50" s="42">
        <f t="shared" si="1"/>
        <v>1232.5</v>
      </c>
      <c r="R50" s="3">
        <v>2.0833333333335702</v>
      </c>
      <c r="S50" s="3"/>
    </row>
    <row r="51" spans="1:19" x14ac:dyDescent="0.25">
      <c r="A51" s="3">
        <v>2.0937500000002398</v>
      </c>
      <c r="B51" s="12">
        <v>183</v>
      </c>
      <c r="C51" s="12">
        <v>167.64189147949219</v>
      </c>
      <c r="D51" s="42">
        <v>1232.5</v>
      </c>
      <c r="E51" s="65">
        <v>80</v>
      </c>
      <c r="F51" s="65">
        <f t="shared" si="0"/>
        <v>0</v>
      </c>
      <c r="G51" s="42"/>
      <c r="H51" s="64"/>
      <c r="I51" s="64">
        <v>28</v>
      </c>
      <c r="J51" s="64"/>
      <c r="K51" s="42"/>
      <c r="L51" s="42">
        <v>85</v>
      </c>
      <c r="M51" s="42">
        <v>80</v>
      </c>
      <c r="N51" s="42">
        <v>64.845932006835938</v>
      </c>
      <c r="O51" s="42"/>
      <c r="P51" s="42">
        <f t="shared" si="1"/>
        <v>1232.5</v>
      </c>
      <c r="R51" s="3">
        <v>2.0937500000002398</v>
      </c>
      <c r="S51" s="3"/>
    </row>
    <row r="52" spans="1:19" x14ac:dyDescent="0.25">
      <c r="A52" s="3">
        <v>2.1041666666669099</v>
      </c>
      <c r="B52" s="12">
        <v>183</v>
      </c>
      <c r="C52" s="12">
        <v>169.72792053222656</v>
      </c>
      <c r="D52" s="42">
        <v>1232.5</v>
      </c>
      <c r="E52" s="65">
        <v>80</v>
      </c>
      <c r="F52" s="65">
        <f t="shared" si="0"/>
        <v>0</v>
      </c>
      <c r="G52" s="42"/>
      <c r="H52" s="64"/>
      <c r="I52" s="64">
        <v>28</v>
      </c>
      <c r="J52" s="64"/>
      <c r="K52" s="42"/>
      <c r="L52" s="42">
        <v>85</v>
      </c>
      <c r="M52" s="42">
        <v>80</v>
      </c>
      <c r="N52" s="42">
        <v>64.663520812988281</v>
      </c>
      <c r="O52" s="42"/>
      <c r="P52" s="42">
        <f t="shared" si="1"/>
        <v>1232.5</v>
      </c>
      <c r="R52" s="3">
        <v>2.1041666666669099</v>
      </c>
      <c r="S52" s="3"/>
    </row>
    <row r="53" spans="1:19" x14ac:dyDescent="0.25">
      <c r="A53" s="3">
        <v>2.11458333333358</v>
      </c>
      <c r="B53" s="12">
        <v>183</v>
      </c>
      <c r="C53" s="12">
        <v>166.01210021972656</v>
      </c>
      <c r="D53" s="42">
        <v>1232.5</v>
      </c>
      <c r="E53" s="65">
        <v>80</v>
      </c>
      <c r="F53" s="65">
        <f t="shared" si="0"/>
        <v>178.1104</v>
      </c>
      <c r="G53" s="45">
        <v>178110.4</v>
      </c>
      <c r="H53" s="64">
        <f t="shared" si="2"/>
        <v>178110.4</v>
      </c>
      <c r="I53" s="64">
        <v>28</v>
      </c>
      <c r="J53" s="64">
        <f t="shared" si="3"/>
        <v>128239.48799999998</v>
      </c>
      <c r="K53" s="42"/>
      <c r="L53" s="42">
        <v>85</v>
      </c>
      <c r="M53" s="42">
        <v>80</v>
      </c>
      <c r="N53" s="42">
        <v>64.592147827148438</v>
      </c>
      <c r="O53" s="42"/>
      <c r="P53" s="42">
        <f t="shared" si="1"/>
        <v>1232.5</v>
      </c>
      <c r="R53" s="3">
        <v>2.11458333333358</v>
      </c>
      <c r="S53" s="3"/>
    </row>
    <row r="54" spans="1:19" x14ac:dyDescent="0.25">
      <c r="A54" s="3">
        <v>2.12500000000025</v>
      </c>
      <c r="B54" s="12">
        <v>183</v>
      </c>
      <c r="C54" s="12">
        <v>164.47482299804688</v>
      </c>
      <c r="D54" s="42">
        <v>1232.5</v>
      </c>
      <c r="E54" s="65">
        <v>80</v>
      </c>
      <c r="F54" s="65">
        <f t="shared" si="0"/>
        <v>0</v>
      </c>
      <c r="G54" s="42"/>
      <c r="H54" s="64"/>
      <c r="I54" s="64">
        <v>28</v>
      </c>
      <c r="J54" s="64"/>
      <c r="K54" s="42"/>
      <c r="L54" s="42">
        <v>85</v>
      </c>
      <c r="M54" s="42">
        <v>80</v>
      </c>
      <c r="N54" s="42">
        <v>64.670204162597656</v>
      </c>
      <c r="O54" s="42"/>
      <c r="P54" s="42">
        <f t="shared" si="1"/>
        <v>1232.5</v>
      </c>
      <c r="R54" s="3">
        <v>2.12500000000025</v>
      </c>
      <c r="S54" s="3"/>
    </row>
    <row r="55" spans="1:19" x14ac:dyDescent="0.25">
      <c r="A55" s="3">
        <v>2.1354166666669201</v>
      </c>
      <c r="B55" s="12">
        <v>183</v>
      </c>
      <c r="C55" s="12">
        <v>166.59434509277344</v>
      </c>
      <c r="D55" s="42">
        <v>1232.5</v>
      </c>
      <c r="E55" s="65">
        <v>80</v>
      </c>
      <c r="F55" s="65">
        <f t="shared" si="0"/>
        <v>0</v>
      </c>
      <c r="G55" s="42"/>
      <c r="H55" s="64"/>
      <c r="I55" s="64">
        <v>28</v>
      </c>
      <c r="J55" s="64"/>
      <c r="K55" s="42"/>
      <c r="L55" s="42">
        <v>85</v>
      </c>
      <c r="M55" s="42">
        <v>80</v>
      </c>
      <c r="N55" s="42">
        <v>64.615257263183594</v>
      </c>
      <c r="O55" s="42"/>
      <c r="P55" s="42">
        <f t="shared" si="1"/>
        <v>1232.5</v>
      </c>
      <c r="R55" s="3">
        <v>2.1354166666669201</v>
      </c>
      <c r="S55" s="3"/>
    </row>
    <row r="56" spans="1:19" x14ac:dyDescent="0.25">
      <c r="A56" s="3">
        <v>2.1458333333335902</v>
      </c>
      <c r="B56" s="12">
        <v>183</v>
      </c>
      <c r="C56" s="12">
        <v>167.00999450683594</v>
      </c>
      <c r="D56" s="42">
        <v>1232.5</v>
      </c>
      <c r="E56" s="65">
        <v>80</v>
      </c>
      <c r="F56" s="65">
        <f t="shared" si="0"/>
        <v>0</v>
      </c>
      <c r="G56" s="42"/>
      <c r="H56" s="64"/>
      <c r="I56" s="64">
        <v>28</v>
      </c>
      <c r="J56" s="64"/>
      <c r="K56" s="42"/>
      <c r="L56" s="42">
        <v>85</v>
      </c>
      <c r="M56" s="42">
        <v>80</v>
      </c>
      <c r="N56" s="42">
        <v>64.512290954589844</v>
      </c>
      <c r="O56" s="42"/>
      <c r="P56" s="42">
        <f t="shared" si="1"/>
        <v>1232.5</v>
      </c>
      <c r="R56" s="3">
        <v>2.1458333333335902</v>
      </c>
      <c r="S56" s="3"/>
    </row>
    <row r="57" spans="1:19" x14ac:dyDescent="0.25">
      <c r="A57" s="3">
        <v>2.1562500000002598</v>
      </c>
      <c r="B57" s="12">
        <v>183</v>
      </c>
      <c r="C57" s="12">
        <v>165.86953735351563</v>
      </c>
      <c r="D57" s="42">
        <v>1232.5</v>
      </c>
      <c r="E57" s="65">
        <v>80</v>
      </c>
      <c r="F57" s="65">
        <f t="shared" si="0"/>
        <v>178.11360000000002</v>
      </c>
      <c r="G57" s="45">
        <v>178113.6</v>
      </c>
      <c r="H57" s="64">
        <f t="shared" si="2"/>
        <v>178113.6</v>
      </c>
      <c r="I57" s="64">
        <v>28</v>
      </c>
      <c r="J57" s="64">
        <f t="shared" si="3"/>
        <v>128241.79200000002</v>
      </c>
      <c r="K57" s="42"/>
      <c r="L57" s="42">
        <v>85</v>
      </c>
      <c r="M57" s="42">
        <v>80</v>
      </c>
      <c r="N57" s="42">
        <v>64.5450439453125</v>
      </c>
      <c r="O57" s="42"/>
      <c r="P57" s="42">
        <f t="shared" si="1"/>
        <v>1232.5</v>
      </c>
      <c r="R57" s="3">
        <v>2.1562500000002598</v>
      </c>
      <c r="S57" s="3"/>
    </row>
    <row r="58" spans="1:19" x14ac:dyDescent="0.25">
      <c r="A58" s="3">
        <v>2.1666666666669299</v>
      </c>
      <c r="B58" s="12">
        <v>183</v>
      </c>
      <c r="C58" s="12">
        <v>165.47462463378906</v>
      </c>
      <c r="D58" s="42">
        <v>1232.5</v>
      </c>
      <c r="E58" s="65">
        <v>80</v>
      </c>
      <c r="F58" s="65">
        <f t="shared" si="0"/>
        <v>0</v>
      </c>
      <c r="G58" s="42"/>
      <c r="H58" s="64"/>
      <c r="I58" s="64">
        <v>28</v>
      </c>
      <c r="J58" s="64"/>
      <c r="K58" s="42"/>
      <c r="L58" s="42">
        <v>85</v>
      </c>
      <c r="M58" s="42">
        <v>80</v>
      </c>
      <c r="N58" s="42">
        <v>64.645889282226563</v>
      </c>
      <c r="O58" s="42"/>
      <c r="P58" s="42">
        <f t="shared" si="1"/>
        <v>1232.5</v>
      </c>
      <c r="R58" s="3">
        <v>2.1666666666669299</v>
      </c>
      <c r="S58" s="3"/>
    </row>
    <row r="59" spans="1:19" x14ac:dyDescent="0.25">
      <c r="A59" s="3">
        <v>2.1770833333335999</v>
      </c>
      <c r="B59" s="12">
        <v>183</v>
      </c>
      <c r="C59" s="12">
        <v>168.82099914550781</v>
      </c>
      <c r="D59" s="42">
        <v>1232.5</v>
      </c>
      <c r="E59" s="65">
        <v>80</v>
      </c>
      <c r="F59" s="65">
        <f t="shared" si="0"/>
        <v>0</v>
      </c>
      <c r="G59" s="42"/>
      <c r="H59" s="64"/>
      <c r="I59" s="64">
        <v>28</v>
      </c>
      <c r="J59" s="64"/>
      <c r="K59" s="42"/>
      <c r="L59" s="42">
        <v>85</v>
      </c>
      <c r="M59" s="42">
        <v>80</v>
      </c>
      <c r="N59" s="42">
        <v>64.552597045898438</v>
      </c>
      <c r="O59" s="42"/>
      <c r="P59" s="42">
        <f t="shared" si="1"/>
        <v>1232.5</v>
      </c>
      <c r="R59" s="3">
        <v>2.1770833333335999</v>
      </c>
      <c r="S59" s="3"/>
    </row>
    <row r="60" spans="1:19" x14ac:dyDescent="0.25">
      <c r="A60" s="3">
        <v>2.18750000000027</v>
      </c>
      <c r="B60" s="12">
        <v>183</v>
      </c>
      <c r="C60" s="12">
        <v>168.34461975097656</v>
      </c>
      <c r="D60" s="42">
        <v>1232.5</v>
      </c>
      <c r="E60" s="65">
        <v>80</v>
      </c>
      <c r="F60" s="65">
        <f t="shared" si="0"/>
        <v>0</v>
      </c>
      <c r="G60" s="42"/>
      <c r="H60" s="64"/>
      <c r="I60" s="64">
        <v>28</v>
      </c>
      <c r="J60" s="64"/>
      <c r="K60" s="42"/>
      <c r="L60" s="42">
        <v>85</v>
      </c>
      <c r="M60" s="42">
        <v>80</v>
      </c>
      <c r="N60" s="42">
        <v>64.554420471191406</v>
      </c>
      <c r="O60" s="42"/>
      <c r="P60" s="42">
        <f t="shared" si="1"/>
        <v>1232.5</v>
      </c>
      <c r="R60" s="3">
        <v>2.18750000000027</v>
      </c>
      <c r="S60" s="3"/>
    </row>
    <row r="61" spans="1:19" x14ac:dyDescent="0.25">
      <c r="A61" s="3">
        <v>2.1979166666669401</v>
      </c>
      <c r="B61" s="12">
        <v>183</v>
      </c>
      <c r="C61" s="12">
        <v>166.24659729003906</v>
      </c>
      <c r="D61" s="42">
        <v>1232.5</v>
      </c>
      <c r="E61" s="65">
        <v>80</v>
      </c>
      <c r="F61" s="65">
        <f t="shared" si="0"/>
        <v>178.11670000000001</v>
      </c>
      <c r="G61" s="45">
        <v>178116.7</v>
      </c>
      <c r="H61" s="64">
        <f t="shared" si="2"/>
        <v>178116.7</v>
      </c>
      <c r="I61" s="64">
        <v>28</v>
      </c>
      <c r="J61" s="64">
        <f t="shared" si="3"/>
        <v>128244.024</v>
      </c>
      <c r="K61" s="42"/>
      <c r="L61" s="42">
        <v>85</v>
      </c>
      <c r="M61" s="42">
        <v>80</v>
      </c>
      <c r="N61" s="42">
        <v>64.671432495117188</v>
      </c>
      <c r="O61" s="42"/>
      <c r="P61" s="42">
        <f t="shared" si="1"/>
        <v>1232.5</v>
      </c>
      <c r="R61" s="3">
        <v>2.1979166666669401</v>
      </c>
      <c r="S61" s="3"/>
    </row>
    <row r="62" spans="1:19" x14ac:dyDescent="0.25">
      <c r="A62" s="3">
        <v>2.2083333333336101</v>
      </c>
      <c r="B62" s="12">
        <v>183</v>
      </c>
      <c r="C62" s="12">
        <v>166.44123840332031</v>
      </c>
      <c r="D62" s="42">
        <v>1232.5</v>
      </c>
      <c r="E62" s="65">
        <v>80</v>
      </c>
      <c r="F62" s="65">
        <f t="shared" si="0"/>
        <v>0</v>
      </c>
      <c r="G62" s="42"/>
      <c r="H62" s="64"/>
      <c r="I62" s="64">
        <v>28</v>
      </c>
      <c r="J62" s="64"/>
      <c r="K62" s="42"/>
      <c r="L62" s="42">
        <v>85</v>
      </c>
      <c r="M62" s="42">
        <v>80</v>
      </c>
      <c r="N62" s="42">
        <v>64.643836975097656</v>
      </c>
      <c r="O62" s="42"/>
      <c r="P62" s="42">
        <f t="shared" si="1"/>
        <v>1232.5</v>
      </c>
      <c r="R62" s="3">
        <v>2.2083333333336101</v>
      </c>
      <c r="S62" s="3"/>
    </row>
    <row r="63" spans="1:19" x14ac:dyDescent="0.25">
      <c r="A63" s="3">
        <v>2.2187500000002802</v>
      </c>
      <c r="B63" s="12">
        <v>183</v>
      </c>
      <c r="C63" s="12">
        <v>168.66200256347656</v>
      </c>
      <c r="D63" s="42">
        <v>1232.5</v>
      </c>
      <c r="E63" s="65">
        <v>80</v>
      </c>
      <c r="F63" s="65">
        <f t="shared" si="0"/>
        <v>0</v>
      </c>
      <c r="G63" s="42"/>
      <c r="H63" s="64"/>
      <c r="I63" s="64">
        <v>28</v>
      </c>
      <c r="J63" s="64"/>
      <c r="K63" s="42"/>
      <c r="L63" s="42">
        <v>85</v>
      </c>
      <c r="M63" s="42">
        <v>80</v>
      </c>
      <c r="N63" s="42">
        <v>64.597854614257813</v>
      </c>
      <c r="O63" s="42"/>
      <c r="P63" s="42">
        <f t="shared" si="1"/>
        <v>1232.5</v>
      </c>
      <c r="R63" s="3">
        <v>2.2187500000002802</v>
      </c>
      <c r="S63" s="3"/>
    </row>
    <row r="64" spans="1:19" x14ac:dyDescent="0.25">
      <c r="A64" s="3">
        <v>2.2291666666669498</v>
      </c>
      <c r="B64" s="12">
        <v>183</v>
      </c>
      <c r="C64" s="12">
        <v>167.45570373535156</v>
      </c>
      <c r="D64" s="42">
        <v>1232.5</v>
      </c>
      <c r="E64" s="65">
        <v>80</v>
      </c>
      <c r="F64" s="65">
        <f t="shared" si="0"/>
        <v>0</v>
      </c>
      <c r="G64" s="42"/>
      <c r="H64" s="64"/>
      <c r="I64" s="64">
        <v>28</v>
      </c>
      <c r="J64" s="64"/>
      <c r="K64" s="42"/>
      <c r="L64" s="42">
        <v>85</v>
      </c>
      <c r="M64" s="42">
        <v>80</v>
      </c>
      <c r="N64" s="42">
        <v>64.567169189453125</v>
      </c>
      <c r="O64" s="42"/>
      <c r="P64" s="42">
        <f t="shared" si="1"/>
        <v>1232.5</v>
      </c>
      <c r="R64" s="3">
        <v>2.2291666666669498</v>
      </c>
      <c r="S64" s="3"/>
    </row>
    <row r="65" spans="1:19" x14ac:dyDescent="0.25">
      <c r="A65" s="3">
        <v>2.2395833333336199</v>
      </c>
      <c r="B65" s="12">
        <v>183</v>
      </c>
      <c r="C65" s="12">
        <v>165.82810974121094</v>
      </c>
      <c r="D65" s="42">
        <v>1232.5</v>
      </c>
      <c r="E65" s="65">
        <v>80</v>
      </c>
      <c r="F65" s="65">
        <f t="shared" si="0"/>
        <v>178.11939999999998</v>
      </c>
      <c r="G65" s="45">
        <v>178119.4</v>
      </c>
      <c r="H65" s="64">
        <f t="shared" si="2"/>
        <v>178119.4</v>
      </c>
      <c r="I65" s="64">
        <v>28</v>
      </c>
      <c r="J65" s="64">
        <f t="shared" si="3"/>
        <v>128245.96799999999</v>
      </c>
      <c r="K65" s="42"/>
      <c r="L65" s="42">
        <v>85</v>
      </c>
      <c r="M65" s="42">
        <v>80</v>
      </c>
      <c r="N65" s="42">
        <v>64.691719055175781</v>
      </c>
      <c r="O65" s="42"/>
      <c r="P65" s="42">
        <f t="shared" si="1"/>
        <v>1232.5</v>
      </c>
      <c r="R65" s="3">
        <v>2.2395833333336199</v>
      </c>
      <c r="S65" s="3"/>
    </row>
    <row r="66" spans="1:19" x14ac:dyDescent="0.25">
      <c r="A66" s="3">
        <v>2.25000000000029</v>
      </c>
      <c r="B66" s="12">
        <v>183</v>
      </c>
      <c r="C66" s="12">
        <v>157.64886474609375</v>
      </c>
      <c r="D66" s="42">
        <v>1232.5</v>
      </c>
      <c r="E66" s="65">
        <v>80</v>
      </c>
      <c r="F66" s="65">
        <f t="shared" si="0"/>
        <v>0</v>
      </c>
      <c r="G66" s="42"/>
      <c r="H66" s="64"/>
      <c r="I66" s="64">
        <v>28</v>
      </c>
      <c r="J66" s="64"/>
      <c r="K66" s="42"/>
      <c r="L66" s="42">
        <v>85</v>
      </c>
      <c r="M66" s="42">
        <v>80</v>
      </c>
      <c r="N66" s="42">
        <v>64.580802917480469</v>
      </c>
      <c r="O66" s="42"/>
      <c r="P66" s="42">
        <f t="shared" si="1"/>
        <v>1232.5</v>
      </c>
      <c r="R66" s="3">
        <v>2.25000000000029</v>
      </c>
      <c r="S66" s="3"/>
    </row>
    <row r="67" spans="1:19" x14ac:dyDescent="0.25">
      <c r="A67" s="3">
        <v>2.2604166666669601</v>
      </c>
      <c r="B67" s="12">
        <v>183</v>
      </c>
      <c r="C67" s="12">
        <v>166.72494506835938</v>
      </c>
      <c r="D67" s="42">
        <v>1232.5</v>
      </c>
      <c r="E67" s="65">
        <v>80</v>
      </c>
      <c r="F67" s="65">
        <f t="shared" ref="F67:F105" si="4">G67/1000</f>
        <v>0</v>
      </c>
      <c r="G67" s="42"/>
      <c r="H67" s="64"/>
      <c r="I67" s="64">
        <v>28</v>
      </c>
      <c r="J67" s="64"/>
      <c r="K67" s="42"/>
      <c r="L67" s="42">
        <v>85</v>
      </c>
      <c r="M67" s="42">
        <v>80</v>
      </c>
      <c r="N67" s="42">
        <v>64.689949035644531</v>
      </c>
      <c r="O67" s="42"/>
      <c r="P67" s="42">
        <f t="shared" ref="P67:P105" si="5">L67*14.5</f>
        <v>1232.5</v>
      </c>
      <c r="R67" s="3">
        <v>2.2604166666669601</v>
      </c>
      <c r="S67" s="3"/>
    </row>
    <row r="68" spans="1:19" x14ac:dyDescent="0.25">
      <c r="A68" s="3">
        <v>2.2708333333336301</v>
      </c>
      <c r="B68" s="12">
        <v>183</v>
      </c>
      <c r="C68" s="12">
        <v>166.09681701660156</v>
      </c>
      <c r="D68" s="42">
        <v>1232.5</v>
      </c>
      <c r="E68" s="65">
        <v>80</v>
      </c>
      <c r="F68" s="65">
        <f t="shared" si="4"/>
        <v>0</v>
      </c>
      <c r="G68" s="42"/>
      <c r="H68" s="64"/>
      <c r="I68" s="64">
        <v>28</v>
      </c>
      <c r="J68" s="64"/>
      <c r="K68" s="42"/>
      <c r="L68" s="42">
        <v>85</v>
      </c>
      <c r="M68" s="42">
        <v>80</v>
      </c>
      <c r="N68" s="42">
        <v>64.553131103515625</v>
      </c>
      <c r="O68" s="42"/>
      <c r="P68" s="42">
        <f t="shared" si="5"/>
        <v>1232.5</v>
      </c>
      <c r="R68" s="3">
        <v>2.2708333333336301</v>
      </c>
      <c r="S68" s="3"/>
    </row>
    <row r="69" spans="1:19" x14ac:dyDescent="0.25">
      <c r="A69" s="3">
        <v>2.2812500000003002</v>
      </c>
      <c r="B69" s="12">
        <v>183</v>
      </c>
      <c r="C69" s="12">
        <v>163.37516784667969</v>
      </c>
      <c r="D69" s="42">
        <v>1232.5</v>
      </c>
      <c r="E69" s="65">
        <v>80</v>
      </c>
      <c r="F69" s="65">
        <f t="shared" si="4"/>
        <v>178.12010000000001</v>
      </c>
      <c r="G69" s="45">
        <v>178120.1</v>
      </c>
      <c r="H69" s="64">
        <f t="shared" si="2"/>
        <v>178120.1</v>
      </c>
      <c r="I69" s="64">
        <v>28</v>
      </c>
      <c r="J69" s="64">
        <f t="shared" si="3"/>
        <v>128246.47200000001</v>
      </c>
      <c r="K69" s="42"/>
      <c r="L69" s="42">
        <v>85</v>
      </c>
      <c r="M69" s="42">
        <v>80</v>
      </c>
      <c r="N69" s="42">
        <v>64.478240966796875</v>
      </c>
      <c r="O69" s="42"/>
      <c r="P69" s="42">
        <f t="shared" si="5"/>
        <v>1232.5</v>
      </c>
      <c r="R69" s="3">
        <v>2.2812500000003002</v>
      </c>
      <c r="S69" s="3"/>
    </row>
    <row r="70" spans="1:19" x14ac:dyDescent="0.25">
      <c r="A70" s="3">
        <v>2.2916666666669698</v>
      </c>
      <c r="B70" s="12">
        <v>183</v>
      </c>
      <c r="C70" s="12">
        <v>162.53678894042969</v>
      </c>
      <c r="D70" s="42">
        <v>1232.5</v>
      </c>
      <c r="E70" s="65">
        <v>80</v>
      </c>
      <c r="F70" s="65">
        <f t="shared" si="4"/>
        <v>0</v>
      </c>
      <c r="G70" s="42"/>
      <c r="H70" s="64"/>
      <c r="I70" s="64">
        <v>28</v>
      </c>
      <c r="J70" s="64"/>
      <c r="K70" s="42"/>
      <c r="L70" s="42">
        <v>85</v>
      </c>
      <c r="M70" s="42">
        <v>80</v>
      </c>
      <c r="N70" s="42">
        <v>64.620498657226563</v>
      </c>
      <c r="O70" s="42"/>
      <c r="P70" s="42">
        <f t="shared" si="5"/>
        <v>1232.5</v>
      </c>
      <c r="R70" s="3">
        <v>2.2916666666669698</v>
      </c>
      <c r="S70" s="3"/>
    </row>
    <row r="71" spans="1:19" x14ac:dyDescent="0.25">
      <c r="A71" s="3">
        <v>2.3020833333336399</v>
      </c>
      <c r="B71" s="12">
        <v>183</v>
      </c>
      <c r="C71" s="12">
        <v>163.95518493652344</v>
      </c>
      <c r="D71" s="42">
        <v>1232.5</v>
      </c>
      <c r="E71" s="65">
        <v>80</v>
      </c>
      <c r="F71" s="65">
        <f t="shared" si="4"/>
        <v>0</v>
      </c>
      <c r="G71" s="42"/>
      <c r="H71" s="64"/>
      <c r="I71" s="64">
        <v>28</v>
      </c>
      <c r="J71" s="64"/>
      <c r="K71" s="42"/>
      <c r="L71" s="42">
        <v>85</v>
      </c>
      <c r="M71" s="42">
        <v>80</v>
      </c>
      <c r="N71" s="42">
        <v>64.64874267578125</v>
      </c>
      <c r="O71" s="42"/>
      <c r="P71" s="42">
        <f t="shared" si="5"/>
        <v>1232.5</v>
      </c>
      <c r="R71" s="3">
        <v>2.3020833333336399</v>
      </c>
      <c r="S71" s="3"/>
    </row>
    <row r="72" spans="1:19" x14ac:dyDescent="0.25">
      <c r="A72" s="3">
        <v>2.31250000000031</v>
      </c>
      <c r="B72" s="12">
        <v>183</v>
      </c>
      <c r="C72" s="12">
        <v>162.40516662597656</v>
      </c>
      <c r="D72" s="42">
        <v>1232.5</v>
      </c>
      <c r="E72" s="65">
        <v>80</v>
      </c>
      <c r="F72" s="65">
        <f t="shared" si="4"/>
        <v>0</v>
      </c>
      <c r="G72" s="42"/>
      <c r="H72" s="64"/>
      <c r="I72" s="64">
        <v>28</v>
      </c>
      <c r="J72" s="64"/>
      <c r="K72" s="42"/>
      <c r="L72" s="42">
        <v>85</v>
      </c>
      <c r="M72" s="42">
        <v>80</v>
      </c>
      <c r="N72" s="42">
        <v>64.600082397460938</v>
      </c>
      <c r="O72" s="42"/>
      <c r="P72" s="42">
        <f t="shared" si="5"/>
        <v>1232.5</v>
      </c>
      <c r="R72" s="3">
        <v>2.31250000000031</v>
      </c>
      <c r="S72" s="3"/>
    </row>
    <row r="73" spans="1:19" x14ac:dyDescent="0.25">
      <c r="A73" s="3">
        <v>2.32291666666698</v>
      </c>
      <c r="B73" s="12">
        <v>183</v>
      </c>
      <c r="C73" s="12">
        <v>173.492431640625</v>
      </c>
      <c r="D73" s="42">
        <v>1232.5</v>
      </c>
      <c r="E73" s="65">
        <v>80</v>
      </c>
      <c r="F73" s="65">
        <f t="shared" si="4"/>
        <v>178.1233</v>
      </c>
      <c r="G73" s="45">
        <v>178123.3</v>
      </c>
      <c r="H73" s="64">
        <f t="shared" si="2"/>
        <v>178123.3</v>
      </c>
      <c r="I73" s="64">
        <v>28</v>
      </c>
      <c r="J73" s="64">
        <f t="shared" si="3"/>
        <v>128248.776</v>
      </c>
      <c r="K73" s="42"/>
      <c r="L73" s="42">
        <v>85</v>
      </c>
      <c r="M73" s="42">
        <v>80</v>
      </c>
      <c r="N73" s="42">
        <v>64.761894226074219</v>
      </c>
      <c r="O73" s="42"/>
      <c r="P73" s="42">
        <f t="shared" si="5"/>
        <v>1232.5</v>
      </c>
      <c r="R73" s="3">
        <v>2.32291666666698</v>
      </c>
      <c r="S73" s="3"/>
    </row>
    <row r="74" spans="1:19" x14ac:dyDescent="0.25">
      <c r="A74" s="3">
        <v>2.3333333333336501</v>
      </c>
      <c r="B74" s="12">
        <v>183</v>
      </c>
      <c r="C74" s="12">
        <v>169.98138427734375</v>
      </c>
      <c r="D74" s="42">
        <v>1232.5</v>
      </c>
      <c r="E74" s="65">
        <v>80</v>
      </c>
      <c r="F74" s="65">
        <f t="shared" si="4"/>
        <v>0</v>
      </c>
      <c r="G74" s="42"/>
      <c r="H74" s="64"/>
      <c r="I74" s="64">
        <v>28</v>
      </c>
      <c r="J74" s="64"/>
      <c r="K74" s="42"/>
      <c r="L74" s="42">
        <v>85</v>
      </c>
      <c r="M74" s="42">
        <v>80</v>
      </c>
      <c r="N74" s="42">
        <v>64.601600646972656</v>
      </c>
      <c r="O74" s="42"/>
      <c r="P74" s="42">
        <f t="shared" si="5"/>
        <v>1232.5</v>
      </c>
      <c r="R74" s="3">
        <v>2.3333333333336501</v>
      </c>
      <c r="S74" s="3"/>
    </row>
    <row r="75" spans="1:19" x14ac:dyDescent="0.25">
      <c r="A75" s="3">
        <v>2.3437500000003202</v>
      </c>
      <c r="B75" s="12">
        <v>183</v>
      </c>
      <c r="C75" s="12">
        <v>168.06326293945313</v>
      </c>
      <c r="D75" s="42">
        <v>1232.5</v>
      </c>
      <c r="E75" s="65">
        <v>80</v>
      </c>
      <c r="F75" s="65">
        <f t="shared" si="4"/>
        <v>0</v>
      </c>
      <c r="G75" s="42"/>
      <c r="H75" s="64"/>
      <c r="I75" s="64">
        <v>28</v>
      </c>
      <c r="J75" s="64"/>
      <c r="K75" s="42"/>
      <c r="L75" s="42">
        <v>85</v>
      </c>
      <c r="M75" s="42">
        <v>80</v>
      </c>
      <c r="N75" s="42">
        <v>64.595909118652344</v>
      </c>
      <c r="O75" s="42"/>
      <c r="P75" s="42">
        <f t="shared" si="5"/>
        <v>1232.5</v>
      </c>
      <c r="R75" s="3">
        <v>2.3437500000003202</v>
      </c>
      <c r="S75" s="3"/>
    </row>
    <row r="76" spans="1:19" x14ac:dyDescent="0.25">
      <c r="A76" s="3">
        <v>2.3541666666669898</v>
      </c>
      <c r="B76" s="12">
        <v>183</v>
      </c>
      <c r="C76" s="12">
        <v>166.48443603515625</v>
      </c>
      <c r="D76" s="42">
        <v>1232.5</v>
      </c>
      <c r="E76" s="65">
        <v>80</v>
      </c>
      <c r="F76" s="65">
        <f t="shared" si="4"/>
        <v>0</v>
      </c>
      <c r="G76" s="42"/>
      <c r="H76" s="64"/>
      <c r="I76" s="64">
        <v>28</v>
      </c>
      <c r="J76" s="64"/>
      <c r="K76" s="42"/>
      <c r="L76" s="42">
        <v>85</v>
      </c>
      <c r="M76" s="42">
        <v>80</v>
      </c>
      <c r="N76" s="42">
        <v>64.651039123535156</v>
      </c>
      <c r="O76" s="42"/>
      <c r="P76" s="42">
        <f t="shared" si="5"/>
        <v>1232.5</v>
      </c>
      <c r="R76" s="3">
        <v>2.3541666666669898</v>
      </c>
      <c r="S76" s="3"/>
    </row>
    <row r="77" spans="1:19" x14ac:dyDescent="0.25">
      <c r="A77" s="3">
        <v>2.3645833333336599</v>
      </c>
      <c r="B77" s="12">
        <v>183</v>
      </c>
      <c r="C77" s="12">
        <v>168.09880065917969</v>
      </c>
      <c r="D77" s="42">
        <v>1232.5</v>
      </c>
      <c r="E77" s="65">
        <v>80</v>
      </c>
      <c r="F77" s="65">
        <f t="shared" si="4"/>
        <v>178.12610000000001</v>
      </c>
      <c r="G77" s="45">
        <v>178126.1</v>
      </c>
      <c r="H77" s="64">
        <f t="shared" si="2"/>
        <v>178126.1</v>
      </c>
      <c r="I77" s="64">
        <v>28</v>
      </c>
      <c r="J77" s="64">
        <f t="shared" si="3"/>
        <v>128250.79200000002</v>
      </c>
      <c r="K77" s="42"/>
      <c r="L77" s="42">
        <v>85</v>
      </c>
      <c r="M77" s="42">
        <v>80</v>
      </c>
      <c r="N77" s="42">
        <v>64.589828491210938</v>
      </c>
      <c r="O77" s="42"/>
      <c r="P77" s="42">
        <f t="shared" si="5"/>
        <v>1232.5</v>
      </c>
      <c r="R77" s="3">
        <v>2.3645833333336599</v>
      </c>
      <c r="S77" s="3"/>
    </row>
    <row r="78" spans="1:19" x14ac:dyDescent="0.25">
      <c r="A78" s="3">
        <v>2.37500000000033</v>
      </c>
      <c r="B78" s="12">
        <v>183</v>
      </c>
      <c r="C78" s="12">
        <v>169.68492126464844</v>
      </c>
      <c r="D78" s="42">
        <v>1232.5</v>
      </c>
      <c r="E78" s="65">
        <v>80</v>
      </c>
      <c r="F78" s="65">
        <f t="shared" si="4"/>
        <v>0</v>
      </c>
      <c r="G78" s="42"/>
      <c r="H78" s="64"/>
      <c r="I78" s="64">
        <v>28</v>
      </c>
      <c r="J78" s="64"/>
      <c r="K78" s="42"/>
      <c r="L78" s="42">
        <v>85</v>
      </c>
      <c r="M78" s="42">
        <v>80</v>
      </c>
      <c r="N78" s="42">
        <v>64.464256286621094</v>
      </c>
      <c r="O78" s="42"/>
      <c r="P78" s="42">
        <f t="shared" si="5"/>
        <v>1232.5</v>
      </c>
      <c r="R78" s="3">
        <v>2.37500000000033</v>
      </c>
      <c r="S78" s="3"/>
    </row>
    <row r="79" spans="1:19" x14ac:dyDescent="0.25">
      <c r="A79" s="3">
        <v>2.385416666667</v>
      </c>
      <c r="B79" s="12">
        <v>183</v>
      </c>
      <c r="C79" s="12">
        <v>165.2515869140625</v>
      </c>
      <c r="D79" s="42">
        <v>1232.5</v>
      </c>
      <c r="E79" s="65">
        <v>80</v>
      </c>
      <c r="F79" s="65">
        <f t="shared" si="4"/>
        <v>0</v>
      </c>
      <c r="G79" s="42"/>
      <c r="H79" s="64"/>
      <c r="I79" s="64">
        <v>28</v>
      </c>
      <c r="J79" s="64"/>
      <c r="K79" s="42"/>
      <c r="L79" s="42">
        <v>85</v>
      </c>
      <c r="M79" s="42">
        <v>80</v>
      </c>
      <c r="N79" s="42">
        <v>64.477127075195313</v>
      </c>
      <c r="O79" s="42" t="s">
        <v>100</v>
      </c>
      <c r="P79" s="42">
        <f t="shared" si="5"/>
        <v>1232.5</v>
      </c>
      <c r="R79" s="3">
        <v>2.385416666667</v>
      </c>
      <c r="S79" s="3"/>
    </row>
    <row r="80" spans="1:19" x14ac:dyDescent="0.25">
      <c r="A80" s="3">
        <v>2.3958333333336701</v>
      </c>
      <c r="B80" s="12">
        <v>183</v>
      </c>
      <c r="C80" s="12">
        <v>165.33546447753906</v>
      </c>
      <c r="D80" s="42">
        <v>1232.5</v>
      </c>
      <c r="E80" s="65">
        <v>80</v>
      </c>
      <c r="F80" s="65">
        <f t="shared" si="4"/>
        <v>0</v>
      </c>
      <c r="G80" s="42"/>
      <c r="H80" s="64"/>
      <c r="I80" s="64">
        <v>28</v>
      </c>
      <c r="J80" s="64"/>
      <c r="K80" s="42"/>
      <c r="L80" s="42">
        <v>85</v>
      </c>
      <c r="M80" s="42">
        <v>80</v>
      </c>
      <c r="N80" s="42">
        <v>64.512626647949219</v>
      </c>
      <c r="O80" s="42" t="s">
        <v>100</v>
      </c>
      <c r="P80" s="42">
        <f t="shared" si="5"/>
        <v>1232.5</v>
      </c>
      <c r="R80" s="3">
        <v>2.3958333333336701</v>
      </c>
      <c r="S80" s="3"/>
    </row>
    <row r="81" spans="1:19" x14ac:dyDescent="0.25">
      <c r="A81" s="3">
        <v>2.4062500000003402</v>
      </c>
      <c r="B81" s="12">
        <v>183</v>
      </c>
      <c r="C81" s="12">
        <v>168.04598999023438</v>
      </c>
      <c r="D81" s="42">
        <v>1232.5</v>
      </c>
      <c r="E81" s="65">
        <v>80</v>
      </c>
      <c r="F81" s="65">
        <f t="shared" si="4"/>
        <v>178.16720000000001</v>
      </c>
      <c r="G81" s="45">
        <v>178167.2</v>
      </c>
      <c r="H81" s="64">
        <f t="shared" ref="H81:H105" si="6">G81-G$123</f>
        <v>178167.2</v>
      </c>
      <c r="I81" s="64">
        <v>28</v>
      </c>
      <c r="J81" s="64">
        <f t="shared" ref="J81:J105" si="7">H81*(100-I81)/100</f>
        <v>128280.38400000001</v>
      </c>
      <c r="K81" s="42"/>
      <c r="L81" s="42">
        <v>85</v>
      </c>
      <c r="M81" s="42">
        <v>80</v>
      </c>
      <c r="N81" s="42">
        <v>64.377273559570313</v>
      </c>
      <c r="O81" s="42" t="s">
        <v>100</v>
      </c>
      <c r="P81" s="42">
        <f t="shared" si="5"/>
        <v>1232.5</v>
      </c>
      <c r="R81" s="3">
        <v>2.4062500000003402</v>
      </c>
      <c r="S81" s="3"/>
    </row>
    <row r="82" spans="1:19" x14ac:dyDescent="0.25">
      <c r="A82" s="3">
        <v>2.4166666666670098</v>
      </c>
      <c r="B82" s="12">
        <v>183</v>
      </c>
      <c r="C82" s="12">
        <v>167.98963928222656</v>
      </c>
      <c r="D82" s="42">
        <v>1232.5</v>
      </c>
      <c r="E82" s="65">
        <v>80</v>
      </c>
      <c r="F82" s="65">
        <f t="shared" si="4"/>
        <v>0</v>
      </c>
      <c r="G82" s="42"/>
      <c r="H82" s="64"/>
      <c r="I82" s="64">
        <v>28</v>
      </c>
      <c r="J82" s="64"/>
      <c r="K82" s="42"/>
      <c r="L82" s="42">
        <v>85</v>
      </c>
      <c r="M82" s="42">
        <v>80</v>
      </c>
      <c r="N82" s="42">
        <v>64.365997314453125</v>
      </c>
      <c r="O82" s="42" t="s">
        <v>100</v>
      </c>
      <c r="P82" s="42">
        <f t="shared" si="5"/>
        <v>1232.5</v>
      </c>
      <c r="R82" s="3">
        <v>2.4166666666670098</v>
      </c>
      <c r="S82" s="3"/>
    </row>
    <row r="83" spans="1:19" x14ac:dyDescent="0.25">
      <c r="A83" s="3">
        <v>2.4270833333336799</v>
      </c>
      <c r="B83" s="12">
        <v>183</v>
      </c>
      <c r="C83" s="12">
        <v>164.74565124511719</v>
      </c>
      <c r="D83" s="42">
        <v>1232.5</v>
      </c>
      <c r="E83" s="65">
        <v>80</v>
      </c>
      <c r="F83" s="65">
        <f t="shared" si="4"/>
        <v>0</v>
      </c>
      <c r="G83" s="42"/>
      <c r="H83" s="64"/>
      <c r="I83" s="64">
        <v>28</v>
      </c>
      <c r="J83" s="64"/>
      <c r="K83" s="42"/>
      <c r="L83" s="42">
        <v>85</v>
      </c>
      <c r="M83" s="42">
        <v>80</v>
      </c>
      <c r="N83" s="42">
        <v>64.400650024414063</v>
      </c>
      <c r="O83" s="42" t="s">
        <v>100</v>
      </c>
      <c r="P83" s="42">
        <f t="shared" si="5"/>
        <v>1232.5</v>
      </c>
      <c r="R83" s="3">
        <v>2.4270833333336799</v>
      </c>
      <c r="S83" s="3"/>
    </row>
    <row r="84" spans="1:19" x14ac:dyDescent="0.25">
      <c r="A84" s="3">
        <v>2.4375000000003499</v>
      </c>
      <c r="B84" s="12">
        <v>183</v>
      </c>
      <c r="C84" s="12">
        <v>164.9993896484375</v>
      </c>
      <c r="D84" s="42">
        <v>1232.5</v>
      </c>
      <c r="E84" s="65">
        <v>80</v>
      </c>
      <c r="F84" s="65">
        <f t="shared" si="4"/>
        <v>0</v>
      </c>
      <c r="G84" s="42"/>
      <c r="H84" s="64"/>
      <c r="I84" s="64">
        <v>28</v>
      </c>
      <c r="J84" s="64"/>
      <c r="K84" s="42"/>
      <c r="L84" s="42">
        <v>85</v>
      </c>
      <c r="M84" s="42">
        <v>80</v>
      </c>
      <c r="N84" s="42">
        <v>64.457603454589844</v>
      </c>
      <c r="O84" s="42" t="s">
        <v>100</v>
      </c>
      <c r="P84" s="42">
        <f t="shared" si="5"/>
        <v>1232.5</v>
      </c>
      <c r="R84" s="3">
        <v>2.4375000000003499</v>
      </c>
      <c r="S84" s="3"/>
    </row>
    <row r="85" spans="1:19" x14ac:dyDescent="0.25">
      <c r="A85" s="3">
        <v>2.44791666666702</v>
      </c>
      <c r="B85" s="12">
        <v>183</v>
      </c>
      <c r="C85" s="12">
        <v>167.59027099609375</v>
      </c>
      <c r="D85" s="42">
        <v>1232.5</v>
      </c>
      <c r="E85" s="65">
        <v>80</v>
      </c>
      <c r="F85" s="65">
        <f t="shared" si="4"/>
        <v>178.12820000000002</v>
      </c>
      <c r="G85" s="45">
        <v>178128.2</v>
      </c>
      <c r="H85" s="64">
        <f t="shared" si="6"/>
        <v>178128.2</v>
      </c>
      <c r="I85" s="64">
        <v>28</v>
      </c>
      <c r="J85" s="64">
        <f t="shared" si="7"/>
        <v>128252.304</v>
      </c>
      <c r="K85" s="42"/>
      <c r="L85" s="42">
        <v>85</v>
      </c>
      <c r="M85" s="42">
        <v>80</v>
      </c>
      <c r="N85" s="42">
        <v>64.347335815429688</v>
      </c>
      <c r="O85" s="42" t="s">
        <v>100</v>
      </c>
      <c r="P85" s="42">
        <f t="shared" si="5"/>
        <v>1232.5</v>
      </c>
      <c r="R85" s="3">
        <v>2.44791666666702</v>
      </c>
      <c r="S85" s="3"/>
    </row>
    <row r="86" spans="1:19" x14ac:dyDescent="0.25">
      <c r="A86" s="3">
        <v>2.4583333333336901</v>
      </c>
      <c r="B86" s="12">
        <v>183</v>
      </c>
      <c r="C86" s="12">
        <v>168.08834838867188</v>
      </c>
      <c r="D86" s="42">
        <v>1232.5</v>
      </c>
      <c r="E86" s="65">
        <v>80</v>
      </c>
      <c r="F86" s="65">
        <f t="shared" si="4"/>
        <v>0</v>
      </c>
      <c r="G86" s="42"/>
      <c r="H86" s="64"/>
      <c r="I86" s="64">
        <v>28</v>
      </c>
      <c r="J86" s="64"/>
      <c r="K86" s="42"/>
      <c r="L86" s="42">
        <v>85</v>
      </c>
      <c r="M86" s="42">
        <v>80</v>
      </c>
      <c r="N86" s="42">
        <v>64.161125183105469</v>
      </c>
      <c r="O86" s="42" t="s">
        <v>100</v>
      </c>
      <c r="P86" s="42">
        <f t="shared" si="5"/>
        <v>1232.5</v>
      </c>
      <c r="R86" s="3">
        <v>2.4583333333336901</v>
      </c>
      <c r="S86" s="3"/>
    </row>
    <row r="87" spans="1:19" x14ac:dyDescent="0.25">
      <c r="A87" s="3">
        <v>2.4687500000003602</v>
      </c>
      <c r="B87" s="12">
        <v>183</v>
      </c>
      <c r="C87" s="12">
        <v>166.45500183105469</v>
      </c>
      <c r="D87" s="42">
        <v>1232.5</v>
      </c>
      <c r="E87" s="65">
        <v>80</v>
      </c>
      <c r="F87" s="65">
        <f t="shared" si="4"/>
        <v>0</v>
      </c>
      <c r="G87" s="42"/>
      <c r="H87" s="64"/>
      <c r="I87" s="64">
        <v>28</v>
      </c>
      <c r="J87" s="64"/>
      <c r="K87" s="42"/>
      <c r="L87" s="42">
        <v>85</v>
      </c>
      <c r="M87" s="42">
        <v>80</v>
      </c>
      <c r="N87" s="42">
        <v>64.130035400390625</v>
      </c>
      <c r="O87" s="42" t="s">
        <v>100</v>
      </c>
      <c r="P87" s="42">
        <f t="shared" si="5"/>
        <v>1232.5</v>
      </c>
      <c r="R87" s="3">
        <v>2.4687500000003602</v>
      </c>
      <c r="S87" s="3"/>
    </row>
    <row r="88" spans="1:19" x14ac:dyDescent="0.25">
      <c r="A88" s="3">
        <v>2.4791666666670298</v>
      </c>
      <c r="B88" s="12">
        <f>183*0.875</f>
        <v>160.125</v>
      </c>
      <c r="C88" s="12">
        <v>149.06544494628906</v>
      </c>
      <c r="D88" s="42">
        <v>1377.5</v>
      </c>
      <c r="E88" s="65">
        <v>40</v>
      </c>
      <c r="F88" s="65">
        <f t="shared" si="4"/>
        <v>0</v>
      </c>
      <c r="G88" s="42"/>
      <c r="H88" s="64"/>
      <c r="I88" s="64">
        <v>28</v>
      </c>
      <c r="J88" s="64"/>
      <c r="K88" s="42"/>
      <c r="L88" s="42">
        <v>95</v>
      </c>
      <c r="M88" s="42">
        <v>90</v>
      </c>
      <c r="N88" s="42">
        <v>63.882373809814453</v>
      </c>
      <c r="O88" s="42" t="s">
        <v>101</v>
      </c>
      <c r="P88" s="42">
        <f t="shared" si="5"/>
        <v>1377.5</v>
      </c>
      <c r="R88" s="3">
        <v>2.4791666666670298</v>
      </c>
      <c r="S88" s="3"/>
    </row>
    <row r="89" spans="1:19" x14ac:dyDescent="0.25">
      <c r="A89" s="3">
        <v>2.4895833333336999</v>
      </c>
      <c r="B89" s="12">
        <f t="shared" ref="B89:B98" si="8">183*0.875</f>
        <v>160.125</v>
      </c>
      <c r="C89" s="12">
        <v>146.46574401855469</v>
      </c>
      <c r="D89" s="42">
        <v>1377.5</v>
      </c>
      <c r="E89" s="65">
        <v>40</v>
      </c>
      <c r="F89" s="65">
        <f t="shared" si="4"/>
        <v>178.12970000000001</v>
      </c>
      <c r="G89" s="45">
        <v>178129.7</v>
      </c>
      <c r="H89" s="64">
        <f t="shared" si="6"/>
        <v>178129.7</v>
      </c>
      <c r="I89" s="64">
        <v>28</v>
      </c>
      <c r="J89" s="64">
        <f t="shared" si="7"/>
        <v>128253.38400000001</v>
      </c>
      <c r="K89" s="42"/>
      <c r="L89" s="42">
        <v>95</v>
      </c>
      <c r="M89" s="42">
        <v>90</v>
      </c>
      <c r="N89" s="42">
        <v>63.633861541748047</v>
      </c>
      <c r="O89" s="42" t="s">
        <v>101</v>
      </c>
      <c r="P89" s="42">
        <f t="shared" si="5"/>
        <v>1377.5</v>
      </c>
      <c r="R89" s="3">
        <v>2.4895833333336999</v>
      </c>
      <c r="S89" s="3"/>
    </row>
    <row r="90" spans="1:19" x14ac:dyDescent="0.25">
      <c r="A90" s="3">
        <v>2.5000000000003699</v>
      </c>
      <c r="B90" s="12">
        <f t="shared" si="8"/>
        <v>160.125</v>
      </c>
      <c r="C90" s="12">
        <v>148.35870361328125</v>
      </c>
      <c r="D90" s="42">
        <v>1377.5</v>
      </c>
      <c r="E90" s="65">
        <v>40</v>
      </c>
      <c r="F90" s="65">
        <f t="shared" si="4"/>
        <v>0</v>
      </c>
      <c r="G90" s="42"/>
      <c r="H90" s="64"/>
      <c r="I90" s="64">
        <v>28</v>
      </c>
      <c r="J90" s="64"/>
      <c r="K90" s="42"/>
      <c r="L90" s="42">
        <v>95</v>
      </c>
      <c r="M90" s="42">
        <v>90</v>
      </c>
      <c r="N90" s="42">
        <v>63.396602630615234</v>
      </c>
      <c r="O90" s="42" t="s">
        <v>101</v>
      </c>
      <c r="P90" s="42">
        <f t="shared" si="5"/>
        <v>1377.5</v>
      </c>
      <c r="R90" s="3">
        <v>2.5000000000003699</v>
      </c>
      <c r="S90" s="3"/>
    </row>
    <row r="91" spans="1:19" x14ac:dyDescent="0.25">
      <c r="A91" s="3">
        <v>2.51041666666704</v>
      </c>
      <c r="B91" s="12">
        <f t="shared" si="8"/>
        <v>160.125</v>
      </c>
      <c r="C91" s="12">
        <v>148.11912536621094</v>
      </c>
      <c r="D91" s="42">
        <v>1377.5</v>
      </c>
      <c r="E91" s="65">
        <v>40</v>
      </c>
      <c r="F91" s="65">
        <f t="shared" si="4"/>
        <v>0</v>
      </c>
      <c r="G91" s="42"/>
      <c r="H91" s="64"/>
      <c r="I91" s="64">
        <v>28</v>
      </c>
      <c r="J91" s="64"/>
      <c r="K91" s="42"/>
      <c r="L91" s="42">
        <v>95</v>
      </c>
      <c r="M91" s="42">
        <v>90</v>
      </c>
      <c r="N91" s="42">
        <v>63.300701141357422</v>
      </c>
      <c r="O91" s="42" t="s">
        <v>101</v>
      </c>
      <c r="P91" s="42">
        <f t="shared" si="5"/>
        <v>1377.5</v>
      </c>
      <c r="R91" s="3">
        <v>2.51041666666704</v>
      </c>
      <c r="S91" s="3"/>
    </row>
    <row r="92" spans="1:19" x14ac:dyDescent="0.25">
      <c r="A92" s="3">
        <v>2.5208333333337101</v>
      </c>
      <c r="B92" s="12">
        <f t="shared" si="8"/>
        <v>160.125</v>
      </c>
      <c r="C92" s="12">
        <v>145.06871032714844</v>
      </c>
      <c r="D92" s="42">
        <v>1377.5</v>
      </c>
      <c r="E92" s="65">
        <v>40</v>
      </c>
      <c r="F92" s="65">
        <f t="shared" si="4"/>
        <v>0</v>
      </c>
      <c r="G92" s="42"/>
      <c r="H92" s="64"/>
      <c r="I92" s="64">
        <v>28</v>
      </c>
      <c r="J92" s="64"/>
      <c r="K92" s="42"/>
      <c r="L92" s="42">
        <v>95</v>
      </c>
      <c r="M92" s="42">
        <v>90</v>
      </c>
      <c r="N92" s="42">
        <v>63.301338195800781</v>
      </c>
      <c r="O92" s="42" t="s">
        <v>101</v>
      </c>
      <c r="P92" s="42">
        <f t="shared" si="5"/>
        <v>1377.5</v>
      </c>
      <c r="R92" s="3">
        <v>2.5208333333337101</v>
      </c>
      <c r="S92" s="3"/>
    </row>
    <row r="93" spans="1:19" x14ac:dyDescent="0.25">
      <c r="A93" s="3">
        <v>2.5312500000003801</v>
      </c>
      <c r="B93" s="12">
        <f t="shared" si="8"/>
        <v>160.125</v>
      </c>
      <c r="C93" s="12">
        <v>147.97166442871094</v>
      </c>
      <c r="D93" s="42">
        <v>1377.5</v>
      </c>
      <c r="E93" s="65">
        <v>40</v>
      </c>
      <c r="F93" s="65">
        <f t="shared" si="4"/>
        <v>178.13300000000001</v>
      </c>
      <c r="G93" s="45">
        <v>178133</v>
      </c>
      <c r="H93" s="64">
        <f t="shared" si="6"/>
        <v>178133</v>
      </c>
      <c r="I93" s="64">
        <v>28</v>
      </c>
      <c r="J93" s="64">
        <f t="shared" si="7"/>
        <v>128255.76</v>
      </c>
      <c r="K93" s="42"/>
      <c r="L93" s="42">
        <v>95</v>
      </c>
      <c r="M93" s="42">
        <v>90</v>
      </c>
      <c r="N93" s="42">
        <v>63.217491149902344</v>
      </c>
      <c r="O93" s="42" t="s">
        <v>101</v>
      </c>
      <c r="P93" s="42">
        <f t="shared" si="5"/>
        <v>1377.5</v>
      </c>
      <c r="R93" s="3">
        <v>2.5312500000003801</v>
      </c>
      <c r="S93" s="3"/>
    </row>
    <row r="94" spans="1:19" x14ac:dyDescent="0.25">
      <c r="A94" s="3">
        <v>2.5416666666670502</v>
      </c>
      <c r="B94" s="12">
        <f t="shared" si="8"/>
        <v>160.125</v>
      </c>
      <c r="C94" s="12">
        <v>145.75489807128906</v>
      </c>
      <c r="D94" s="42">
        <v>1377.5</v>
      </c>
      <c r="E94" s="65">
        <v>40</v>
      </c>
      <c r="F94" s="65">
        <f t="shared" si="4"/>
        <v>0</v>
      </c>
      <c r="G94" s="42"/>
      <c r="H94" s="64"/>
      <c r="I94" s="64">
        <v>28</v>
      </c>
      <c r="J94" s="64"/>
      <c r="K94" s="42"/>
      <c r="L94" s="42">
        <v>95</v>
      </c>
      <c r="M94" s="42">
        <v>90</v>
      </c>
      <c r="N94" s="42">
        <v>63.14080810546875</v>
      </c>
      <c r="O94" s="42" t="s">
        <v>101</v>
      </c>
      <c r="P94" s="42">
        <f t="shared" si="5"/>
        <v>1377.5</v>
      </c>
      <c r="R94" s="3">
        <v>2.5416666666670502</v>
      </c>
      <c r="S94" s="3"/>
    </row>
    <row r="95" spans="1:19" x14ac:dyDescent="0.25">
      <c r="A95" s="3">
        <v>2.5520833333337198</v>
      </c>
      <c r="B95" s="12">
        <f t="shared" si="8"/>
        <v>160.125</v>
      </c>
      <c r="C95" s="12">
        <v>146.12455749511719</v>
      </c>
      <c r="D95" s="42">
        <v>1377.5</v>
      </c>
      <c r="E95" s="65">
        <v>40</v>
      </c>
      <c r="F95" s="65">
        <f t="shared" si="4"/>
        <v>0</v>
      </c>
      <c r="G95" s="42"/>
      <c r="H95" s="64"/>
      <c r="I95" s="64">
        <v>28</v>
      </c>
      <c r="J95" s="64"/>
      <c r="K95" s="42"/>
      <c r="L95" s="42">
        <v>95</v>
      </c>
      <c r="M95" s="42">
        <v>90</v>
      </c>
      <c r="N95" s="42">
        <v>63.257675170898438</v>
      </c>
      <c r="O95" s="42" t="s">
        <v>101</v>
      </c>
      <c r="P95" s="42">
        <f t="shared" si="5"/>
        <v>1377.5</v>
      </c>
      <c r="R95" s="3">
        <v>2.5520833333337198</v>
      </c>
      <c r="S95" s="3"/>
    </row>
    <row r="96" spans="1:19" x14ac:dyDescent="0.25">
      <c r="A96" s="3">
        <v>2.5625000000003899</v>
      </c>
      <c r="B96" s="12">
        <f t="shared" si="8"/>
        <v>160.125</v>
      </c>
      <c r="C96" s="12">
        <v>148.78111267089844</v>
      </c>
      <c r="D96" s="42">
        <v>1377.5</v>
      </c>
      <c r="E96" s="65">
        <v>40</v>
      </c>
      <c r="F96" s="65">
        <f t="shared" si="4"/>
        <v>0</v>
      </c>
      <c r="G96" s="42"/>
      <c r="H96" s="64"/>
      <c r="I96" s="64">
        <v>28</v>
      </c>
      <c r="J96" s="64"/>
      <c r="K96" s="42"/>
      <c r="L96" s="42">
        <v>95</v>
      </c>
      <c r="M96" s="42">
        <v>90</v>
      </c>
      <c r="N96" s="42">
        <v>63.153133392333984</v>
      </c>
      <c r="O96" s="42" t="s">
        <v>101</v>
      </c>
      <c r="P96" s="42">
        <f t="shared" si="5"/>
        <v>1377.5</v>
      </c>
      <c r="R96" s="3">
        <v>2.5625000000003899</v>
      </c>
      <c r="S96" s="3"/>
    </row>
    <row r="97" spans="1:19" x14ac:dyDescent="0.25">
      <c r="A97" s="3">
        <v>2.57291666666706</v>
      </c>
      <c r="B97" s="12">
        <f t="shared" si="8"/>
        <v>160.125</v>
      </c>
      <c r="C97" s="12">
        <v>144.78437805175781</v>
      </c>
      <c r="D97" s="42">
        <v>1377.5</v>
      </c>
      <c r="E97" s="65">
        <v>40</v>
      </c>
      <c r="F97" s="65">
        <f t="shared" si="4"/>
        <v>178.13660000000002</v>
      </c>
      <c r="G97" s="45">
        <v>178136.6</v>
      </c>
      <c r="H97" s="64">
        <f t="shared" si="6"/>
        <v>178136.6</v>
      </c>
      <c r="I97" s="64">
        <v>28</v>
      </c>
      <c r="J97" s="64">
        <f t="shared" si="7"/>
        <v>128258.35200000001</v>
      </c>
      <c r="K97" s="42"/>
      <c r="L97" s="42">
        <v>95</v>
      </c>
      <c r="M97" s="42">
        <v>90</v>
      </c>
      <c r="N97" s="42">
        <v>63.322608947753906</v>
      </c>
      <c r="O97" s="42" t="s">
        <v>101</v>
      </c>
      <c r="P97" s="42">
        <f t="shared" si="5"/>
        <v>1377.5</v>
      </c>
      <c r="R97" s="3">
        <v>2.57291666666706</v>
      </c>
      <c r="S97" s="3"/>
    </row>
    <row r="98" spans="1:19" x14ac:dyDescent="0.25">
      <c r="A98" s="3">
        <v>2.5833333333337301</v>
      </c>
      <c r="B98" s="12">
        <f t="shared" si="8"/>
        <v>160.125</v>
      </c>
      <c r="C98" s="12">
        <v>146.28733825683594</v>
      </c>
      <c r="D98" s="42">
        <v>1377.5</v>
      </c>
      <c r="E98" s="65">
        <v>40</v>
      </c>
      <c r="F98" s="65">
        <f t="shared" si="4"/>
        <v>0</v>
      </c>
      <c r="G98" s="42"/>
      <c r="H98" s="64"/>
      <c r="I98" s="64">
        <v>28</v>
      </c>
      <c r="J98" s="64"/>
      <c r="K98" s="42"/>
      <c r="L98" s="42">
        <v>95</v>
      </c>
      <c r="M98" s="42">
        <v>90</v>
      </c>
      <c r="N98" s="42">
        <v>63.262195587158203</v>
      </c>
      <c r="O98" s="42" t="s">
        <v>101</v>
      </c>
      <c r="P98" s="42">
        <f t="shared" si="5"/>
        <v>1377.5</v>
      </c>
      <c r="R98" s="3">
        <v>2.5833333333337301</v>
      </c>
      <c r="S98" s="3"/>
    </row>
    <row r="99" spans="1:19" x14ac:dyDescent="0.25">
      <c r="A99" s="3">
        <v>2.5937500000004001</v>
      </c>
      <c r="B99" s="12">
        <f>183*0.875</f>
        <v>160.125</v>
      </c>
      <c r="C99" s="12">
        <v>149.18856811523438</v>
      </c>
      <c r="D99" s="42">
        <v>1377.5</v>
      </c>
      <c r="E99" s="65">
        <v>40</v>
      </c>
      <c r="F99" s="65">
        <f t="shared" si="4"/>
        <v>0</v>
      </c>
      <c r="G99" s="42"/>
      <c r="H99" s="64"/>
      <c r="I99" s="64">
        <v>28</v>
      </c>
      <c r="J99" s="64"/>
      <c r="K99" s="42"/>
      <c r="L99" s="42">
        <v>95</v>
      </c>
      <c r="M99" s="42">
        <v>90</v>
      </c>
      <c r="N99" s="42">
        <v>63.181697845458984</v>
      </c>
      <c r="O99" s="42" t="s">
        <v>101</v>
      </c>
      <c r="P99" s="42">
        <f t="shared" si="5"/>
        <v>1377.5</v>
      </c>
      <c r="R99" s="3">
        <v>2.5937500000004001</v>
      </c>
      <c r="S99" s="3"/>
    </row>
    <row r="100" spans="1:19" x14ac:dyDescent="0.25">
      <c r="A100" s="3">
        <v>2.6041666666670702</v>
      </c>
      <c r="B100" s="12">
        <v>183</v>
      </c>
      <c r="C100" s="12">
        <v>168.71461486816406</v>
      </c>
      <c r="D100" s="42">
        <v>1377.5</v>
      </c>
      <c r="E100" s="65">
        <v>40</v>
      </c>
      <c r="F100" s="65">
        <f t="shared" si="4"/>
        <v>0</v>
      </c>
      <c r="G100" s="42"/>
      <c r="H100" s="64"/>
      <c r="I100" s="64">
        <v>28</v>
      </c>
      <c r="J100" s="64"/>
      <c r="K100" s="42"/>
      <c r="L100" s="42">
        <v>95</v>
      </c>
      <c r="M100" s="42">
        <v>90</v>
      </c>
      <c r="N100" s="42">
        <v>63.596412658691406</v>
      </c>
      <c r="O100" s="42" t="s">
        <v>102</v>
      </c>
      <c r="P100" s="42">
        <f t="shared" si="5"/>
        <v>1377.5</v>
      </c>
      <c r="R100" s="3">
        <v>2.6041666666670702</v>
      </c>
      <c r="S100" s="3"/>
    </row>
    <row r="101" spans="1:19" x14ac:dyDescent="0.25">
      <c r="A101" s="3">
        <v>2.6145833333337398</v>
      </c>
      <c r="B101" s="12">
        <v>183</v>
      </c>
      <c r="C101" s="12">
        <v>166.78811645507813</v>
      </c>
      <c r="D101" s="42">
        <v>1377.5</v>
      </c>
      <c r="E101" s="65">
        <v>40</v>
      </c>
      <c r="F101" s="65">
        <f t="shared" si="4"/>
        <v>178.13759999999999</v>
      </c>
      <c r="G101" s="45">
        <v>178137.60000000001</v>
      </c>
      <c r="H101" s="64">
        <f t="shared" si="6"/>
        <v>178137.60000000001</v>
      </c>
      <c r="I101" s="64">
        <v>28</v>
      </c>
      <c r="J101" s="64">
        <f t="shared" si="7"/>
        <v>128259.07200000001</v>
      </c>
      <c r="K101" s="42"/>
      <c r="L101" s="42">
        <v>95</v>
      </c>
      <c r="M101" s="42">
        <v>90</v>
      </c>
      <c r="N101" s="42">
        <v>63.821918487548828</v>
      </c>
      <c r="O101" s="42" t="s">
        <v>102</v>
      </c>
      <c r="P101" s="42">
        <f t="shared" si="5"/>
        <v>1377.5</v>
      </c>
      <c r="R101" s="3">
        <v>2.6145833333337398</v>
      </c>
      <c r="S101" s="3"/>
    </row>
    <row r="102" spans="1:19" x14ac:dyDescent="0.25">
      <c r="A102" s="3">
        <v>2.6250000000004099</v>
      </c>
      <c r="B102" s="12">
        <v>183</v>
      </c>
      <c r="C102" s="12">
        <v>168.34780883789063</v>
      </c>
      <c r="D102" s="42">
        <v>0</v>
      </c>
      <c r="E102" s="65">
        <v>100</v>
      </c>
      <c r="F102" s="65">
        <f t="shared" si="4"/>
        <v>0</v>
      </c>
      <c r="G102" s="42"/>
      <c r="H102" s="64"/>
      <c r="I102" s="64">
        <v>28</v>
      </c>
      <c r="J102" s="64"/>
      <c r="K102" s="42"/>
      <c r="L102" s="42"/>
      <c r="M102" s="42"/>
      <c r="N102" s="42">
        <v>63.903984069824219</v>
      </c>
      <c r="O102" s="42" t="s">
        <v>102</v>
      </c>
      <c r="P102" s="42">
        <f t="shared" si="5"/>
        <v>0</v>
      </c>
      <c r="R102" s="3">
        <v>2.6250000000004099</v>
      </c>
      <c r="S102" s="3"/>
    </row>
    <row r="103" spans="1:19" x14ac:dyDescent="0.25">
      <c r="A103" s="3">
        <v>2.63541666666708</v>
      </c>
      <c r="B103" s="12">
        <v>183</v>
      </c>
      <c r="C103" s="12">
        <v>169.70671081542969</v>
      </c>
      <c r="D103" s="42">
        <v>0</v>
      </c>
      <c r="E103" s="65">
        <v>100</v>
      </c>
      <c r="F103" s="65">
        <f t="shared" si="4"/>
        <v>0</v>
      </c>
      <c r="G103" s="42"/>
      <c r="H103" s="64"/>
      <c r="I103" s="64">
        <v>28</v>
      </c>
      <c r="J103" s="64"/>
      <c r="K103" s="42"/>
      <c r="L103" s="42"/>
      <c r="M103" s="42"/>
      <c r="N103" s="42">
        <v>63.911918640136719</v>
      </c>
      <c r="O103" s="42" t="s">
        <v>102</v>
      </c>
      <c r="P103" s="42">
        <f t="shared" si="5"/>
        <v>0</v>
      </c>
      <c r="R103" s="3">
        <v>2.63541666666708</v>
      </c>
      <c r="S103" s="3"/>
    </row>
    <row r="104" spans="1:19" x14ac:dyDescent="0.25">
      <c r="A104" s="3">
        <v>2.64583333333375</v>
      </c>
      <c r="B104" s="12">
        <v>183</v>
      </c>
      <c r="C104" s="12">
        <v>169.32952880859375</v>
      </c>
      <c r="D104" s="42">
        <v>0</v>
      </c>
      <c r="E104" s="42" t="s">
        <v>102</v>
      </c>
      <c r="F104" s="65">
        <f t="shared" si="4"/>
        <v>0</v>
      </c>
      <c r="G104" s="42"/>
      <c r="H104" s="64"/>
      <c r="I104" s="64">
        <v>28</v>
      </c>
      <c r="J104" s="64"/>
      <c r="K104" s="42"/>
      <c r="L104" s="42"/>
      <c r="M104" s="42"/>
      <c r="N104" s="42">
        <v>64.020317077636719</v>
      </c>
      <c r="O104" s="42" t="s">
        <v>102</v>
      </c>
      <c r="P104" s="42">
        <f t="shared" si="5"/>
        <v>0</v>
      </c>
      <c r="R104" s="3">
        <v>2.64583333333375</v>
      </c>
      <c r="S104" s="3"/>
    </row>
    <row r="105" spans="1:19" x14ac:dyDescent="0.25">
      <c r="A105" s="3">
        <v>2.6562500000004201</v>
      </c>
      <c r="B105" s="12">
        <v>183</v>
      </c>
      <c r="C105" s="12">
        <v>166.97206115722656</v>
      </c>
      <c r="D105" s="42">
        <v>0</v>
      </c>
      <c r="E105" s="42" t="s">
        <v>102</v>
      </c>
      <c r="F105" s="65">
        <f t="shared" si="4"/>
        <v>178.13759999999999</v>
      </c>
      <c r="G105" s="45">
        <v>178137.60000000001</v>
      </c>
      <c r="H105" s="54">
        <f t="shared" si="6"/>
        <v>178137.60000000001</v>
      </c>
      <c r="I105" s="54">
        <v>28</v>
      </c>
      <c r="J105" s="54">
        <f t="shared" si="7"/>
        <v>128259.07200000001</v>
      </c>
      <c r="K105" s="42"/>
      <c r="L105" s="42"/>
      <c r="M105" s="42"/>
      <c r="N105" s="42">
        <v>64.276840209960938</v>
      </c>
      <c r="O105" s="42" t="s">
        <v>102</v>
      </c>
      <c r="P105" s="42">
        <f t="shared" si="5"/>
        <v>0</v>
      </c>
      <c r="R105" s="3">
        <v>2.6562500000004201</v>
      </c>
      <c r="S105" s="3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F1" workbookViewId="0">
      <selection activeCell="J35" sqref="J35"/>
    </sheetView>
  </sheetViews>
  <sheetFormatPr defaultRowHeight="15" x14ac:dyDescent="0.25"/>
  <cols>
    <col min="1" max="1" width="9.140625" style="42"/>
    <col min="2" max="2" width="13.85546875" style="42" customWidth="1"/>
    <col min="3" max="3" width="16.140625" style="42" customWidth="1"/>
    <col min="6" max="6" width="16.85546875" customWidth="1"/>
    <col min="8" max="8" width="13.7109375" customWidth="1"/>
  </cols>
  <sheetData>
    <row r="1" spans="1:9" ht="45" x14ac:dyDescent="0.25">
      <c r="A1" s="31" t="s">
        <v>40</v>
      </c>
      <c r="B1" s="31" t="s">
        <v>190</v>
      </c>
      <c r="C1" s="31" t="s">
        <v>42</v>
      </c>
      <c r="D1" s="31" t="s">
        <v>96</v>
      </c>
      <c r="E1" s="31" t="s">
        <v>97</v>
      </c>
      <c r="F1" s="31" t="s">
        <v>98</v>
      </c>
      <c r="G1" s="31" t="s">
        <v>195</v>
      </c>
      <c r="H1" s="31" t="s">
        <v>196</v>
      </c>
      <c r="I1" s="31" t="s">
        <v>197</v>
      </c>
    </row>
    <row r="2" spans="1:9" x14ac:dyDescent="0.25">
      <c r="A2" s="3">
        <v>1.6562500000000999</v>
      </c>
      <c r="B2" s="12">
        <v>183</v>
      </c>
      <c r="C2" s="12">
        <v>168.13916015625</v>
      </c>
      <c r="D2">
        <v>3</v>
      </c>
      <c r="F2">
        <v>2.16</v>
      </c>
      <c r="G2">
        <f>D2-F2</f>
        <v>0.83999999999999986</v>
      </c>
      <c r="H2">
        <f>44.064/181</f>
        <v>0.24344751381215471</v>
      </c>
      <c r="I2">
        <f>17.136/181</f>
        <v>9.4674033149171263E-2</v>
      </c>
    </row>
    <row r="3" spans="1:9" x14ac:dyDescent="0.25">
      <c r="A3" s="3">
        <v>1.69791666666678</v>
      </c>
      <c r="B3" s="12">
        <v>183</v>
      </c>
      <c r="C3" s="12">
        <v>165.82817077636719</v>
      </c>
      <c r="D3">
        <v>3.6000000000058208</v>
      </c>
      <c r="E3">
        <v>28</v>
      </c>
      <c r="F3">
        <v>2.592000000004191</v>
      </c>
      <c r="G3" s="42">
        <f t="shared" ref="G3:G25" si="0">D3-F3</f>
        <v>1.0080000000016298</v>
      </c>
      <c r="H3" s="42">
        <f t="shared" ref="H3:H25" si="1">44.064/181</f>
        <v>0.24344751381215471</v>
      </c>
      <c r="I3" s="42">
        <f t="shared" ref="I3:I25" si="2">17.136/181</f>
        <v>9.4674033149171263E-2</v>
      </c>
    </row>
    <row r="4" spans="1:9" x14ac:dyDescent="0.25">
      <c r="A4" s="3">
        <v>1.73958333333346</v>
      </c>
      <c r="B4" s="12">
        <v>183</v>
      </c>
      <c r="C4" s="12">
        <v>169.90997314453125</v>
      </c>
      <c r="D4">
        <v>7.1000000000058208</v>
      </c>
      <c r="E4">
        <v>28</v>
      </c>
      <c r="F4">
        <v>5.1120000000041905</v>
      </c>
      <c r="G4" s="42">
        <f t="shared" si="0"/>
        <v>1.9880000000016302</v>
      </c>
      <c r="H4" s="42">
        <f t="shared" si="1"/>
        <v>0.24344751381215471</v>
      </c>
      <c r="I4" s="42">
        <f t="shared" si="2"/>
        <v>9.4674033149171263E-2</v>
      </c>
    </row>
    <row r="5" spans="1:9" x14ac:dyDescent="0.25">
      <c r="A5" s="3">
        <v>1.7812500000001401</v>
      </c>
      <c r="B5" s="12">
        <v>183</v>
      </c>
      <c r="C5" s="12">
        <v>167.28067016601563</v>
      </c>
      <c r="D5">
        <v>10.100000000005821</v>
      </c>
      <c r="E5">
        <v>28</v>
      </c>
      <c r="F5">
        <v>7.2720000000041907</v>
      </c>
      <c r="G5" s="42">
        <f t="shared" si="0"/>
        <v>2.8280000000016301</v>
      </c>
      <c r="H5" s="42">
        <f t="shared" si="1"/>
        <v>0.24344751381215471</v>
      </c>
      <c r="I5" s="42">
        <f t="shared" si="2"/>
        <v>9.4674033149171263E-2</v>
      </c>
    </row>
    <row r="6" spans="1:9" x14ac:dyDescent="0.25">
      <c r="A6" s="3">
        <v>1.82291666666682</v>
      </c>
      <c r="B6" s="12">
        <v>183</v>
      </c>
      <c r="C6" s="12">
        <v>169.18919372558594</v>
      </c>
      <c r="D6">
        <v>12.200000000011642</v>
      </c>
      <c r="E6">
        <v>28</v>
      </c>
      <c r="F6">
        <v>8.7840000000083815</v>
      </c>
      <c r="G6" s="42">
        <f t="shared" si="0"/>
        <v>3.41600000000326</v>
      </c>
      <c r="H6" s="42">
        <f t="shared" si="1"/>
        <v>0.24344751381215471</v>
      </c>
      <c r="I6" s="42">
        <f t="shared" si="2"/>
        <v>9.4674033149171263E-2</v>
      </c>
    </row>
    <row r="7" spans="1:9" x14ac:dyDescent="0.25">
      <c r="A7" s="3">
        <v>1.8645833333335</v>
      </c>
      <c r="B7" s="12">
        <v>183</v>
      </c>
      <c r="C7" s="12">
        <v>165.80142211914063</v>
      </c>
      <c r="D7">
        <v>13.100000000005821</v>
      </c>
      <c r="E7">
        <v>28</v>
      </c>
      <c r="F7">
        <v>9.4320000000041908</v>
      </c>
      <c r="G7" s="42">
        <f t="shared" si="0"/>
        <v>3.66800000000163</v>
      </c>
      <c r="H7" s="42">
        <f t="shared" si="1"/>
        <v>0.24344751381215471</v>
      </c>
      <c r="I7" s="42">
        <f t="shared" si="2"/>
        <v>9.4674033149171263E-2</v>
      </c>
    </row>
    <row r="8" spans="1:9" x14ac:dyDescent="0.25">
      <c r="A8" s="3">
        <v>1.9062500000001801</v>
      </c>
      <c r="B8" s="12">
        <v>183</v>
      </c>
      <c r="C8" s="12">
        <v>165.59309387207031</v>
      </c>
      <c r="D8">
        <v>17.300000000017462</v>
      </c>
      <c r="E8">
        <v>28</v>
      </c>
      <c r="F8">
        <v>12.456000000012573</v>
      </c>
      <c r="G8" s="42">
        <f t="shared" si="0"/>
        <v>4.8440000000048897</v>
      </c>
      <c r="H8" s="42">
        <f t="shared" si="1"/>
        <v>0.24344751381215471</v>
      </c>
      <c r="I8" s="42">
        <f t="shared" si="2"/>
        <v>9.4674033149171263E-2</v>
      </c>
    </row>
    <row r="9" spans="1:9" x14ac:dyDescent="0.25">
      <c r="A9" s="3">
        <v>1.9479166666668599</v>
      </c>
      <c r="B9" s="12">
        <v>183</v>
      </c>
      <c r="C9" s="12">
        <v>166.80180358886719</v>
      </c>
      <c r="D9">
        <v>19</v>
      </c>
      <c r="E9">
        <v>28</v>
      </c>
      <c r="F9">
        <v>13.68</v>
      </c>
      <c r="G9" s="42">
        <f t="shared" si="0"/>
        <v>5.32</v>
      </c>
      <c r="H9" s="42">
        <f t="shared" si="1"/>
        <v>0.24344751381215471</v>
      </c>
      <c r="I9" s="42">
        <f t="shared" si="2"/>
        <v>9.4674033149171263E-2</v>
      </c>
    </row>
    <row r="10" spans="1:9" x14ac:dyDescent="0.25">
      <c r="A10" s="3">
        <v>1.98958333333354</v>
      </c>
      <c r="B10" s="12">
        <v>183</v>
      </c>
      <c r="C10" s="12">
        <v>168.00157165527344</v>
      </c>
      <c r="D10">
        <v>20.600000000005821</v>
      </c>
      <c r="E10">
        <v>28</v>
      </c>
      <c r="F10">
        <v>14.832000000004191</v>
      </c>
      <c r="G10" s="42">
        <f t="shared" si="0"/>
        <v>5.7680000000016296</v>
      </c>
      <c r="H10" s="42">
        <f t="shared" si="1"/>
        <v>0.24344751381215471</v>
      </c>
      <c r="I10" s="42">
        <f t="shared" si="2"/>
        <v>9.4674033149171263E-2</v>
      </c>
    </row>
    <row r="11" spans="1:9" x14ac:dyDescent="0.25">
      <c r="A11" s="3">
        <v>2.0312500000002198</v>
      </c>
      <c r="B11" s="12">
        <v>183</v>
      </c>
      <c r="C11" s="12">
        <v>166.49366760253906</v>
      </c>
      <c r="D11">
        <v>23.600000000005821</v>
      </c>
      <c r="E11">
        <v>28</v>
      </c>
      <c r="F11">
        <v>16.99200000000419</v>
      </c>
      <c r="G11" s="42">
        <f t="shared" si="0"/>
        <v>6.6080000000016312</v>
      </c>
      <c r="H11" s="42">
        <f t="shared" si="1"/>
        <v>0.24344751381215471</v>
      </c>
      <c r="I11" s="42">
        <f t="shared" si="2"/>
        <v>9.4674033149171263E-2</v>
      </c>
    </row>
    <row r="12" spans="1:9" x14ac:dyDescent="0.25">
      <c r="A12" s="3">
        <v>2.0729166666669001</v>
      </c>
      <c r="B12" s="12">
        <v>183</v>
      </c>
      <c r="C12" s="12">
        <v>170.20515441894531</v>
      </c>
      <c r="D12">
        <v>30.300000000017462</v>
      </c>
      <c r="E12">
        <v>28</v>
      </c>
      <c r="F12">
        <v>21.816000000012572</v>
      </c>
      <c r="G12" s="42">
        <f t="shared" si="0"/>
        <v>8.4840000000048903</v>
      </c>
      <c r="H12" s="42">
        <f t="shared" si="1"/>
        <v>0.24344751381215471</v>
      </c>
      <c r="I12" s="42">
        <f t="shared" si="2"/>
        <v>9.4674033149171263E-2</v>
      </c>
    </row>
    <row r="13" spans="1:9" x14ac:dyDescent="0.25">
      <c r="A13" s="3">
        <v>2.11458333333358</v>
      </c>
      <c r="B13" s="12">
        <v>183</v>
      </c>
      <c r="C13" s="12">
        <v>166.01210021972656</v>
      </c>
      <c r="D13">
        <v>34</v>
      </c>
      <c r="E13">
        <v>28</v>
      </c>
      <c r="F13">
        <v>24.48</v>
      </c>
      <c r="G13" s="42">
        <f t="shared" si="0"/>
        <v>9.52</v>
      </c>
      <c r="H13" s="42">
        <f t="shared" si="1"/>
        <v>0.24344751381215471</v>
      </c>
      <c r="I13" s="42">
        <f t="shared" si="2"/>
        <v>9.4674033149171263E-2</v>
      </c>
    </row>
    <row r="14" spans="1:9" x14ac:dyDescent="0.25">
      <c r="A14" s="3">
        <v>2.1562500000002598</v>
      </c>
      <c r="B14" s="12">
        <v>183</v>
      </c>
      <c r="C14" s="12">
        <v>165.86953735351563</v>
      </c>
      <c r="D14">
        <v>37.200000000011642</v>
      </c>
      <c r="E14">
        <v>28</v>
      </c>
      <c r="F14">
        <v>26.784000000008383</v>
      </c>
      <c r="G14" s="42">
        <f t="shared" si="0"/>
        <v>10.416000000003258</v>
      </c>
      <c r="H14" s="42">
        <f t="shared" si="1"/>
        <v>0.24344751381215471</v>
      </c>
      <c r="I14" s="42">
        <f t="shared" si="2"/>
        <v>9.4674033149171263E-2</v>
      </c>
    </row>
    <row r="15" spans="1:9" x14ac:dyDescent="0.25">
      <c r="A15" s="3">
        <v>2.1979166666669401</v>
      </c>
      <c r="B15" s="12">
        <v>183</v>
      </c>
      <c r="C15" s="12">
        <v>166.24659729003906</v>
      </c>
      <c r="D15">
        <v>40.300000000017462</v>
      </c>
      <c r="E15">
        <v>28</v>
      </c>
      <c r="F15">
        <v>29.016000000012571</v>
      </c>
      <c r="G15" s="42">
        <f t="shared" si="0"/>
        <v>11.284000000004891</v>
      </c>
      <c r="H15" s="42">
        <f t="shared" si="1"/>
        <v>0.24344751381215471</v>
      </c>
      <c r="I15" s="42">
        <f t="shared" si="2"/>
        <v>9.4674033149171263E-2</v>
      </c>
    </row>
    <row r="16" spans="1:9" x14ac:dyDescent="0.25">
      <c r="A16" s="3">
        <v>2.2395833333336199</v>
      </c>
      <c r="B16" s="12">
        <v>183</v>
      </c>
      <c r="C16" s="12">
        <v>165.82810974121094</v>
      </c>
      <c r="D16">
        <v>43</v>
      </c>
      <c r="E16">
        <v>28</v>
      </c>
      <c r="F16">
        <v>30.96</v>
      </c>
      <c r="G16" s="42">
        <f t="shared" si="0"/>
        <v>12.04</v>
      </c>
      <c r="H16" s="42">
        <f t="shared" si="1"/>
        <v>0.24344751381215471</v>
      </c>
      <c r="I16" s="42">
        <f t="shared" si="2"/>
        <v>9.4674033149171263E-2</v>
      </c>
    </row>
    <row r="17" spans="1:9" x14ac:dyDescent="0.25">
      <c r="A17" s="3">
        <v>2.2812500000003002</v>
      </c>
      <c r="B17" s="12">
        <v>183</v>
      </c>
      <c r="C17" s="12">
        <v>163.37516784667969</v>
      </c>
      <c r="D17">
        <v>43.700000000011642</v>
      </c>
      <c r="E17">
        <v>28</v>
      </c>
      <c r="F17">
        <v>31.464000000008383</v>
      </c>
      <c r="G17" s="42">
        <f t="shared" si="0"/>
        <v>12.236000000003258</v>
      </c>
      <c r="H17" s="42">
        <f t="shared" si="1"/>
        <v>0.24344751381215471</v>
      </c>
      <c r="I17" s="42">
        <f t="shared" si="2"/>
        <v>9.4674033149171263E-2</v>
      </c>
    </row>
    <row r="18" spans="1:9" x14ac:dyDescent="0.25">
      <c r="A18" s="3">
        <v>2.32291666666698</v>
      </c>
      <c r="B18" s="12">
        <v>183</v>
      </c>
      <c r="C18" s="12">
        <v>173.492431640625</v>
      </c>
      <c r="D18">
        <v>46.899999999994179</v>
      </c>
      <c r="E18">
        <v>28</v>
      </c>
      <c r="F18">
        <v>33.767999999995808</v>
      </c>
      <c r="G18" s="42">
        <f t="shared" si="0"/>
        <v>13.131999999998371</v>
      </c>
      <c r="H18" s="42">
        <f t="shared" si="1"/>
        <v>0.24344751381215471</v>
      </c>
      <c r="I18" s="42">
        <f t="shared" si="2"/>
        <v>9.4674033149171263E-2</v>
      </c>
    </row>
    <row r="19" spans="1:9" x14ac:dyDescent="0.25">
      <c r="A19" s="3">
        <v>2.3645833333336599</v>
      </c>
      <c r="B19" s="12">
        <v>183</v>
      </c>
      <c r="C19" s="12">
        <v>168.09880065917969</v>
      </c>
      <c r="D19">
        <v>49.700000000011642</v>
      </c>
      <c r="E19">
        <v>28</v>
      </c>
      <c r="F19">
        <v>35.784000000008383</v>
      </c>
      <c r="G19" s="42">
        <f t="shared" si="0"/>
        <v>13.916000000003258</v>
      </c>
      <c r="H19" s="42">
        <f t="shared" si="1"/>
        <v>0.24344751381215471</v>
      </c>
      <c r="I19" s="42">
        <f t="shared" si="2"/>
        <v>9.4674033149171263E-2</v>
      </c>
    </row>
    <row r="20" spans="1:9" x14ac:dyDescent="0.25">
      <c r="A20" s="3">
        <v>2.4062500000003402</v>
      </c>
      <c r="B20" s="12">
        <v>183</v>
      </c>
      <c r="C20" s="12">
        <v>168.04598999023438</v>
      </c>
      <c r="D20">
        <v>90.800000000017462</v>
      </c>
      <c r="E20">
        <v>28</v>
      </c>
      <c r="F20">
        <v>65.376000000012567</v>
      </c>
      <c r="G20" s="42">
        <f t="shared" si="0"/>
        <v>25.424000000004895</v>
      </c>
      <c r="H20" s="42">
        <f t="shared" si="1"/>
        <v>0.24344751381215471</v>
      </c>
      <c r="I20" s="42">
        <f t="shared" si="2"/>
        <v>9.4674033149171263E-2</v>
      </c>
    </row>
    <row r="21" spans="1:9" x14ac:dyDescent="0.25">
      <c r="A21" s="3">
        <v>2.44791666666702</v>
      </c>
      <c r="B21" s="12">
        <v>183</v>
      </c>
      <c r="C21" s="12">
        <v>167.59027099609375</v>
      </c>
      <c r="D21">
        <v>51.800000000017462</v>
      </c>
      <c r="E21">
        <v>28</v>
      </c>
      <c r="F21">
        <v>37.296000000012576</v>
      </c>
      <c r="G21" s="42">
        <f t="shared" si="0"/>
        <v>14.504000000004886</v>
      </c>
      <c r="H21" s="42">
        <f t="shared" si="1"/>
        <v>0.24344751381215471</v>
      </c>
      <c r="I21" s="42">
        <f t="shared" si="2"/>
        <v>9.4674033149171263E-2</v>
      </c>
    </row>
    <row r="22" spans="1:9" x14ac:dyDescent="0.25">
      <c r="A22" s="3">
        <v>2.5312500000003801</v>
      </c>
      <c r="B22" s="12">
        <f t="shared" ref="B22:B23" si="3">183*0.875</f>
        <v>160.125</v>
      </c>
      <c r="C22" s="12">
        <v>147.97166442871094</v>
      </c>
      <c r="D22">
        <v>56.600000000005821</v>
      </c>
      <c r="E22">
        <v>28</v>
      </c>
      <c r="F22">
        <v>40.752000000004188</v>
      </c>
      <c r="G22" s="42">
        <f t="shared" si="0"/>
        <v>15.848000000001633</v>
      </c>
      <c r="H22" s="42">
        <f t="shared" si="1"/>
        <v>0.24344751381215471</v>
      </c>
      <c r="I22" s="42">
        <f t="shared" si="2"/>
        <v>9.4674033149171263E-2</v>
      </c>
    </row>
    <row r="23" spans="1:9" x14ac:dyDescent="0.25">
      <c r="A23" s="3">
        <v>2.57291666666706</v>
      </c>
      <c r="B23" s="12">
        <f t="shared" si="3"/>
        <v>160.125</v>
      </c>
      <c r="C23" s="12">
        <v>144.78437805175781</v>
      </c>
      <c r="D23">
        <v>60.200000000011642</v>
      </c>
      <c r="E23">
        <v>28</v>
      </c>
      <c r="F23">
        <v>43.344000000008378</v>
      </c>
      <c r="G23" s="42">
        <f t="shared" si="0"/>
        <v>16.856000000003263</v>
      </c>
      <c r="H23" s="42">
        <f t="shared" si="1"/>
        <v>0.24344751381215471</v>
      </c>
      <c r="I23" s="42">
        <f t="shared" si="2"/>
        <v>9.4674033149171263E-2</v>
      </c>
    </row>
    <row r="24" spans="1:9" x14ac:dyDescent="0.25">
      <c r="A24" s="3">
        <v>2.6145833333337398</v>
      </c>
      <c r="B24" s="12">
        <v>183</v>
      </c>
      <c r="C24" s="12">
        <v>166.78811645507813</v>
      </c>
      <c r="D24">
        <v>61.200000000011642</v>
      </c>
      <c r="E24">
        <v>28</v>
      </c>
      <c r="F24">
        <v>44.064000000008384</v>
      </c>
      <c r="G24" s="42">
        <f t="shared" si="0"/>
        <v>17.136000000003257</v>
      </c>
      <c r="H24" s="42">
        <f t="shared" si="1"/>
        <v>0.24344751381215471</v>
      </c>
      <c r="I24" s="42">
        <f t="shared" si="2"/>
        <v>9.4674033149171263E-2</v>
      </c>
    </row>
    <row r="25" spans="1:9" x14ac:dyDescent="0.25">
      <c r="A25" s="3">
        <v>2.6562500000004201</v>
      </c>
      <c r="B25" s="12">
        <v>183</v>
      </c>
      <c r="C25" s="12">
        <v>166.97206115722656</v>
      </c>
      <c r="D25">
        <v>61.200000000011642</v>
      </c>
      <c r="E25">
        <v>28</v>
      </c>
      <c r="F25">
        <v>44.064000000008384</v>
      </c>
      <c r="G25" s="42">
        <f t="shared" si="0"/>
        <v>17.136000000003257</v>
      </c>
      <c r="H25" s="42">
        <f t="shared" si="1"/>
        <v>0.24344751381215471</v>
      </c>
      <c r="I25" s="42">
        <f t="shared" si="2"/>
        <v>9.4674033149171263E-2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opLeftCell="L37" workbookViewId="0">
      <selection activeCell="W77" sqref="W77"/>
    </sheetView>
  </sheetViews>
  <sheetFormatPr defaultRowHeight="15" x14ac:dyDescent="0.25"/>
  <cols>
    <col min="2" max="2" width="13.7109375" customWidth="1"/>
    <col min="5" max="5" width="20.7109375" customWidth="1"/>
    <col min="14" max="14" width="19.28515625" customWidth="1"/>
  </cols>
  <sheetData>
    <row r="1" spans="1:18" ht="75" x14ac:dyDescent="0.25">
      <c r="A1" s="31" t="s">
        <v>40</v>
      </c>
      <c r="B1" s="31" t="s">
        <v>190</v>
      </c>
      <c r="C1" s="31" t="s">
        <v>42</v>
      </c>
      <c r="D1" s="31" t="s">
        <v>192</v>
      </c>
      <c r="E1" s="31" t="s">
        <v>191</v>
      </c>
      <c r="F1" s="31" t="s">
        <v>99</v>
      </c>
      <c r="G1" s="31" t="s">
        <v>96</v>
      </c>
      <c r="H1" s="31" t="s">
        <v>97</v>
      </c>
      <c r="I1" s="31" t="s">
        <v>98</v>
      </c>
      <c r="J1" s="31" t="s">
        <v>186</v>
      </c>
      <c r="K1" s="31" t="s">
        <v>187</v>
      </c>
      <c r="L1" s="31" t="s">
        <v>188</v>
      </c>
      <c r="M1" s="31" t="s">
        <v>189</v>
      </c>
      <c r="N1" s="31" t="s">
        <v>1</v>
      </c>
      <c r="O1" s="42"/>
      <c r="P1" s="42"/>
      <c r="Q1" s="31" t="s">
        <v>40</v>
      </c>
      <c r="R1" s="31" t="s">
        <v>193</v>
      </c>
    </row>
    <row r="2" spans="1:18" x14ac:dyDescent="0.25">
      <c r="A2" s="3">
        <v>2.6979166666670999</v>
      </c>
      <c r="B2" s="12">
        <v>184</v>
      </c>
      <c r="C2" s="12">
        <v>175.18342590332031</v>
      </c>
      <c r="D2">
        <v>1218</v>
      </c>
      <c r="E2" s="42">
        <v>100</v>
      </c>
      <c r="F2" s="45">
        <v>178138.1</v>
      </c>
      <c r="G2" s="45"/>
      <c r="H2" s="45"/>
      <c r="I2" s="64"/>
      <c r="J2" s="42">
        <v>125</v>
      </c>
      <c r="K2" s="42">
        <v>84</v>
      </c>
      <c r="L2" s="42">
        <v>76</v>
      </c>
      <c r="M2" s="42">
        <v>63.891242980957031</v>
      </c>
      <c r="N2" s="42" t="s">
        <v>102</v>
      </c>
      <c r="O2">
        <f>K2*14.5</f>
        <v>1218</v>
      </c>
    </row>
    <row r="3" spans="1:18" x14ac:dyDescent="0.25">
      <c r="A3" s="3">
        <v>2.70833333333377</v>
      </c>
      <c r="B3" s="12">
        <v>184</v>
      </c>
      <c r="C3" s="12">
        <v>170.13973999023438</v>
      </c>
      <c r="D3">
        <v>1218</v>
      </c>
      <c r="E3" s="42">
        <v>100</v>
      </c>
      <c r="F3" s="42"/>
      <c r="G3" s="42"/>
      <c r="H3" s="42"/>
      <c r="I3" s="64"/>
      <c r="J3" s="42"/>
      <c r="K3" s="42">
        <v>84</v>
      </c>
      <c r="L3" s="42">
        <v>76</v>
      </c>
      <c r="M3" s="42">
        <v>63.856521606445313</v>
      </c>
      <c r="N3" s="42" t="s">
        <v>102</v>
      </c>
      <c r="O3" s="42">
        <f t="shared" ref="O3:O66" si="0">K3*14.5</f>
        <v>1218</v>
      </c>
    </row>
    <row r="4" spans="1:18" x14ac:dyDescent="0.25">
      <c r="A4" s="3">
        <v>2.7187500000004401</v>
      </c>
      <c r="B4" s="12">
        <v>184</v>
      </c>
      <c r="C4" s="12">
        <v>172.12608337402344</v>
      </c>
      <c r="D4">
        <v>1218</v>
      </c>
      <c r="E4" s="42">
        <v>100</v>
      </c>
      <c r="F4" s="42"/>
      <c r="G4" s="42"/>
      <c r="H4" s="42"/>
      <c r="I4" s="64"/>
      <c r="J4" s="42"/>
      <c r="K4" s="42">
        <v>84</v>
      </c>
      <c r="L4" s="42">
        <v>76</v>
      </c>
      <c r="M4" s="42">
        <v>63.618637084960938</v>
      </c>
      <c r="N4" s="42" t="s">
        <v>102</v>
      </c>
      <c r="O4" s="42">
        <f t="shared" si="0"/>
        <v>1218</v>
      </c>
    </row>
    <row r="5" spans="1:18" x14ac:dyDescent="0.25">
      <c r="A5" s="3">
        <v>2.7291666666671102</v>
      </c>
      <c r="B5" s="12">
        <v>184</v>
      </c>
      <c r="C5" s="12">
        <v>171.09979248046875</v>
      </c>
      <c r="D5">
        <v>1218</v>
      </c>
      <c r="E5" s="42">
        <v>100</v>
      </c>
      <c r="F5" s="42"/>
      <c r="G5" s="42"/>
      <c r="H5" s="42"/>
      <c r="I5" s="64"/>
      <c r="J5" s="42"/>
      <c r="K5" s="42">
        <v>84</v>
      </c>
      <c r="L5" s="42">
        <v>76</v>
      </c>
      <c r="M5" s="42">
        <v>63.477298736572266</v>
      </c>
      <c r="N5" s="42" t="s">
        <v>102</v>
      </c>
      <c r="O5" s="42">
        <f t="shared" si="0"/>
        <v>1218</v>
      </c>
    </row>
    <row r="6" spans="1:18" x14ac:dyDescent="0.25">
      <c r="A6" s="3">
        <v>2.7395833333337798</v>
      </c>
      <c r="B6" s="12">
        <v>184</v>
      </c>
      <c r="C6" s="12">
        <v>171.7027587890625</v>
      </c>
      <c r="D6">
        <v>1218</v>
      </c>
      <c r="E6" s="42">
        <v>100</v>
      </c>
      <c r="F6" s="45">
        <v>178145.9</v>
      </c>
      <c r="G6" s="45">
        <f>F6-F$226</f>
        <v>178145.9</v>
      </c>
      <c r="H6" s="45">
        <v>44</v>
      </c>
      <c r="I6" s="64">
        <f t="shared" ref="I6:I34" si="1">G6*(100-H6)/100</f>
        <v>99761.703999999998</v>
      </c>
      <c r="J6" s="42"/>
      <c r="K6" s="42">
        <v>84</v>
      </c>
      <c r="L6" s="42">
        <v>76</v>
      </c>
      <c r="M6" s="42">
        <v>63.373203277587891</v>
      </c>
      <c r="N6" s="42" t="s">
        <v>102</v>
      </c>
      <c r="O6" s="42">
        <f t="shared" si="0"/>
        <v>1218</v>
      </c>
    </row>
    <row r="7" spans="1:18" x14ac:dyDescent="0.25">
      <c r="A7" s="3">
        <v>2.7500000000004499</v>
      </c>
      <c r="B7" s="12">
        <v>184</v>
      </c>
      <c r="C7" s="12">
        <v>171.53190612792969</v>
      </c>
      <c r="D7">
        <v>1218</v>
      </c>
      <c r="E7" s="42">
        <v>100</v>
      </c>
      <c r="F7" s="42"/>
      <c r="G7" s="45"/>
      <c r="H7" s="45">
        <v>44</v>
      </c>
      <c r="I7" s="64"/>
      <c r="J7" s="42"/>
      <c r="K7" s="42">
        <v>84</v>
      </c>
      <c r="L7" s="42">
        <v>76</v>
      </c>
      <c r="M7" s="42">
        <v>63.311794281005859</v>
      </c>
      <c r="N7" s="42" t="s">
        <v>102</v>
      </c>
      <c r="O7" s="42">
        <f t="shared" si="0"/>
        <v>1218</v>
      </c>
    </row>
    <row r="8" spans="1:18" x14ac:dyDescent="0.25">
      <c r="A8" s="3">
        <v>2.7604166666671199</v>
      </c>
      <c r="B8" s="12">
        <v>184</v>
      </c>
      <c r="C8" s="12">
        <v>171.50018310546875</v>
      </c>
      <c r="D8">
        <v>1218</v>
      </c>
      <c r="E8" s="42">
        <v>100</v>
      </c>
      <c r="F8" s="42"/>
      <c r="G8" s="45"/>
      <c r="H8" s="45">
        <v>44</v>
      </c>
      <c r="I8" s="64"/>
      <c r="J8" s="42"/>
      <c r="K8" s="42">
        <v>84</v>
      </c>
      <c r="L8" s="42">
        <v>76</v>
      </c>
      <c r="M8" s="42">
        <v>63.301113128662109</v>
      </c>
      <c r="N8" s="42" t="s">
        <v>102</v>
      </c>
      <c r="O8" s="42">
        <f t="shared" si="0"/>
        <v>1218</v>
      </c>
    </row>
    <row r="9" spans="1:18" x14ac:dyDescent="0.25">
      <c r="A9" s="3">
        <v>2.77083333333379</v>
      </c>
      <c r="B9" s="12">
        <v>184</v>
      </c>
      <c r="C9" s="12">
        <v>168.5799560546875</v>
      </c>
      <c r="D9">
        <v>1218</v>
      </c>
      <c r="E9" s="42">
        <v>100</v>
      </c>
      <c r="F9" s="42"/>
      <c r="G9" s="45"/>
      <c r="H9" s="45">
        <v>44</v>
      </c>
      <c r="I9" s="64"/>
      <c r="J9" s="42"/>
      <c r="K9" s="42">
        <v>84</v>
      </c>
      <c r="L9" s="42">
        <v>76</v>
      </c>
      <c r="M9" s="42">
        <v>63.280307769775391</v>
      </c>
      <c r="N9" s="42" t="s">
        <v>102</v>
      </c>
      <c r="O9" s="42">
        <f t="shared" si="0"/>
        <v>1218</v>
      </c>
    </row>
    <row r="10" spans="1:18" x14ac:dyDescent="0.25">
      <c r="A10" s="3">
        <v>2.7812500000004601</v>
      </c>
      <c r="B10" s="12">
        <v>184</v>
      </c>
      <c r="C10" s="12">
        <v>172.27896118164063</v>
      </c>
      <c r="D10">
        <v>1218</v>
      </c>
      <c r="E10" s="42">
        <v>100</v>
      </c>
      <c r="F10" s="45">
        <v>178147.5</v>
      </c>
      <c r="G10" s="45">
        <f t="shared" ref="G10:G70" si="2">F10-F$226</f>
        <v>178147.5</v>
      </c>
      <c r="H10" s="45">
        <v>44</v>
      </c>
      <c r="I10" s="64">
        <f t="shared" si="1"/>
        <v>99762.6</v>
      </c>
      <c r="J10" s="42"/>
      <c r="K10" s="42">
        <v>84</v>
      </c>
      <c r="L10" s="42">
        <v>76</v>
      </c>
      <c r="M10" s="42">
        <v>63.114887237548828</v>
      </c>
      <c r="N10" s="42" t="s">
        <v>102</v>
      </c>
      <c r="O10" s="42">
        <f t="shared" si="0"/>
        <v>1218</v>
      </c>
    </row>
    <row r="11" spans="1:18" x14ac:dyDescent="0.25">
      <c r="A11" s="3">
        <v>2.7916666666671301</v>
      </c>
      <c r="B11" s="12">
        <v>184</v>
      </c>
      <c r="C11" s="12">
        <v>172.69462585449219</v>
      </c>
      <c r="D11">
        <v>1218</v>
      </c>
      <c r="E11" s="42">
        <v>100</v>
      </c>
      <c r="F11" s="42"/>
      <c r="G11" s="45"/>
      <c r="H11" s="45">
        <v>44</v>
      </c>
      <c r="I11" s="64"/>
      <c r="J11" s="42"/>
      <c r="K11" s="42">
        <v>84</v>
      </c>
      <c r="L11" s="42">
        <v>76</v>
      </c>
      <c r="M11" s="42">
        <v>63.121585845947266</v>
      </c>
      <c r="N11" s="42" t="s">
        <v>102</v>
      </c>
      <c r="O11" s="42">
        <f t="shared" si="0"/>
        <v>1218</v>
      </c>
    </row>
    <row r="12" spans="1:18" x14ac:dyDescent="0.25">
      <c r="A12" s="3">
        <v>2.8020833333338002</v>
      </c>
      <c r="B12" s="12">
        <v>184</v>
      </c>
      <c r="C12" s="12">
        <v>173.34342956542969</v>
      </c>
      <c r="D12">
        <v>1218</v>
      </c>
      <c r="E12" s="42">
        <v>100</v>
      </c>
      <c r="F12" s="42"/>
      <c r="G12" s="45"/>
      <c r="H12" s="45">
        <v>44</v>
      </c>
      <c r="I12" s="64"/>
      <c r="J12" s="42"/>
      <c r="K12" s="42">
        <v>84</v>
      </c>
      <c r="L12" s="42">
        <v>76</v>
      </c>
      <c r="M12" s="42">
        <v>63.079093933105469</v>
      </c>
      <c r="N12" s="42" t="s">
        <v>102</v>
      </c>
      <c r="O12" s="42">
        <f t="shared" si="0"/>
        <v>1218</v>
      </c>
    </row>
    <row r="13" spans="1:18" x14ac:dyDescent="0.25">
      <c r="A13" s="3">
        <v>2.8125000000004698</v>
      </c>
      <c r="B13" s="12">
        <v>184</v>
      </c>
      <c r="C13" s="12">
        <v>172.87496948242188</v>
      </c>
      <c r="D13">
        <v>1218</v>
      </c>
      <c r="E13" s="42">
        <v>100</v>
      </c>
      <c r="F13" s="42"/>
      <c r="G13" s="45"/>
      <c r="H13" s="45">
        <v>44</v>
      </c>
      <c r="I13" s="64"/>
      <c r="J13" s="42"/>
      <c r="K13" s="42">
        <v>84</v>
      </c>
      <c r="L13" s="42">
        <v>76</v>
      </c>
      <c r="M13" s="42">
        <v>63.042861938476563</v>
      </c>
      <c r="N13" s="42" t="s">
        <v>102</v>
      </c>
      <c r="O13" s="42">
        <f t="shared" si="0"/>
        <v>1218</v>
      </c>
    </row>
    <row r="14" spans="1:18" x14ac:dyDescent="0.25">
      <c r="A14" s="3">
        <v>2.8229166666671399</v>
      </c>
      <c r="B14" s="12">
        <v>184</v>
      </c>
      <c r="C14" s="12">
        <v>172.25465393066406</v>
      </c>
      <c r="D14">
        <v>1218</v>
      </c>
      <c r="E14" s="42">
        <v>100</v>
      </c>
      <c r="F14" s="45">
        <v>178154.6</v>
      </c>
      <c r="G14" s="45">
        <f t="shared" si="2"/>
        <v>178154.6</v>
      </c>
      <c r="H14" s="45">
        <v>44</v>
      </c>
      <c r="I14" s="64">
        <f t="shared" si="1"/>
        <v>99766.576000000001</v>
      </c>
      <c r="J14" s="42"/>
      <c r="K14" s="42">
        <v>84</v>
      </c>
      <c r="L14" s="42">
        <v>76</v>
      </c>
      <c r="M14" s="42">
        <v>63.033878326416016</v>
      </c>
      <c r="N14" s="42" t="s">
        <v>102</v>
      </c>
      <c r="O14" s="42">
        <f t="shared" si="0"/>
        <v>1218</v>
      </c>
    </row>
    <row r="15" spans="1:18" x14ac:dyDescent="0.25">
      <c r="A15" s="3">
        <v>2.83333333333381</v>
      </c>
      <c r="B15" s="12">
        <v>184</v>
      </c>
      <c r="C15" s="12">
        <v>170.28033447265625</v>
      </c>
      <c r="D15">
        <v>1218</v>
      </c>
      <c r="E15" s="42">
        <v>80</v>
      </c>
      <c r="F15" s="42"/>
      <c r="G15" s="45"/>
      <c r="H15" s="45">
        <v>44</v>
      </c>
      <c r="I15" s="64"/>
      <c r="J15" s="42"/>
      <c r="K15" s="42">
        <v>84</v>
      </c>
      <c r="L15" s="42">
        <v>76</v>
      </c>
      <c r="M15" s="42">
        <v>62.970485687255859</v>
      </c>
      <c r="N15" s="42" t="s">
        <v>33</v>
      </c>
      <c r="O15" s="42">
        <f t="shared" si="0"/>
        <v>1218</v>
      </c>
    </row>
    <row r="16" spans="1:18" x14ac:dyDescent="0.25">
      <c r="A16" s="3">
        <v>2.8437500000004801</v>
      </c>
      <c r="B16" s="12">
        <v>184</v>
      </c>
      <c r="C16" s="12">
        <v>170.28196716308594</v>
      </c>
      <c r="D16">
        <v>1218</v>
      </c>
      <c r="E16" s="42">
        <v>80</v>
      </c>
      <c r="F16" s="42"/>
      <c r="G16" s="45"/>
      <c r="H16" s="45">
        <v>44</v>
      </c>
      <c r="I16" s="64"/>
      <c r="J16" s="42"/>
      <c r="K16" s="42">
        <v>84</v>
      </c>
      <c r="L16" s="42">
        <v>76</v>
      </c>
      <c r="M16" s="42">
        <v>62.926139831542969</v>
      </c>
      <c r="N16" s="42" t="s">
        <v>33</v>
      </c>
      <c r="O16" s="42">
        <f t="shared" si="0"/>
        <v>1218</v>
      </c>
    </row>
    <row r="17" spans="1:15" x14ac:dyDescent="0.25">
      <c r="A17" s="3">
        <v>2.8541666666671501</v>
      </c>
      <c r="B17" s="12">
        <v>184</v>
      </c>
      <c r="C17" s="12">
        <v>171.33639526367188</v>
      </c>
      <c r="D17">
        <v>1218</v>
      </c>
      <c r="E17" s="42">
        <v>80</v>
      </c>
      <c r="F17" s="42"/>
      <c r="G17" s="45"/>
      <c r="H17" s="45">
        <v>44</v>
      </c>
      <c r="I17" s="64"/>
      <c r="J17" s="42"/>
      <c r="K17" s="42">
        <v>84</v>
      </c>
      <c r="L17" s="42">
        <v>76</v>
      </c>
      <c r="M17" s="42">
        <v>62.921596527099609</v>
      </c>
      <c r="N17" s="42" t="s">
        <v>33</v>
      </c>
      <c r="O17" s="42">
        <f t="shared" si="0"/>
        <v>1218</v>
      </c>
    </row>
    <row r="18" spans="1:15" x14ac:dyDescent="0.25">
      <c r="A18" s="3">
        <v>2.8645833333338202</v>
      </c>
      <c r="B18" s="12">
        <v>184</v>
      </c>
      <c r="C18" s="12">
        <v>171.10879516601563</v>
      </c>
      <c r="D18">
        <v>1218</v>
      </c>
      <c r="E18" s="42">
        <v>80</v>
      </c>
      <c r="F18" s="45">
        <v>178156.4</v>
      </c>
      <c r="G18" s="45">
        <f t="shared" si="2"/>
        <v>178156.4</v>
      </c>
      <c r="H18" s="45">
        <v>44</v>
      </c>
      <c r="I18" s="64">
        <f t="shared" si="1"/>
        <v>99767.584000000003</v>
      </c>
      <c r="J18" s="42"/>
      <c r="K18" s="42">
        <v>84</v>
      </c>
      <c r="L18" s="42">
        <v>76</v>
      </c>
      <c r="M18" s="42">
        <v>62.842136383056641</v>
      </c>
      <c r="N18" s="42" t="s">
        <v>33</v>
      </c>
      <c r="O18" s="42">
        <f t="shared" si="0"/>
        <v>1218</v>
      </c>
    </row>
    <row r="19" spans="1:15" x14ac:dyDescent="0.25">
      <c r="A19" s="3">
        <v>2.8750000000004898</v>
      </c>
      <c r="B19" s="12">
        <v>184</v>
      </c>
      <c r="C19" s="12">
        <v>170.36631774902344</v>
      </c>
      <c r="D19">
        <v>1218</v>
      </c>
      <c r="E19" s="42">
        <v>80</v>
      </c>
      <c r="F19" s="42"/>
      <c r="G19" s="45"/>
      <c r="H19" s="45">
        <v>44</v>
      </c>
      <c r="I19" s="64"/>
      <c r="J19" s="42"/>
      <c r="K19" s="42">
        <v>84</v>
      </c>
      <c r="L19" s="42">
        <v>76</v>
      </c>
      <c r="M19" s="42">
        <v>62.784999847412109</v>
      </c>
      <c r="N19" s="42" t="s">
        <v>33</v>
      </c>
      <c r="O19" s="42">
        <f t="shared" si="0"/>
        <v>1218</v>
      </c>
    </row>
    <row r="20" spans="1:15" x14ac:dyDescent="0.25">
      <c r="A20" s="3">
        <v>2.8854166666671599</v>
      </c>
      <c r="B20" s="12">
        <v>184</v>
      </c>
      <c r="C20" s="12">
        <v>169.17288208007813</v>
      </c>
      <c r="D20">
        <v>1218</v>
      </c>
      <c r="E20" s="42">
        <v>80</v>
      </c>
      <c r="F20" s="42"/>
      <c r="G20" s="45"/>
      <c r="H20" s="45">
        <v>44</v>
      </c>
      <c r="I20" s="64"/>
      <c r="J20" s="42"/>
      <c r="K20" s="42">
        <v>84</v>
      </c>
      <c r="L20" s="42">
        <v>76</v>
      </c>
      <c r="M20" s="42">
        <v>62.787792205810547</v>
      </c>
      <c r="N20" s="42" t="s">
        <v>33</v>
      </c>
      <c r="O20" s="42">
        <f t="shared" si="0"/>
        <v>1218</v>
      </c>
    </row>
    <row r="21" spans="1:15" x14ac:dyDescent="0.25">
      <c r="A21" s="3">
        <v>2.89583333333383</v>
      </c>
      <c r="B21" s="12">
        <v>184</v>
      </c>
      <c r="C21" s="12">
        <v>170.8067626953125</v>
      </c>
      <c r="D21">
        <v>1218</v>
      </c>
      <c r="E21" s="42">
        <v>80</v>
      </c>
      <c r="F21" s="42"/>
      <c r="G21" s="45"/>
      <c r="H21" s="45">
        <v>44</v>
      </c>
      <c r="I21" s="64"/>
      <c r="J21" s="42"/>
      <c r="K21" s="42">
        <v>84</v>
      </c>
      <c r="L21" s="42">
        <v>76</v>
      </c>
      <c r="M21" s="42">
        <v>62.669551849365234</v>
      </c>
      <c r="N21" s="42" t="s">
        <v>33</v>
      </c>
      <c r="O21" s="42">
        <f t="shared" si="0"/>
        <v>1218</v>
      </c>
    </row>
    <row r="22" spans="1:15" x14ac:dyDescent="0.25">
      <c r="A22" s="3">
        <v>2.9062500000005</v>
      </c>
      <c r="B22" s="12">
        <v>184</v>
      </c>
      <c r="C22" s="12">
        <v>170.69137573242188</v>
      </c>
      <c r="D22">
        <v>1218</v>
      </c>
      <c r="E22" s="42">
        <v>80</v>
      </c>
      <c r="F22" s="45">
        <v>178158.7</v>
      </c>
      <c r="G22" s="45">
        <f t="shared" si="2"/>
        <v>178158.7</v>
      </c>
      <c r="H22" s="45">
        <v>44</v>
      </c>
      <c r="I22" s="64">
        <f t="shared" si="1"/>
        <v>99768.872000000018</v>
      </c>
      <c r="J22" s="42"/>
      <c r="K22" s="42">
        <v>84</v>
      </c>
      <c r="L22" s="42">
        <v>76</v>
      </c>
      <c r="M22" s="42">
        <v>62.627227783203125</v>
      </c>
      <c r="N22" s="42" t="s">
        <v>33</v>
      </c>
      <c r="O22" s="42">
        <f t="shared" si="0"/>
        <v>1218</v>
      </c>
    </row>
    <row r="23" spans="1:15" x14ac:dyDescent="0.25">
      <c r="A23" s="3">
        <v>2.9166666666671701</v>
      </c>
      <c r="B23" s="12">
        <v>184</v>
      </c>
      <c r="C23" s="12">
        <v>171.52861022949219</v>
      </c>
      <c r="D23">
        <v>1218</v>
      </c>
      <c r="E23" s="42">
        <v>80</v>
      </c>
      <c r="F23" s="42"/>
      <c r="G23" s="45"/>
      <c r="H23" s="45">
        <v>44</v>
      </c>
      <c r="I23" s="64"/>
      <c r="J23" s="42"/>
      <c r="K23" s="42">
        <v>84</v>
      </c>
      <c r="L23" s="42">
        <v>76</v>
      </c>
      <c r="M23" s="42">
        <v>62.539695739746094</v>
      </c>
      <c r="N23" s="42" t="s">
        <v>33</v>
      </c>
      <c r="O23" s="42">
        <f t="shared" si="0"/>
        <v>1218</v>
      </c>
    </row>
    <row r="24" spans="1:15" x14ac:dyDescent="0.25">
      <c r="A24" s="3">
        <v>2.9270833333338402</v>
      </c>
      <c r="B24" s="12">
        <v>184</v>
      </c>
      <c r="C24" s="12">
        <v>172.41848754882813</v>
      </c>
      <c r="D24">
        <v>1218</v>
      </c>
      <c r="E24" s="42">
        <v>80</v>
      </c>
      <c r="F24" s="42"/>
      <c r="G24" s="45"/>
      <c r="H24" s="45">
        <v>44</v>
      </c>
      <c r="I24" s="64"/>
      <c r="J24" s="42"/>
      <c r="K24" s="42">
        <v>84</v>
      </c>
      <c r="L24" s="42">
        <v>76</v>
      </c>
      <c r="M24" s="42">
        <v>62.299442291259766</v>
      </c>
      <c r="N24" s="42" t="s">
        <v>33</v>
      </c>
      <c r="O24" s="42">
        <f t="shared" si="0"/>
        <v>1218</v>
      </c>
    </row>
    <row r="25" spans="1:15" x14ac:dyDescent="0.25">
      <c r="A25" s="3">
        <v>2.9375000000005098</v>
      </c>
      <c r="B25" s="12">
        <v>184</v>
      </c>
      <c r="C25" s="12">
        <v>170.60400390625</v>
      </c>
      <c r="D25">
        <v>1218</v>
      </c>
      <c r="E25" s="42">
        <v>80</v>
      </c>
      <c r="F25" s="42"/>
      <c r="G25" s="45"/>
      <c r="H25" s="45">
        <v>44</v>
      </c>
      <c r="I25" s="64"/>
      <c r="J25" s="42"/>
      <c r="K25" s="42">
        <v>84</v>
      </c>
      <c r="L25" s="42">
        <v>76</v>
      </c>
      <c r="M25" s="42">
        <v>62.260963439941406</v>
      </c>
      <c r="N25" s="42" t="s">
        <v>33</v>
      </c>
      <c r="O25" s="42">
        <f t="shared" si="0"/>
        <v>1218</v>
      </c>
    </row>
    <row r="26" spans="1:15" x14ac:dyDescent="0.25">
      <c r="A26" s="3">
        <v>2.9479166666671799</v>
      </c>
      <c r="B26" s="12">
        <v>184</v>
      </c>
      <c r="C26" s="12">
        <v>170.10176086425781</v>
      </c>
      <c r="D26">
        <v>1218</v>
      </c>
      <c r="E26" s="42">
        <v>80</v>
      </c>
      <c r="F26" s="45">
        <v>178159.8</v>
      </c>
      <c r="G26" s="45">
        <f t="shared" si="2"/>
        <v>178159.8</v>
      </c>
      <c r="H26" s="45">
        <v>44</v>
      </c>
      <c r="I26" s="64">
        <f t="shared" si="1"/>
        <v>99769.487999999983</v>
      </c>
      <c r="J26" s="42"/>
      <c r="K26" s="42">
        <v>84</v>
      </c>
      <c r="L26" s="42">
        <v>76</v>
      </c>
      <c r="M26" s="42">
        <v>62.427913665771484</v>
      </c>
      <c r="N26" s="42" t="s">
        <v>33</v>
      </c>
      <c r="O26" s="42">
        <f t="shared" si="0"/>
        <v>1218</v>
      </c>
    </row>
    <row r="27" spans="1:15" x14ac:dyDescent="0.25">
      <c r="A27" s="3">
        <v>2.95833333333385</v>
      </c>
      <c r="B27" s="12">
        <f>184*0.98</f>
        <v>180.32</v>
      </c>
      <c r="C27" s="12">
        <v>167.83393859863199</v>
      </c>
      <c r="D27">
        <v>1261.5</v>
      </c>
      <c r="E27" s="42">
        <v>60</v>
      </c>
      <c r="F27" s="42"/>
      <c r="G27" s="45"/>
      <c r="H27" s="45">
        <v>44</v>
      </c>
      <c r="I27" s="64"/>
      <c r="J27" s="42"/>
      <c r="K27" s="42">
        <v>87</v>
      </c>
      <c r="L27" s="42">
        <v>79</v>
      </c>
      <c r="M27" s="42">
        <v>62.357959747314453</v>
      </c>
      <c r="N27" s="42" t="s">
        <v>34</v>
      </c>
      <c r="O27" s="42">
        <f t="shared" si="0"/>
        <v>1261.5</v>
      </c>
    </row>
    <row r="28" spans="1:15" x14ac:dyDescent="0.25">
      <c r="A28" s="3">
        <v>2.96875000000052</v>
      </c>
      <c r="B28" s="12">
        <f t="shared" ref="B28:B38" si="3">184*0.98</f>
        <v>180.32</v>
      </c>
      <c r="C28" s="12">
        <v>169.24966430664063</v>
      </c>
      <c r="D28">
        <v>1261.5</v>
      </c>
      <c r="E28" s="42">
        <v>60</v>
      </c>
      <c r="F28" s="42"/>
      <c r="G28" s="45"/>
      <c r="H28" s="45">
        <v>44</v>
      </c>
      <c r="I28" s="64"/>
      <c r="J28" s="42"/>
      <c r="K28" s="42">
        <v>87</v>
      </c>
      <c r="L28" s="42">
        <v>79</v>
      </c>
      <c r="M28" s="42">
        <v>62.648033142089844</v>
      </c>
      <c r="N28" s="42" t="s">
        <v>34</v>
      </c>
      <c r="O28" s="42">
        <f t="shared" si="0"/>
        <v>1261.5</v>
      </c>
    </row>
    <row r="29" spans="1:15" x14ac:dyDescent="0.25">
      <c r="A29" s="3">
        <v>2.9791666666671901</v>
      </c>
      <c r="B29" s="12">
        <f t="shared" si="3"/>
        <v>180.32</v>
      </c>
      <c r="C29" s="12">
        <v>168.52867126464844</v>
      </c>
      <c r="D29">
        <v>1261.5</v>
      </c>
      <c r="E29" s="42">
        <v>60</v>
      </c>
      <c r="F29" s="42"/>
      <c r="G29" s="45"/>
      <c r="H29" s="45">
        <v>44</v>
      </c>
      <c r="I29" s="64"/>
      <c r="J29" s="42"/>
      <c r="K29" s="42">
        <v>87</v>
      </c>
      <c r="L29" s="42">
        <v>79</v>
      </c>
      <c r="M29" s="42">
        <v>62.710525512695313</v>
      </c>
      <c r="N29" s="42" t="s">
        <v>34</v>
      </c>
      <c r="O29" s="42">
        <f t="shared" si="0"/>
        <v>1261.5</v>
      </c>
    </row>
    <row r="30" spans="1:15" x14ac:dyDescent="0.25">
      <c r="A30" s="3">
        <v>2.9895833333338602</v>
      </c>
      <c r="B30" s="12">
        <f t="shared" si="3"/>
        <v>180.32</v>
      </c>
      <c r="C30" s="12">
        <v>167.87419128417969</v>
      </c>
      <c r="D30">
        <v>1261.5</v>
      </c>
      <c r="E30" s="42">
        <v>60</v>
      </c>
      <c r="F30" s="45">
        <v>178161.3</v>
      </c>
      <c r="G30" s="45">
        <f t="shared" si="2"/>
        <v>178161.3</v>
      </c>
      <c r="H30" s="45">
        <v>44</v>
      </c>
      <c r="I30" s="64">
        <f t="shared" si="1"/>
        <v>99770.327999999994</v>
      </c>
      <c r="J30" s="42"/>
      <c r="K30" s="42">
        <v>87</v>
      </c>
      <c r="L30" s="42">
        <v>79</v>
      </c>
      <c r="M30" s="42">
        <v>62.658710479736328</v>
      </c>
      <c r="N30" s="42" t="s">
        <v>34</v>
      </c>
      <c r="O30" s="42">
        <f t="shared" si="0"/>
        <v>1261.5</v>
      </c>
    </row>
    <row r="31" spans="1:15" x14ac:dyDescent="0.25">
      <c r="A31" s="3">
        <v>3.0000000000005298</v>
      </c>
      <c r="B31" s="12">
        <f t="shared" si="3"/>
        <v>180.32</v>
      </c>
      <c r="C31" s="12">
        <v>167.99533081054688</v>
      </c>
      <c r="D31">
        <v>1261.5</v>
      </c>
      <c r="E31" s="42">
        <v>60</v>
      </c>
      <c r="F31" s="42"/>
      <c r="G31" s="45"/>
      <c r="H31" s="45">
        <v>44</v>
      </c>
      <c r="I31" s="64"/>
      <c r="J31" s="42"/>
      <c r="K31" s="42">
        <v>87</v>
      </c>
      <c r="L31" s="42">
        <v>79</v>
      </c>
      <c r="M31" s="42">
        <v>66.982963562011719</v>
      </c>
      <c r="N31" s="42" t="s">
        <v>34</v>
      </c>
      <c r="O31" s="42">
        <f t="shared" si="0"/>
        <v>1261.5</v>
      </c>
    </row>
    <row r="32" spans="1:15" x14ac:dyDescent="0.25">
      <c r="A32" s="3">
        <v>3.0104166666671999</v>
      </c>
      <c r="B32" s="12">
        <f t="shared" si="3"/>
        <v>180.32</v>
      </c>
      <c r="C32" s="12">
        <v>166.96798706054688</v>
      </c>
      <c r="D32">
        <v>1261.5</v>
      </c>
      <c r="E32" s="42">
        <v>60</v>
      </c>
      <c r="F32" s="42"/>
      <c r="G32" s="45"/>
      <c r="H32" s="45">
        <v>44</v>
      </c>
      <c r="I32" s="64"/>
      <c r="J32" s="42"/>
      <c r="K32" s="42">
        <v>87</v>
      </c>
      <c r="L32" s="42">
        <v>79</v>
      </c>
      <c r="M32" s="42">
        <v>66.846229553222656</v>
      </c>
      <c r="N32" s="42" t="s">
        <v>34</v>
      </c>
      <c r="O32" s="42">
        <f t="shared" si="0"/>
        <v>1261.5</v>
      </c>
    </row>
    <row r="33" spans="1:15" x14ac:dyDescent="0.25">
      <c r="A33" s="3">
        <v>3.0208333333338699</v>
      </c>
      <c r="B33" s="12">
        <f t="shared" si="3"/>
        <v>180.32</v>
      </c>
      <c r="C33" s="12">
        <v>168.156494140625</v>
      </c>
      <c r="D33">
        <v>1261.5</v>
      </c>
      <c r="E33" s="42">
        <v>60</v>
      </c>
      <c r="F33" s="42"/>
      <c r="G33" s="45"/>
      <c r="H33" s="45">
        <v>44</v>
      </c>
      <c r="I33" s="64"/>
      <c r="J33" s="42"/>
      <c r="K33" s="42">
        <v>87</v>
      </c>
      <c r="L33" s="42">
        <v>79</v>
      </c>
      <c r="M33" s="42">
        <v>67.049751281738281</v>
      </c>
      <c r="N33" s="42" t="s">
        <v>34</v>
      </c>
      <c r="O33" s="42">
        <f t="shared" si="0"/>
        <v>1261.5</v>
      </c>
    </row>
    <row r="34" spans="1:15" x14ac:dyDescent="0.25">
      <c r="A34" s="3">
        <v>3.03125000000054</v>
      </c>
      <c r="B34" s="12">
        <f t="shared" si="3"/>
        <v>180.32</v>
      </c>
      <c r="C34" s="12">
        <v>168.535400390625</v>
      </c>
      <c r="D34">
        <v>1261.5</v>
      </c>
      <c r="E34" s="42">
        <v>60</v>
      </c>
      <c r="F34" s="45">
        <v>178163.5</v>
      </c>
      <c r="G34" s="45">
        <f t="shared" si="2"/>
        <v>178163.5</v>
      </c>
      <c r="H34" s="45">
        <v>44</v>
      </c>
      <c r="I34" s="64">
        <f t="shared" si="1"/>
        <v>99771.56</v>
      </c>
      <c r="J34" s="42"/>
      <c r="K34" s="42">
        <v>87</v>
      </c>
      <c r="L34" s="42">
        <v>79</v>
      </c>
      <c r="M34" s="42">
        <v>66.92529296875</v>
      </c>
      <c r="N34" s="42" t="s">
        <v>34</v>
      </c>
      <c r="O34" s="42">
        <f t="shared" si="0"/>
        <v>1261.5</v>
      </c>
    </row>
    <row r="35" spans="1:15" x14ac:dyDescent="0.25">
      <c r="A35" s="3">
        <v>3.0416666666672101</v>
      </c>
      <c r="B35" s="12">
        <f t="shared" si="3"/>
        <v>180.32</v>
      </c>
      <c r="C35" s="12">
        <v>165.97555541992188</v>
      </c>
      <c r="D35">
        <v>1261.5</v>
      </c>
      <c r="E35" s="42">
        <v>60</v>
      </c>
      <c r="F35" s="42"/>
      <c r="G35" s="45"/>
      <c r="H35" s="45">
        <v>44</v>
      </c>
      <c r="I35" s="64"/>
      <c r="J35" s="42"/>
      <c r="K35" s="42">
        <v>87</v>
      </c>
      <c r="L35" s="42">
        <v>79</v>
      </c>
      <c r="M35" s="42">
        <v>67.137924194335938</v>
      </c>
      <c r="N35" s="42" t="s">
        <v>34</v>
      </c>
      <c r="O35" s="42">
        <f t="shared" si="0"/>
        <v>1261.5</v>
      </c>
    </row>
    <row r="36" spans="1:15" x14ac:dyDescent="0.25">
      <c r="A36" s="3">
        <v>3.0520833333338802</v>
      </c>
      <c r="B36" s="12">
        <f t="shared" si="3"/>
        <v>180.32</v>
      </c>
      <c r="C36" s="12">
        <v>167.26921081542969</v>
      </c>
      <c r="D36">
        <v>1261.5</v>
      </c>
      <c r="E36" s="42">
        <v>60</v>
      </c>
      <c r="F36" s="42"/>
      <c r="G36" s="45"/>
      <c r="H36" s="45">
        <v>44</v>
      </c>
      <c r="I36" s="64"/>
      <c r="J36" s="42"/>
      <c r="K36" s="42">
        <v>87</v>
      </c>
      <c r="L36" s="42">
        <v>79</v>
      </c>
      <c r="M36" s="42">
        <v>67.061332702636719</v>
      </c>
      <c r="N36" s="42" t="s">
        <v>34</v>
      </c>
      <c r="O36" s="42">
        <f t="shared" si="0"/>
        <v>1261.5</v>
      </c>
    </row>
    <row r="37" spans="1:15" x14ac:dyDescent="0.25">
      <c r="A37" s="3">
        <v>3.0625000000005498</v>
      </c>
      <c r="B37" s="12">
        <f t="shared" si="3"/>
        <v>180.32</v>
      </c>
      <c r="C37" s="12">
        <v>168.8673095703125</v>
      </c>
      <c r="D37">
        <v>1261.5</v>
      </c>
      <c r="E37" s="42">
        <v>60</v>
      </c>
      <c r="F37" s="42"/>
      <c r="G37" s="45"/>
      <c r="H37" s="45">
        <v>44</v>
      </c>
      <c r="I37" s="64"/>
      <c r="J37" s="42"/>
      <c r="K37" s="42">
        <v>87</v>
      </c>
      <c r="L37" s="42">
        <v>79</v>
      </c>
      <c r="M37" s="42">
        <v>67.295814514160156</v>
      </c>
      <c r="N37" s="42" t="s">
        <v>34</v>
      </c>
      <c r="O37" s="42">
        <f t="shared" si="0"/>
        <v>1261.5</v>
      </c>
    </row>
    <row r="38" spans="1:15" x14ac:dyDescent="0.25">
      <c r="A38" s="3">
        <v>3.0729166666672199</v>
      </c>
      <c r="B38" s="12">
        <f t="shared" si="3"/>
        <v>180.32</v>
      </c>
      <c r="C38" s="12">
        <v>168.39297485351563</v>
      </c>
      <c r="D38">
        <v>1261.5</v>
      </c>
      <c r="E38" s="42">
        <v>60</v>
      </c>
      <c r="F38" s="45">
        <v>178165.8</v>
      </c>
      <c r="G38" s="45">
        <f t="shared" si="2"/>
        <v>178165.8</v>
      </c>
      <c r="H38" s="45">
        <v>44</v>
      </c>
      <c r="I38" s="64">
        <f t="shared" ref="I38:I74" si="4">G38*(100-H38)/100</f>
        <v>99772.847999999984</v>
      </c>
      <c r="J38" s="42"/>
      <c r="K38" s="42">
        <v>87</v>
      </c>
      <c r="L38" s="42">
        <v>79</v>
      </c>
      <c r="M38" s="42">
        <v>67.183921813964844</v>
      </c>
      <c r="N38" s="42" t="s">
        <v>34</v>
      </c>
      <c r="O38" s="42">
        <f t="shared" si="0"/>
        <v>1261.5</v>
      </c>
    </row>
    <row r="39" spans="1:15" x14ac:dyDescent="0.25">
      <c r="A39" s="3">
        <v>3.0833333333338899</v>
      </c>
      <c r="B39" s="12">
        <f>184*0.927</f>
        <v>170.56800000000001</v>
      </c>
      <c r="C39" s="12">
        <v>155.13829040527344</v>
      </c>
      <c r="D39">
        <v>1334</v>
      </c>
      <c r="E39" s="42">
        <v>40</v>
      </c>
      <c r="F39" s="42"/>
      <c r="G39" s="45"/>
      <c r="H39" s="45">
        <v>44</v>
      </c>
      <c r="I39" s="64"/>
      <c r="J39" s="42"/>
      <c r="K39" s="42">
        <v>92</v>
      </c>
      <c r="L39" s="42">
        <v>84</v>
      </c>
      <c r="M39" s="42">
        <v>67.372207641601563</v>
      </c>
      <c r="N39" s="42" t="s">
        <v>35</v>
      </c>
      <c r="O39" s="42">
        <f t="shared" si="0"/>
        <v>1334</v>
      </c>
    </row>
    <row r="40" spans="1:15" x14ac:dyDescent="0.25">
      <c r="A40" s="3">
        <v>3.09375000000056</v>
      </c>
      <c r="B40" s="12">
        <f t="shared" ref="B40:B50" si="5">184*0.927</f>
        <v>170.56800000000001</v>
      </c>
      <c r="C40" s="12">
        <v>160.8765869140625</v>
      </c>
      <c r="D40">
        <v>1334</v>
      </c>
      <c r="E40" s="42">
        <v>40</v>
      </c>
      <c r="F40" s="42"/>
      <c r="G40" s="45"/>
      <c r="H40" s="45">
        <v>44</v>
      </c>
      <c r="I40" s="64"/>
      <c r="J40" s="42"/>
      <c r="K40" s="42">
        <v>92</v>
      </c>
      <c r="L40" s="42">
        <v>84</v>
      </c>
      <c r="M40" s="42">
        <v>67.293563842773438</v>
      </c>
      <c r="N40" s="42" t="s">
        <v>35</v>
      </c>
      <c r="O40" s="42">
        <f t="shared" si="0"/>
        <v>1334</v>
      </c>
    </row>
    <row r="41" spans="1:15" x14ac:dyDescent="0.25">
      <c r="A41" s="3">
        <v>3.1041666666672301</v>
      </c>
      <c r="B41" s="12">
        <f t="shared" si="5"/>
        <v>170.56800000000001</v>
      </c>
      <c r="C41" s="12">
        <v>161.53851318359375</v>
      </c>
      <c r="D41">
        <v>1334</v>
      </c>
      <c r="E41" s="42">
        <v>40</v>
      </c>
      <c r="F41" s="42"/>
      <c r="G41" s="45"/>
      <c r="H41" s="45">
        <v>44</v>
      </c>
      <c r="I41" s="64"/>
      <c r="J41" s="42"/>
      <c r="K41" s="42">
        <v>92</v>
      </c>
      <c r="L41" s="42">
        <v>84</v>
      </c>
      <c r="M41" s="42">
        <v>67.451858520507813</v>
      </c>
      <c r="N41" s="42" t="s">
        <v>35</v>
      </c>
      <c r="O41" s="42">
        <f t="shared" si="0"/>
        <v>1334</v>
      </c>
    </row>
    <row r="42" spans="1:15" x14ac:dyDescent="0.25">
      <c r="A42" s="3">
        <v>3.1145833333339001</v>
      </c>
      <c r="B42" s="12">
        <f t="shared" si="5"/>
        <v>170.56800000000001</v>
      </c>
      <c r="C42" s="12">
        <v>158.84651184082031</v>
      </c>
      <c r="D42">
        <v>1334</v>
      </c>
      <c r="E42" s="42">
        <v>40</v>
      </c>
      <c r="F42" s="45">
        <v>178169.5</v>
      </c>
      <c r="G42" s="45">
        <f t="shared" si="2"/>
        <v>178169.5</v>
      </c>
      <c r="H42" s="45">
        <v>44</v>
      </c>
      <c r="I42" s="64">
        <f t="shared" si="4"/>
        <v>99774.92</v>
      </c>
      <c r="J42" s="42"/>
      <c r="K42" s="42">
        <v>92</v>
      </c>
      <c r="L42" s="42">
        <v>84</v>
      </c>
      <c r="M42" s="42">
        <v>67.506614685058594</v>
      </c>
      <c r="N42" s="42" t="s">
        <v>35</v>
      </c>
      <c r="O42" s="42">
        <f t="shared" si="0"/>
        <v>1334</v>
      </c>
    </row>
    <row r="43" spans="1:15" x14ac:dyDescent="0.25">
      <c r="A43" s="3">
        <v>3.1250000000005702</v>
      </c>
      <c r="B43" s="12">
        <f t="shared" si="5"/>
        <v>170.56800000000001</v>
      </c>
      <c r="C43" s="12">
        <v>161.0125732421875</v>
      </c>
      <c r="D43">
        <v>1334</v>
      </c>
      <c r="E43" s="42">
        <v>40</v>
      </c>
      <c r="F43" s="42"/>
      <c r="G43" s="45"/>
      <c r="H43" s="45">
        <v>44</v>
      </c>
      <c r="I43" s="64"/>
      <c r="J43" s="42"/>
      <c r="K43" s="42">
        <v>92</v>
      </c>
      <c r="L43" s="42">
        <v>84</v>
      </c>
      <c r="M43" s="42">
        <v>67.4140625</v>
      </c>
      <c r="N43" s="42" t="s">
        <v>35</v>
      </c>
      <c r="O43" s="42">
        <f t="shared" si="0"/>
        <v>1334</v>
      </c>
    </row>
    <row r="44" spans="1:15" x14ac:dyDescent="0.25">
      <c r="A44" s="3">
        <v>3.1354166666672398</v>
      </c>
      <c r="B44" s="12">
        <f t="shared" si="5"/>
        <v>170.56800000000001</v>
      </c>
      <c r="C44" s="12">
        <v>159.30465698242188</v>
      </c>
      <c r="D44">
        <v>1334</v>
      </c>
      <c r="E44" s="42">
        <v>40</v>
      </c>
      <c r="F44" s="42"/>
      <c r="G44" s="45"/>
      <c r="H44" s="45">
        <v>44</v>
      </c>
      <c r="I44" s="64"/>
      <c r="J44" s="42"/>
      <c r="K44" s="42">
        <v>92</v>
      </c>
      <c r="L44" s="42">
        <v>84</v>
      </c>
      <c r="M44" s="42">
        <v>67.593345642089844</v>
      </c>
      <c r="N44" s="42" t="s">
        <v>35</v>
      </c>
      <c r="O44" s="42">
        <f t="shared" si="0"/>
        <v>1334</v>
      </c>
    </row>
    <row r="45" spans="1:15" x14ac:dyDescent="0.25">
      <c r="A45" s="3">
        <v>3.1458333333339001</v>
      </c>
      <c r="B45" s="12">
        <f t="shared" si="5"/>
        <v>170.56800000000001</v>
      </c>
      <c r="C45" s="12">
        <v>160.66790771484375</v>
      </c>
      <c r="D45">
        <v>1334</v>
      </c>
      <c r="E45" s="42">
        <v>40</v>
      </c>
      <c r="F45" s="42"/>
      <c r="G45" s="45"/>
      <c r="H45" s="45">
        <v>44</v>
      </c>
      <c r="I45" s="64"/>
      <c r="J45" s="42"/>
      <c r="K45" s="42">
        <v>92</v>
      </c>
      <c r="L45" s="42">
        <v>84</v>
      </c>
      <c r="M45" s="42">
        <v>67.683914184570313</v>
      </c>
      <c r="N45" s="42" t="s">
        <v>35</v>
      </c>
      <c r="O45" s="42">
        <f t="shared" si="0"/>
        <v>1334</v>
      </c>
    </row>
    <row r="46" spans="1:15" x14ac:dyDescent="0.25">
      <c r="A46" s="3">
        <v>3.1562500000005702</v>
      </c>
      <c r="B46" s="12">
        <f t="shared" si="5"/>
        <v>170.56800000000001</v>
      </c>
      <c r="C46" s="12">
        <v>158.9466552734375</v>
      </c>
      <c r="D46">
        <v>1334</v>
      </c>
      <c r="E46" s="42">
        <v>40</v>
      </c>
      <c r="F46" s="45">
        <v>178172.3</v>
      </c>
      <c r="G46" s="45">
        <f t="shared" si="2"/>
        <v>178172.3</v>
      </c>
      <c r="H46" s="45">
        <v>44</v>
      </c>
      <c r="I46" s="64">
        <f t="shared" si="4"/>
        <v>99776.487999999983</v>
      </c>
      <c r="J46" s="42"/>
      <c r="K46" s="42">
        <v>92</v>
      </c>
      <c r="L46" s="42">
        <v>84</v>
      </c>
      <c r="M46" s="42">
        <v>67.642311096191406</v>
      </c>
      <c r="N46" s="42" t="s">
        <v>35</v>
      </c>
      <c r="O46" s="42">
        <f t="shared" si="0"/>
        <v>1334</v>
      </c>
    </row>
    <row r="47" spans="1:15" x14ac:dyDescent="0.25">
      <c r="A47" s="3">
        <v>3.1666666666672398</v>
      </c>
      <c r="B47" s="12">
        <f t="shared" si="5"/>
        <v>170.56800000000001</v>
      </c>
      <c r="C47" s="12">
        <v>159.60099792480469</v>
      </c>
      <c r="D47">
        <v>1334</v>
      </c>
      <c r="E47" s="42">
        <v>40</v>
      </c>
      <c r="F47" s="42"/>
      <c r="G47" s="45"/>
      <c r="H47" s="45">
        <v>44</v>
      </c>
      <c r="I47" s="64"/>
      <c r="J47" s="42"/>
      <c r="K47" s="42">
        <v>92</v>
      </c>
      <c r="L47" s="42">
        <v>84</v>
      </c>
      <c r="M47" s="42">
        <v>67.668815612792969</v>
      </c>
      <c r="N47" s="42" t="s">
        <v>35</v>
      </c>
      <c r="O47" s="42">
        <f t="shared" si="0"/>
        <v>1334</v>
      </c>
    </row>
    <row r="48" spans="1:15" x14ac:dyDescent="0.25">
      <c r="A48" s="3">
        <v>3.1770833333339099</v>
      </c>
      <c r="B48" s="12">
        <f t="shared" si="5"/>
        <v>170.56800000000001</v>
      </c>
      <c r="C48" s="12">
        <v>161.93865966796875</v>
      </c>
      <c r="D48">
        <v>1334</v>
      </c>
      <c r="E48" s="42">
        <v>40</v>
      </c>
      <c r="F48" s="42"/>
      <c r="G48" s="45"/>
      <c r="H48" s="45">
        <v>44</v>
      </c>
      <c r="I48" s="64"/>
      <c r="J48" s="42"/>
      <c r="K48" s="42">
        <v>92</v>
      </c>
      <c r="L48" s="42">
        <v>84</v>
      </c>
      <c r="M48" s="42">
        <v>67.856056213378906</v>
      </c>
      <c r="N48" s="42" t="s">
        <v>35</v>
      </c>
      <c r="O48" s="42">
        <f t="shared" si="0"/>
        <v>1334</v>
      </c>
    </row>
    <row r="49" spans="1:15" x14ac:dyDescent="0.25">
      <c r="A49" s="3">
        <v>3.18750000000058</v>
      </c>
      <c r="B49" s="12">
        <f t="shared" si="5"/>
        <v>170.56800000000001</v>
      </c>
      <c r="C49" s="12">
        <v>159.950927734375</v>
      </c>
      <c r="D49">
        <v>1334</v>
      </c>
      <c r="E49" s="42">
        <v>40</v>
      </c>
      <c r="F49" s="42"/>
      <c r="G49" s="45"/>
      <c r="H49" s="45">
        <v>44</v>
      </c>
      <c r="I49" s="64"/>
      <c r="J49" s="42"/>
      <c r="K49" s="42">
        <v>92</v>
      </c>
      <c r="L49" s="42">
        <v>84</v>
      </c>
      <c r="M49" s="42">
        <v>68.003593444824219</v>
      </c>
      <c r="N49" s="42" t="s">
        <v>35</v>
      </c>
      <c r="O49" s="42">
        <f t="shared" si="0"/>
        <v>1334</v>
      </c>
    </row>
    <row r="50" spans="1:15" x14ac:dyDescent="0.25">
      <c r="A50" s="3">
        <v>3.1979166666672501</v>
      </c>
      <c r="B50" s="12">
        <f t="shared" si="5"/>
        <v>170.56800000000001</v>
      </c>
      <c r="C50" s="12">
        <v>160.25515747070313</v>
      </c>
      <c r="D50">
        <v>1334</v>
      </c>
      <c r="E50" s="42">
        <v>40</v>
      </c>
      <c r="F50" s="45">
        <v>178175.7</v>
      </c>
      <c r="G50" s="45">
        <f t="shared" si="2"/>
        <v>178175.7</v>
      </c>
      <c r="H50" s="45">
        <v>44</v>
      </c>
      <c r="I50" s="64">
        <f t="shared" si="4"/>
        <v>99778.392000000007</v>
      </c>
      <c r="J50" s="42"/>
      <c r="K50" s="42">
        <v>92</v>
      </c>
      <c r="L50" s="42">
        <v>84</v>
      </c>
      <c r="M50" s="42">
        <v>68.076789855957031</v>
      </c>
      <c r="N50" s="42" t="s">
        <v>35</v>
      </c>
      <c r="O50" s="42">
        <f t="shared" si="0"/>
        <v>1334</v>
      </c>
    </row>
    <row r="51" spans="1:15" x14ac:dyDescent="0.25">
      <c r="A51" s="3">
        <v>3.2083333333339201</v>
      </c>
      <c r="B51" s="12">
        <f>184*0.62</f>
        <v>114.08</v>
      </c>
      <c r="C51" s="12">
        <v>95.612503051757813</v>
      </c>
      <c r="D51">
        <v>1638.5</v>
      </c>
      <c r="E51" s="42">
        <v>20</v>
      </c>
      <c r="F51" s="42"/>
      <c r="G51" s="45"/>
      <c r="H51" s="45">
        <v>44</v>
      </c>
      <c r="I51" s="64"/>
      <c r="J51" s="42"/>
      <c r="K51" s="42">
        <v>113</v>
      </c>
      <c r="L51" s="42">
        <v>105</v>
      </c>
      <c r="M51" s="42">
        <v>68.070602416992188</v>
      </c>
      <c r="N51" s="42" t="s">
        <v>36</v>
      </c>
      <c r="O51" s="42">
        <f t="shared" si="0"/>
        <v>1638.5</v>
      </c>
    </row>
    <row r="52" spans="1:15" x14ac:dyDescent="0.25">
      <c r="A52" s="3">
        <v>3.2187500000005902</v>
      </c>
      <c r="B52" s="12">
        <f t="shared" ref="B52:B68" si="6">184*0.624</f>
        <v>114.816</v>
      </c>
      <c r="C52" s="12">
        <v>104.70855712890625</v>
      </c>
      <c r="D52">
        <v>1638.5</v>
      </c>
      <c r="E52" s="42">
        <v>20</v>
      </c>
      <c r="F52" s="42"/>
      <c r="G52" s="45"/>
      <c r="H52" s="45">
        <v>44</v>
      </c>
      <c r="I52" s="64"/>
      <c r="J52" s="42"/>
      <c r="K52" s="42">
        <v>113</v>
      </c>
      <c r="L52" s="42">
        <v>105</v>
      </c>
      <c r="M52" s="42">
        <v>68.064300537109375</v>
      </c>
      <c r="N52" s="42" t="s">
        <v>36</v>
      </c>
      <c r="O52" s="42">
        <f t="shared" si="0"/>
        <v>1638.5</v>
      </c>
    </row>
    <row r="53" spans="1:15" x14ac:dyDescent="0.25">
      <c r="A53" s="3">
        <v>3.2291666666672598</v>
      </c>
      <c r="B53" s="12">
        <f t="shared" si="6"/>
        <v>114.816</v>
      </c>
      <c r="C53" s="12">
        <v>106.20565032958984</v>
      </c>
      <c r="D53">
        <v>1638.5</v>
      </c>
      <c r="E53" s="42">
        <v>20</v>
      </c>
      <c r="F53" s="42"/>
      <c r="G53" s="45"/>
      <c r="H53" s="45">
        <v>44</v>
      </c>
      <c r="I53" s="64"/>
      <c r="J53" s="42"/>
      <c r="K53" s="42">
        <v>113</v>
      </c>
      <c r="L53" s="42">
        <v>105</v>
      </c>
      <c r="M53" s="42">
        <v>68.052940368652344</v>
      </c>
      <c r="N53" s="42" t="s">
        <v>36</v>
      </c>
      <c r="O53" s="42">
        <f t="shared" si="0"/>
        <v>1638.5</v>
      </c>
    </row>
    <row r="54" spans="1:15" x14ac:dyDescent="0.25">
      <c r="A54" s="3">
        <v>3.2395833333339299</v>
      </c>
      <c r="B54" s="12">
        <f t="shared" si="6"/>
        <v>114.816</v>
      </c>
      <c r="C54" s="12">
        <v>106.89759063720703</v>
      </c>
      <c r="D54">
        <v>1638.5</v>
      </c>
      <c r="E54" s="42">
        <v>20</v>
      </c>
      <c r="F54" s="45">
        <v>178176.1</v>
      </c>
      <c r="G54" s="45">
        <f t="shared" si="2"/>
        <v>178176.1</v>
      </c>
      <c r="H54" s="45">
        <v>44</v>
      </c>
      <c r="I54" s="64">
        <f t="shared" si="4"/>
        <v>99778.615999999995</v>
      </c>
      <c r="J54" s="42"/>
      <c r="K54" s="42">
        <v>113</v>
      </c>
      <c r="L54" s="42">
        <v>105</v>
      </c>
      <c r="M54" s="42">
        <v>68.090377807617188</v>
      </c>
      <c r="N54" s="42" t="s">
        <v>36</v>
      </c>
      <c r="O54" s="42">
        <f t="shared" si="0"/>
        <v>1638.5</v>
      </c>
    </row>
    <row r="55" spans="1:15" x14ac:dyDescent="0.25">
      <c r="A55" s="57">
        <v>3.2500000000006</v>
      </c>
      <c r="B55" s="58">
        <v>114.8</v>
      </c>
      <c r="C55" s="58">
        <v>110.14955902099609</v>
      </c>
      <c r="D55">
        <v>1638.5</v>
      </c>
      <c r="E55" s="42">
        <v>20</v>
      </c>
      <c r="F55" s="59"/>
      <c r="G55" s="60"/>
      <c r="H55" s="60">
        <v>44</v>
      </c>
      <c r="I55" s="61"/>
      <c r="J55" s="59"/>
      <c r="K55" s="42">
        <v>113</v>
      </c>
      <c r="L55" s="59">
        <v>105</v>
      </c>
      <c r="M55" s="59">
        <v>68.170570373535156</v>
      </c>
      <c r="N55" s="59" t="s">
        <v>36</v>
      </c>
      <c r="O55" s="42">
        <f t="shared" si="0"/>
        <v>1638.5</v>
      </c>
    </row>
    <row r="56" spans="1:15" x14ac:dyDescent="0.25">
      <c r="A56" s="3">
        <v>3.26041666666727</v>
      </c>
      <c r="B56" s="12">
        <f t="shared" si="6"/>
        <v>114.816</v>
      </c>
      <c r="C56" s="12">
        <v>109.08944702148438</v>
      </c>
      <c r="D56">
        <v>1638.5</v>
      </c>
      <c r="E56" s="42">
        <v>20</v>
      </c>
      <c r="F56" s="42"/>
      <c r="G56" s="45"/>
      <c r="H56" s="45">
        <v>44</v>
      </c>
      <c r="I56" s="64"/>
      <c r="J56" s="42"/>
      <c r="K56" s="42">
        <v>113</v>
      </c>
      <c r="L56" s="42">
        <v>105</v>
      </c>
      <c r="M56" s="42">
        <v>67.392478942871094</v>
      </c>
      <c r="N56" s="42" t="s">
        <v>36</v>
      </c>
      <c r="O56" s="42">
        <f t="shared" si="0"/>
        <v>1638.5</v>
      </c>
    </row>
    <row r="57" spans="1:15" x14ac:dyDescent="0.25">
      <c r="A57" s="3">
        <v>3.2708333333339401</v>
      </c>
      <c r="B57" s="12">
        <f t="shared" si="6"/>
        <v>114.816</v>
      </c>
      <c r="C57" s="12">
        <v>109.29232788085938</v>
      </c>
      <c r="D57">
        <v>1638.5</v>
      </c>
      <c r="E57" s="42">
        <v>20</v>
      </c>
      <c r="F57" s="42"/>
      <c r="G57" s="45"/>
      <c r="H57" s="45">
        <v>44</v>
      </c>
      <c r="I57" s="64"/>
      <c r="J57" s="42"/>
      <c r="K57" s="42">
        <v>113</v>
      </c>
      <c r="L57" s="42">
        <v>105</v>
      </c>
      <c r="M57" s="42">
        <v>67.408851623535156</v>
      </c>
      <c r="N57" s="42" t="s">
        <v>36</v>
      </c>
      <c r="O57" s="42">
        <f t="shared" si="0"/>
        <v>1638.5</v>
      </c>
    </row>
    <row r="58" spans="1:15" x14ac:dyDescent="0.25">
      <c r="A58" s="3">
        <v>3.2812500000006102</v>
      </c>
      <c r="B58" s="12">
        <f t="shared" si="6"/>
        <v>114.816</v>
      </c>
      <c r="C58" s="12">
        <v>108.73173522949219</v>
      </c>
      <c r="D58">
        <v>1638.5</v>
      </c>
      <c r="E58" s="42">
        <v>20</v>
      </c>
      <c r="F58" s="45">
        <v>178177.2</v>
      </c>
      <c r="G58" s="45">
        <f t="shared" si="2"/>
        <v>178177.2</v>
      </c>
      <c r="H58" s="45">
        <v>44</v>
      </c>
      <c r="I58" s="64">
        <f t="shared" si="4"/>
        <v>99779.232000000018</v>
      </c>
      <c r="J58" s="42"/>
      <c r="K58" s="42">
        <v>113</v>
      </c>
      <c r="L58" s="42">
        <v>105</v>
      </c>
      <c r="M58" s="42">
        <v>67.395904541015625</v>
      </c>
      <c r="N58" s="42" t="s">
        <v>36</v>
      </c>
      <c r="O58" s="42">
        <f t="shared" si="0"/>
        <v>1638.5</v>
      </c>
    </row>
    <row r="59" spans="1:15" x14ac:dyDescent="0.25">
      <c r="A59" s="3">
        <v>3.2916666666672798</v>
      </c>
      <c r="B59" s="12">
        <f t="shared" si="6"/>
        <v>114.816</v>
      </c>
      <c r="C59" s="12">
        <v>107.42012023925781</v>
      </c>
      <c r="D59">
        <v>1638.5</v>
      </c>
      <c r="E59" s="42">
        <v>20</v>
      </c>
      <c r="F59" s="42"/>
      <c r="G59" s="45"/>
      <c r="H59" s="45">
        <v>44</v>
      </c>
      <c r="I59" s="64"/>
      <c r="J59" s="42"/>
      <c r="K59" s="42">
        <v>113</v>
      </c>
      <c r="L59" s="42">
        <v>105</v>
      </c>
      <c r="M59" s="42">
        <v>67.351036071777344</v>
      </c>
      <c r="N59" s="42" t="s">
        <v>36</v>
      </c>
      <c r="O59" s="42">
        <f t="shared" si="0"/>
        <v>1638.5</v>
      </c>
    </row>
    <row r="60" spans="1:15" x14ac:dyDescent="0.25">
      <c r="A60" s="3">
        <v>3.3020833333339499</v>
      </c>
      <c r="B60" s="12">
        <f t="shared" si="6"/>
        <v>114.816</v>
      </c>
      <c r="C60" s="12">
        <v>108.58538818359375</v>
      </c>
      <c r="D60">
        <v>1638.5</v>
      </c>
      <c r="E60" s="42">
        <v>20</v>
      </c>
      <c r="F60" s="42"/>
      <c r="G60" s="45"/>
      <c r="H60" s="45">
        <v>44</v>
      </c>
      <c r="I60" s="64"/>
      <c r="J60" s="42"/>
      <c r="K60" s="42">
        <v>113</v>
      </c>
      <c r="L60" s="42">
        <v>105</v>
      </c>
      <c r="M60" s="42">
        <v>67.333106994628906</v>
      </c>
      <c r="N60" s="42" t="s">
        <v>36</v>
      </c>
      <c r="O60" s="42">
        <f t="shared" si="0"/>
        <v>1638.5</v>
      </c>
    </row>
    <row r="61" spans="1:15" x14ac:dyDescent="0.25">
      <c r="A61" s="3">
        <v>3.3125000000006199</v>
      </c>
      <c r="B61" s="12">
        <f t="shared" si="6"/>
        <v>114.816</v>
      </c>
      <c r="C61" s="12">
        <v>108.65190887451172</v>
      </c>
      <c r="D61">
        <v>1638.5</v>
      </c>
      <c r="E61" s="42">
        <v>20</v>
      </c>
      <c r="F61" s="42"/>
      <c r="G61" s="45"/>
      <c r="H61" s="45">
        <v>44</v>
      </c>
      <c r="I61" s="64"/>
      <c r="J61" s="42"/>
      <c r="K61" s="42">
        <v>113</v>
      </c>
      <c r="L61" s="42">
        <v>105</v>
      </c>
      <c r="M61" s="42">
        <v>67.514755249023438</v>
      </c>
      <c r="N61" s="42" t="s">
        <v>36</v>
      </c>
      <c r="O61" s="42">
        <f t="shared" si="0"/>
        <v>1638.5</v>
      </c>
    </row>
    <row r="62" spans="1:15" x14ac:dyDescent="0.25">
      <c r="A62" s="3">
        <v>3.32291666666729</v>
      </c>
      <c r="B62" s="12">
        <f t="shared" si="6"/>
        <v>114.816</v>
      </c>
      <c r="C62" s="12">
        <v>108.44758605957031</v>
      </c>
      <c r="D62">
        <v>1638.5</v>
      </c>
      <c r="E62" s="42">
        <v>20</v>
      </c>
      <c r="F62" s="45">
        <v>178182</v>
      </c>
      <c r="G62" s="45">
        <f t="shared" si="2"/>
        <v>178182</v>
      </c>
      <c r="H62" s="45">
        <v>44</v>
      </c>
      <c r="I62" s="64">
        <f t="shared" si="4"/>
        <v>99781.92</v>
      </c>
      <c r="J62" s="42"/>
      <c r="K62" s="42">
        <v>113</v>
      </c>
      <c r="L62" s="42">
        <v>105</v>
      </c>
      <c r="M62" s="42">
        <v>67.560585021972656</v>
      </c>
      <c r="N62" s="42" t="s">
        <v>36</v>
      </c>
      <c r="O62" s="42">
        <f t="shared" si="0"/>
        <v>1638.5</v>
      </c>
    </row>
    <row r="63" spans="1:15" x14ac:dyDescent="0.25">
      <c r="A63" s="3">
        <v>3.3333333333339601</v>
      </c>
      <c r="B63" s="12">
        <f t="shared" si="6"/>
        <v>114.816</v>
      </c>
      <c r="C63" s="12">
        <v>108.89634704589844</v>
      </c>
      <c r="D63">
        <v>1638.5</v>
      </c>
      <c r="E63" s="42">
        <v>20</v>
      </c>
      <c r="F63" s="42"/>
      <c r="G63" s="45"/>
      <c r="H63" s="45"/>
      <c r="I63" s="64"/>
      <c r="J63" s="42"/>
      <c r="K63" s="42">
        <v>113</v>
      </c>
      <c r="L63" s="42">
        <v>105</v>
      </c>
      <c r="M63" s="42">
        <v>67.588851928710938</v>
      </c>
      <c r="N63" s="42" t="s">
        <v>36</v>
      </c>
      <c r="O63" s="42">
        <f t="shared" si="0"/>
        <v>1638.5</v>
      </c>
    </row>
    <row r="64" spans="1:15" x14ac:dyDescent="0.25">
      <c r="A64" s="3">
        <v>3.3437500000006302</v>
      </c>
      <c r="B64" s="12">
        <f t="shared" si="6"/>
        <v>114.816</v>
      </c>
      <c r="C64" s="12">
        <v>108.59855651855469</v>
      </c>
      <c r="D64">
        <v>1638.5</v>
      </c>
      <c r="E64" s="42">
        <v>20</v>
      </c>
      <c r="F64" s="42"/>
      <c r="G64" s="45"/>
      <c r="H64" s="45"/>
      <c r="I64" s="64"/>
      <c r="J64" s="42"/>
      <c r="K64" s="42">
        <v>113</v>
      </c>
      <c r="L64" s="42">
        <v>105</v>
      </c>
      <c r="M64" s="42">
        <v>67.455039978027344</v>
      </c>
      <c r="N64" s="42" t="s">
        <v>36</v>
      </c>
      <c r="O64" s="42">
        <f t="shared" si="0"/>
        <v>1638.5</v>
      </c>
    </row>
    <row r="65" spans="1:15" x14ac:dyDescent="0.25">
      <c r="A65" s="3">
        <v>3.3541666666672998</v>
      </c>
      <c r="B65" s="12">
        <f t="shared" si="6"/>
        <v>114.816</v>
      </c>
      <c r="C65" s="12">
        <v>108.71044921875</v>
      </c>
      <c r="D65">
        <v>1638.5</v>
      </c>
      <c r="E65" s="42">
        <v>20</v>
      </c>
      <c r="F65" s="42"/>
      <c r="G65" s="45"/>
      <c r="H65" s="45"/>
      <c r="I65" s="64"/>
      <c r="J65" s="42"/>
      <c r="K65" s="42">
        <v>113</v>
      </c>
      <c r="L65" s="42">
        <v>105</v>
      </c>
      <c r="M65" s="42">
        <v>67.43707275390625</v>
      </c>
      <c r="N65" s="42" t="s">
        <v>36</v>
      </c>
      <c r="O65" s="42">
        <f t="shared" si="0"/>
        <v>1638.5</v>
      </c>
    </row>
    <row r="66" spans="1:15" x14ac:dyDescent="0.25">
      <c r="A66" s="3">
        <v>3.3645833333339699</v>
      </c>
      <c r="B66" s="12">
        <f t="shared" si="6"/>
        <v>114.816</v>
      </c>
      <c r="C66" s="12">
        <v>109.45346832275391</v>
      </c>
      <c r="D66">
        <v>1638.5</v>
      </c>
      <c r="E66" s="42">
        <v>20</v>
      </c>
      <c r="F66" s="45">
        <v>178183.7</v>
      </c>
      <c r="G66" s="45">
        <f t="shared" si="2"/>
        <v>178183.7</v>
      </c>
      <c r="H66" s="45">
        <v>34</v>
      </c>
      <c r="I66" s="64">
        <f t="shared" si="4"/>
        <v>117601.24200000001</v>
      </c>
      <c r="J66" s="42"/>
      <c r="K66" s="42">
        <v>113</v>
      </c>
      <c r="L66" s="42">
        <v>105</v>
      </c>
      <c r="M66" s="42">
        <v>67.5130615234375</v>
      </c>
      <c r="N66" s="42" t="s">
        <v>36</v>
      </c>
      <c r="O66" s="42">
        <f t="shared" si="0"/>
        <v>1638.5</v>
      </c>
    </row>
    <row r="67" spans="1:15" x14ac:dyDescent="0.25">
      <c r="A67" s="3">
        <v>3.3750000000006399</v>
      </c>
      <c r="B67" s="12">
        <f t="shared" si="6"/>
        <v>114.816</v>
      </c>
      <c r="C67" s="12">
        <v>108.52602386474609</v>
      </c>
      <c r="D67">
        <v>1638.5</v>
      </c>
      <c r="E67" s="42">
        <v>20</v>
      </c>
      <c r="F67" s="42"/>
      <c r="G67" s="45"/>
      <c r="H67" s="45">
        <v>34</v>
      </c>
      <c r="I67" s="64"/>
      <c r="J67" s="42"/>
      <c r="K67" s="42">
        <v>113</v>
      </c>
      <c r="L67" s="42">
        <v>105</v>
      </c>
      <c r="M67" s="42">
        <v>67.299201965332031</v>
      </c>
      <c r="N67" s="42" t="s">
        <v>36</v>
      </c>
      <c r="O67" s="42">
        <f t="shared" ref="O67:O77" si="7">K67*14.5</f>
        <v>1638.5</v>
      </c>
    </row>
    <row r="68" spans="1:15" x14ac:dyDescent="0.25">
      <c r="A68" s="3">
        <v>3.38541666666731</v>
      </c>
      <c r="B68" s="12">
        <f t="shared" si="6"/>
        <v>114.816</v>
      </c>
      <c r="C68" s="12">
        <v>108.46725463867188</v>
      </c>
      <c r="D68">
        <v>1638.5</v>
      </c>
      <c r="E68" s="42">
        <v>20</v>
      </c>
      <c r="F68" s="42"/>
      <c r="G68" s="45"/>
      <c r="H68" s="45">
        <v>34</v>
      </c>
      <c r="I68" s="64"/>
      <c r="J68" s="42"/>
      <c r="K68" s="42">
        <v>113</v>
      </c>
      <c r="L68" s="42">
        <v>105</v>
      </c>
      <c r="M68" s="42">
        <v>67.451606750488281</v>
      </c>
      <c r="N68" s="42" t="s">
        <v>36</v>
      </c>
      <c r="O68" s="42">
        <f t="shared" si="7"/>
        <v>1638.5</v>
      </c>
    </row>
    <row r="69" spans="1:15" x14ac:dyDescent="0.25">
      <c r="A69" s="24">
        <v>3.3958333333339801</v>
      </c>
      <c r="B69" s="12">
        <v>184</v>
      </c>
      <c r="C69" s="12">
        <v>282.23355102539063</v>
      </c>
      <c r="D69">
        <v>1218</v>
      </c>
      <c r="E69" s="42">
        <v>100</v>
      </c>
      <c r="F69" s="42"/>
      <c r="G69" s="45"/>
      <c r="H69" s="45">
        <v>34</v>
      </c>
      <c r="I69" s="64"/>
      <c r="J69" s="42"/>
      <c r="K69" s="42">
        <v>84</v>
      </c>
      <c r="L69" s="42">
        <v>76</v>
      </c>
      <c r="M69" s="42">
        <v>67.222686767578125</v>
      </c>
      <c r="N69" s="32" t="s">
        <v>38</v>
      </c>
      <c r="O69" s="42">
        <f t="shared" si="7"/>
        <v>1218</v>
      </c>
    </row>
    <row r="70" spans="1:15" x14ac:dyDescent="0.25">
      <c r="A70" s="3">
        <v>3.4062500000006501</v>
      </c>
      <c r="B70" s="12">
        <v>184</v>
      </c>
      <c r="C70" s="12">
        <v>179.64164733886719</v>
      </c>
      <c r="D70">
        <v>1218</v>
      </c>
      <c r="E70" s="42">
        <v>100</v>
      </c>
      <c r="F70" s="45">
        <v>178185.3</v>
      </c>
      <c r="G70" s="45">
        <f t="shared" si="2"/>
        <v>178185.3</v>
      </c>
      <c r="H70" s="45">
        <v>34</v>
      </c>
      <c r="I70" s="64">
        <f t="shared" si="4"/>
        <v>117602.298</v>
      </c>
      <c r="J70" s="42"/>
      <c r="K70" s="42">
        <v>84</v>
      </c>
      <c r="L70" s="42">
        <v>76</v>
      </c>
      <c r="M70" s="42">
        <v>67.367141723632813</v>
      </c>
      <c r="N70" s="32" t="s">
        <v>104</v>
      </c>
      <c r="O70" s="42">
        <f t="shared" si="7"/>
        <v>1218</v>
      </c>
    </row>
    <row r="71" spans="1:15" x14ac:dyDescent="0.25">
      <c r="A71" s="3">
        <v>3.4166666666673202</v>
      </c>
      <c r="B71" s="12">
        <v>184</v>
      </c>
      <c r="C71" s="12">
        <v>176.15188598632813</v>
      </c>
      <c r="D71">
        <v>1218</v>
      </c>
      <c r="E71" s="42">
        <v>100</v>
      </c>
      <c r="F71" s="42"/>
      <c r="G71" s="45"/>
      <c r="H71" s="45">
        <v>34</v>
      </c>
      <c r="I71" s="64"/>
      <c r="J71" s="42"/>
      <c r="K71" s="42">
        <v>84</v>
      </c>
      <c r="L71" s="42">
        <v>76</v>
      </c>
      <c r="M71" s="42">
        <v>67.153900146484375</v>
      </c>
      <c r="N71" s="32" t="s">
        <v>105</v>
      </c>
      <c r="O71" s="42">
        <f t="shared" si="7"/>
        <v>1218</v>
      </c>
    </row>
    <row r="72" spans="1:15" x14ac:dyDescent="0.25">
      <c r="A72" s="3">
        <v>3.4270833333339898</v>
      </c>
      <c r="B72" s="12">
        <v>184</v>
      </c>
      <c r="C72" s="12">
        <v>175.04704284667969</v>
      </c>
      <c r="D72">
        <v>1218</v>
      </c>
      <c r="E72" s="42">
        <v>100</v>
      </c>
      <c r="F72" s="42"/>
      <c r="G72" s="45"/>
      <c r="H72" s="45">
        <v>34</v>
      </c>
      <c r="I72" s="64"/>
      <c r="J72" s="42"/>
      <c r="K72" s="42">
        <v>84</v>
      </c>
      <c r="L72" s="42">
        <v>76</v>
      </c>
      <c r="M72" s="42">
        <v>67.238014221191406</v>
      </c>
      <c r="N72" s="32" t="s">
        <v>106</v>
      </c>
      <c r="O72" s="42">
        <f t="shared" si="7"/>
        <v>1218</v>
      </c>
    </row>
    <row r="73" spans="1:15" x14ac:dyDescent="0.25">
      <c r="A73" s="3">
        <v>3.4375000000006599</v>
      </c>
      <c r="B73" s="12">
        <v>184</v>
      </c>
      <c r="C73" s="12">
        <v>172.04315185546875</v>
      </c>
      <c r="D73">
        <v>1218</v>
      </c>
      <c r="E73" s="42">
        <v>100</v>
      </c>
      <c r="F73" s="42"/>
      <c r="G73" s="45"/>
      <c r="H73" s="45">
        <v>34</v>
      </c>
      <c r="I73" s="64"/>
      <c r="J73" s="42"/>
      <c r="K73" s="42">
        <v>84</v>
      </c>
      <c r="L73" s="42">
        <v>76</v>
      </c>
      <c r="M73" s="42">
        <v>67.010169982910156</v>
      </c>
      <c r="N73" s="32" t="s">
        <v>107</v>
      </c>
      <c r="O73" s="42">
        <f t="shared" si="7"/>
        <v>1218</v>
      </c>
    </row>
    <row r="74" spans="1:15" x14ac:dyDescent="0.25">
      <c r="A74" s="3">
        <v>3.44791666666733</v>
      </c>
      <c r="B74" s="12">
        <v>184</v>
      </c>
      <c r="C74" s="12">
        <v>173.03816223144531</v>
      </c>
      <c r="D74">
        <v>1218</v>
      </c>
      <c r="E74" s="42">
        <v>100</v>
      </c>
      <c r="F74" s="45">
        <v>178188.7</v>
      </c>
      <c r="G74" s="45">
        <f t="shared" ref="G74" si="8">F74-F$226</f>
        <v>178188.7</v>
      </c>
      <c r="H74" s="45">
        <v>34</v>
      </c>
      <c r="I74" s="64">
        <f t="shared" si="4"/>
        <v>117604.54200000002</v>
      </c>
      <c r="J74" s="42"/>
      <c r="K74" s="42">
        <v>84</v>
      </c>
      <c r="L74" s="42">
        <v>76</v>
      </c>
      <c r="M74" s="42">
        <v>67.123756408691406</v>
      </c>
      <c r="N74" s="32" t="s">
        <v>108</v>
      </c>
      <c r="O74" s="42">
        <f t="shared" si="7"/>
        <v>1218</v>
      </c>
    </row>
    <row r="75" spans="1:15" x14ac:dyDescent="0.25">
      <c r="A75" s="3">
        <v>3.4583333333340001</v>
      </c>
      <c r="B75" s="12">
        <v>184</v>
      </c>
      <c r="C75" s="12">
        <v>174.92973327636719</v>
      </c>
      <c r="D75">
        <v>1218</v>
      </c>
      <c r="E75" s="42">
        <v>100</v>
      </c>
      <c r="F75" s="42"/>
      <c r="G75" s="45"/>
      <c r="H75" s="45">
        <v>34</v>
      </c>
      <c r="I75" s="64"/>
      <c r="J75" s="42"/>
      <c r="K75" s="42">
        <v>84</v>
      </c>
      <c r="L75" s="42">
        <v>76</v>
      </c>
      <c r="M75" s="42">
        <v>66.945564270019531</v>
      </c>
      <c r="N75" s="32" t="s">
        <v>109</v>
      </c>
      <c r="O75" s="42">
        <f t="shared" si="7"/>
        <v>1218</v>
      </c>
    </row>
    <row r="76" spans="1:15" x14ac:dyDescent="0.25">
      <c r="A76" s="3">
        <v>3.4687500000006701</v>
      </c>
      <c r="B76" s="12">
        <v>184</v>
      </c>
      <c r="C76" s="12">
        <v>174.02464294433594</v>
      </c>
      <c r="D76">
        <v>1218</v>
      </c>
      <c r="E76" s="42">
        <v>100</v>
      </c>
      <c r="F76" s="42"/>
      <c r="G76" s="45"/>
      <c r="H76" s="45">
        <v>34</v>
      </c>
      <c r="I76" s="64"/>
      <c r="J76" s="42"/>
      <c r="K76" s="42">
        <v>84</v>
      </c>
      <c r="L76" s="42">
        <v>76</v>
      </c>
      <c r="M76" s="42">
        <v>67.032180786132813</v>
      </c>
      <c r="N76" s="32" t="s">
        <v>110</v>
      </c>
      <c r="O76" s="42">
        <f t="shared" si="7"/>
        <v>1218</v>
      </c>
    </row>
    <row r="77" spans="1:15" x14ac:dyDescent="0.25">
      <c r="A77" s="3">
        <v>3.4791666666673402</v>
      </c>
      <c r="B77" s="12">
        <v>184</v>
      </c>
      <c r="C77" s="12">
        <v>171.58940124511719</v>
      </c>
      <c r="D77">
        <v>1218</v>
      </c>
      <c r="E77" s="42">
        <v>100</v>
      </c>
      <c r="F77" s="42"/>
      <c r="G77" s="45"/>
      <c r="H77" s="45">
        <v>34</v>
      </c>
      <c r="I77" s="64"/>
      <c r="J77" s="42"/>
      <c r="K77" s="42">
        <v>84</v>
      </c>
      <c r="L77" s="42">
        <v>76</v>
      </c>
      <c r="M77" s="42">
        <v>66.949134826660156</v>
      </c>
      <c r="N77" s="32" t="s">
        <v>111</v>
      </c>
      <c r="O77" s="42">
        <f t="shared" si="7"/>
        <v>1218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2" sqref="I2:I20"/>
    </sheetView>
  </sheetViews>
  <sheetFormatPr defaultRowHeight="15" x14ac:dyDescent="0.25"/>
  <cols>
    <col min="1" max="1" width="9.140625" style="42"/>
    <col min="2" max="2" width="13.85546875" style="42" customWidth="1"/>
    <col min="3" max="3" width="16.140625" style="42" customWidth="1"/>
    <col min="4" max="5" width="9.140625" style="42"/>
    <col min="6" max="6" width="16.85546875" style="42" customWidth="1"/>
    <col min="7" max="7" width="9.140625" style="42"/>
    <col min="8" max="8" width="13.7109375" style="42" customWidth="1"/>
    <col min="9" max="16384" width="9.140625" style="42"/>
  </cols>
  <sheetData>
    <row r="1" spans="1:9" ht="45" x14ac:dyDescent="0.25">
      <c r="A1" s="31" t="s">
        <v>40</v>
      </c>
      <c r="B1" s="31" t="s">
        <v>190</v>
      </c>
      <c r="C1" s="31" t="s">
        <v>42</v>
      </c>
      <c r="D1" s="31" t="s">
        <v>96</v>
      </c>
      <c r="E1" s="31" t="s">
        <v>97</v>
      </c>
      <c r="F1" s="31" t="s">
        <v>98</v>
      </c>
      <c r="G1" s="31" t="s">
        <v>195</v>
      </c>
      <c r="H1" s="31" t="s">
        <v>196</v>
      </c>
      <c r="I1" s="31" t="s">
        <v>197</v>
      </c>
    </row>
    <row r="2" spans="1:9" x14ac:dyDescent="0.25">
      <c r="A2" s="3">
        <v>2.7395833333337798</v>
      </c>
      <c r="B2" s="12">
        <v>184</v>
      </c>
      <c r="C2" s="12">
        <v>171.7027587890625</v>
      </c>
      <c r="D2" s="42">
        <v>7.7999999999883585</v>
      </c>
      <c r="E2" s="42">
        <v>44</v>
      </c>
      <c r="F2" s="42">
        <v>4.3679999999934811</v>
      </c>
      <c r="G2" s="42">
        <f>D2-F2</f>
        <v>3.4319999999948774</v>
      </c>
      <c r="H2" s="42">
        <f>(32.868/167)*0.75</f>
        <v>0.14761077844311379</v>
      </c>
      <c r="I2" s="42">
        <f>(16.932/167)*0.75</f>
        <v>7.6041916167664661E-2</v>
      </c>
    </row>
    <row r="3" spans="1:9" x14ac:dyDescent="0.25">
      <c r="A3" s="3">
        <v>2.7812500000004601</v>
      </c>
      <c r="B3" s="12">
        <v>184</v>
      </c>
      <c r="C3" s="12">
        <v>172.27896118164063</v>
      </c>
      <c r="D3" s="42">
        <v>9.3999999999941792</v>
      </c>
      <c r="E3" s="42">
        <v>44</v>
      </c>
      <c r="F3" s="42">
        <v>5.2639999999967406</v>
      </c>
      <c r="G3" s="42">
        <f t="shared" ref="G3:G20" si="0">D3-F3</f>
        <v>4.1359999999974386</v>
      </c>
      <c r="H3" s="42">
        <f t="shared" ref="H3:H20" si="1">(32.868/167)*0.75</f>
        <v>0.14761077844311379</v>
      </c>
      <c r="I3" s="42">
        <f t="shared" ref="I3:I20" si="2">(16.932/167)*0.75</f>
        <v>7.6041916167664661E-2</v>
      </c>
    </row>
    <row r="4" spans="1:9" x14ac:dyDescent="0.25">
      <c r="A4" s="3">
        <v>2.8229166666671399</v>
      </c>
      <c r="B4" s="12">
        <v>184</v>
      </c>
      <c r="C4" s="12">
        <v>172.25465393066406</v>
      </c>
      <c r="D4" s="42">
        <v>16.5</v>
      </c>
      <c r="E4" s="42">
        <v>44</v>
      </c>
      <c r="F4" s="42">
        <v>9.24</v>
      </c>
      <c r="G4" s="42">
        <f t="shared" si="0"/>
        <v>7.26</v>
      </c>
      <c r="H4" s="42">
        <f t="shared" si="1"/>
        <v>0.14761077844311379</v>
      </c>
      <c r="I4" s="42">
        <f t="shared" si="2"/>
        <v>7.6041916167664661E-2</v>
      </c>
    </row>
    <row r="5" spans="1:9" x14ac:dyDescent="0.25">
      <c r="A5" s="3">
        <v>2.8645833333338202</v>
      </c>
      <c r="B5" s="12">
        <v>184</v>
      </c>
      <c r="C5" s="12">
        <v>171.10879516601563</v>
      </c>
      <c r="D5" s="42">
        <v>18.299999999988358</v>
      </c>
      <c r="E5" s="42">
        <v>44</v>
      </c>
      <c r="F5" s="42">
        <v>10.24799999999348</v>
      </c>
      <c r="G5" s="42">
        <f t="shared" si="0"/>
        <v>8.0519999999948784</v>
      </c>
      <c r="H5" s="42">
        <f t="shared" si="1"/>
        <v>0.14761077844311379</v>
      </c>
      <c r="I5" s="42">
        <f t="shared" si="2"/>
        <v>7.6041916167664661E-2</v>
      </c>
    </row>
    <row r="6" spans="1:9" x14ac:dyDescent="0.25">
      <c r="A6" s="3">
        <v>2.9062500000005</v>
      </c>
      <c r="B6" s="12">
        <v>184</v>
      </c>
      <c r="C6" s="12">
        <v>170.69137573242188</v>
      </c>
      <c r="D6" s="42">
        <v>20.600000000005821</v>
      </c>
      <c r="E6" s="42">
        <v>44</v>
      </c>
      <c r="F6" s="42">
        <v>11.536000000003259</v>
      </c>
      <c r="G6" s="42">
        <f t="shared" si="0"/>
        <v>9.0640000000025616</v>
      </c>
      <c r="H6" s="42">
        <f t="shared" si="1"/>
        <v>0.14761077844311379</v>
      </c>
      <c r="I6" s="42">
        <f t="shared" si="2"/>
        <v>7.6041916167664661E-2</v>
      </c>
    </row>
    <row r="7" spans="1:9" x14ac:dyDescent="0.25">
      <c r="A7" s="3">
        <v>2.9479166666671799</v>
      </c>
      <c r="B7" s="12">
        <v>184</v>
      </c>
      <c r="C7" s="12">
        <v>170.10176086425781</v>
      </c>
      <c r="D7" s="42">
        <v>21.699999999982538</v>
      </c>
      <c r="E7" s="42">
        <v>44</v>
      </c>
      <c r="F7" s="42">
        <v>12.15199999999022</v>
      </c>
      <c r="G7" s="42">
        <f t="shared" si="0"/>
        <v>9.5479999999923173</v>
      </c>
      <c r="H7" s="42">
        <f t="shared" si="1"/>
        <v>0.14761077844311379</v>
      </c>
      <c r="I7" s="42">
        <f t="shared" si="2"/>
        <v>7.6041916167664661E-2</v>
      </c>
    </row>
    <row r="8" spans="1:9" x14ac:dyDescent="0.25">
      <c r="A8" s="3">
        <v>2.9895833333338602</v>
      </c>
      <c r="B8" s="12">
        <f t="shared" ref="B8:B10" si="3">184*0.98</f>
        <v>180.32</v>
      </c>
      <c r="C8" s="12">
        <v>167.87419128417969</v>
      </c>
      <c r="D8" s="42">
        <v>23.199999999982538</v>
      </c>
      <c r="E8" s="42">
        <v>44</v>
      </c>
      <c r="F8" s="42">
        <v>12.99199999999022</v>
      </c>
      <c r="G8" s="42">
        <f t="shared" si="0"/>
        <v>10.207999999992317</v>
      </c>
      <c r="H8" s="42">
        <f t="shared" si="1"/>
        <v>0.14761077844311379</v>
      </c>
      <c r="I8" s="42">
        <f t="shared" si="2"/>
        <v>7.6041916167664661E-2</v>
      </c>
    </row>
    <row r="9" spans="1:9" x14ac:dyDescent="0.25">
      <c r="A9" s="3">
        <v>3.03125000000054</v>
      </c>
      <c r="B9" s="12">
        <f t="shared" si="3"/>
        <v>180.32</v>
      </c>
      <c r="C9" s="12">
        <v>168.535400390625</v>
      </c>
      <c r="D9" s="42">
        <v>25.399999999994179</v>
      </c>
      <c r="E9" s="42">
        <v>44</v>
      </c>
      <c r="F9" s="42">
        <v>14.223999999996741</v>
      </c>
      <c r="G9" s="42">
        <f t="shared" si="0"/>
        <v>11.175999999997439</v>
      </c>
      <c r="H9" s="42">
        <f t="shared" si="1"/>
        <v>0.14761077844311379</v>
      </c>
      <c r="I9" s="42">
        <f t="shared" si="2"/>
        <v>7.6041916167664661E-2</v>
      </c>
    </row>
    <row r="10" spans="1:9" x14ac:dyDescent="0.25">
      <c r="A10" s="3">
        <v>3.0729166666672199</v>
      </c>
      <c r="B10" s="12">
        <f t="shared" si="3"/>
        <v>180.32</v>
      </c>
      <c r="C10" s="12">
        <v>168.39297485351563</v>
      </c>
      <c r="D10" s="42">
        <v>27.699999999982538</v>
      </c>
      <c r="E10" s="42">
        <v>44</v>
      </c>
      <c r="F10" s="42">
        <v>15.511999999990222</v>
      </c>
      <c r="G10" s="42">
        <f t="shared" si="0"/>
        <v>12.187999999992316</v>
      </c>
      <c r="H10" s="42">
        <f t="shared" si="1"/>
        <v>0.14761077844311379</v>
      </c>
      <c r="I10" s="42">
        <f t="shared" si="2"/>
        <v>7.6041916167664661E-2</v>
      </c>
    </row>
    <row r="11" spans="1:9" x14ac:dyDescent="0.25">
      <c r="A11" s="3">
        <v>3.1145833333339001</v>
      </c>
      <c r="B11" s="12">
        <f t="shared" ref="B11:B13" si="4">184*0.927</f>
        <v>170.56800000000001</v>
      </c>
      <c r="C11" s="12">
        <v>158.84651184082031</v>
      </c>
      <c r="D11" s="42">
        <v>31.399999999994179</v>
      </c>
      <c r="E11" s="42">
        <v>44</v>
      </c>
      <c r="F11" s="42">
        <v>17.583999999996742</v>
      </c>
      <c r="G11" s="42">
        <f t="shared" si="0"/>
        <v>13.815999999997437</v>
      </c>
      <c r="H11" s="42">
        <f t="shared" si="1"/>
        <v>0.14761077844311379</v>
      </c>
      <c r="I11" s="42">
        <f t="shared" si="2"/>
        <v>7.6041916167664661E-2</v>
      </c>
    </row>
    <row r="12" spans="1:9" x14ac:dyDescent="0.25">
      <c r="A12" s="3">
        <v>3.1562500000005702</v>
      </c>
      <c r="B12" s="12">
        <f t="shared" si="4"/>
        <v>170.56800000000001</v>
      </c>
      <c r="C12" s="12">
        <v>158.9466552734375</v>
      </c>
      <c r="D12" s="42">
        <v>34.199999999982538</v>
      </c>
      <c r="E12" s="42">
        <v>44</v>
      </c>
      <c r="F12" s="42">
        <v>19.15199999999022</v>
      </c>
      <c r="G12" s="42">
        <f t="shared" si="0"/>
        <v>15.047999999992317</v>
      </c>
      <c r="H12" s="42">
        <f t="shared" si="1"/>
        <v>0.14761077844311379</v>
      </c>
      <c r="I12" s="42">
        <f t="shared" si="2"/>
        <v>7.6041916167664661E-2</v>
      </c>
    </row>
    <row r="13" spans="1:9" x14ac:dyDescent="0.25">
      <c r="A13" s="3">
        <v>3.1979166666672501</v>
      </c>
      <c r="B13" s="12">
        <f t="shared" si="4"/>
        <v>170.56800000000001</v>
      </c>
      <c r="C13" s="12">
        <v>160.25515747070313</v>
      </c>
      <c r="D13" s="42">
        <v>37.600000000005821</v>
      </c>
      <c r="E13" s="42">
        <v>44</v>
      </c>
      <c r="F13" s="42">
        <v>21.056000000003259</v>
      </c>
      <c r="G13" s="42">
        <f t="shared" si="0"/>
        <v>16.544000000002562</v>
      </c>
      <c r="H13" s="42">
        <f t="shared" si="1"/>
        <v>0.14761077844311379</v>
      </c>
      <c r="I13" s="42">
        <f t="shared" si="2"/>
        <v>7.6041916167664661E-2</v>
      </c>
    </row>
    <row r="14" spans="1:9" x14ac:dyDescent="0.25">
      <c r="A14" s="3">
        <v>3.2395833333339299</v>
      </c>
      <c r="B14" s="12">
        <f t="shared" ref="B14:B17" si="5">184*0.624</f>
        <v>114.816</v>
      </c>
      <c r="C14" s="12">
        <v>106.89759063720703</v>
      </c>
      <c r="D14" s="42">
        <v>38</v>
      </c>
      <c r="E14" s="42">
        <v>44</v>
      </c>
      <c r="F14" s="42">
        <v>21.28</v>
      </c>
      <c r="G14" s="42">
        <f t="shared" si="0"/>
        <v>16.72</v>
      </c>
      <c r="H14" s="42">
        <f t="shared" si="1"/>
        <v>0.14761077844311379</v>
      </c>
      <c r="I14" s="42">
        <f t="shared" si="2"/>
        <v>7.6041916167664661E-2</v>
      </c>
    </row>
    <row r="15" spans="1:9" x14ac:dyDescent="0.25">
      <c r="A15" s="3">
        <v>3.2812500000006102</v>
      </c>
      <c r="B15" s="12">
        <f t="shared" si="5"/>
        <v>114.816</v>
      </c>
      <c r="C15" s="12">
        <v>108.73173522949219</v>
      </c>
      <c r="D15" s="42">
        <v>39.100000000005821</v>
      </c>
      <c r="E15" s="42">
        <v>44</v>
      </c>
      <c r="F15" s="42">
        <v>21.896000000003259</v>
      </c>
      <c r="G15" s="42">
        <f t="shared" si="0"/>
        <v>17.204000000002562</v>
      </c>
      <c r="H15" s="42">
        <f t="shared" si="1"/>
        <v>0.14761077844311379</v>
      </c>
      <c r="I15" s="42">
        <f t="shared" si="2"/>
        <v>7.6041916167664661E-2</v>
      </c>
    </row>
    <row r="16" spans="1:9" x14ac:dyDescent="0.25">
      <c r="A16" s="3">
        <v>3.32291666666729</v>
      </c>
      <c r="B16" s="12">
        <f t="shared" si="5"/>
        <v>114.816</v>
      </c>
      <c r="C16" s="12">
        <v>108.44758605957031</v>
      </c>
      <c r="D16" s="42">
        <v>43.899999999994179</v>
      </c>
      <c r="E16" s="42">
        <v>44</v>
      </c>
      <c r="F16" s="42">
        <v>24.583999999996742</v>
      </c>
      <c r="G16" s="42">
        <f t="shared" si="0"/>
        <v>19.315999999997437</v>
      </c>
      <c r="H16" s="42">
        <f t="shared" si="1"/>
        <v>0.14761077844311379</v>
      </c>
      <c r="I16" s="42">
        <f t="shared" si="2"/>
        <v>7.6041916167664661E-2</v>
      </c>
    </row>
    <row r="17" spans="1:9" x14ac:dyDescent="0.25">
      <c r="A17" s="3">
        <v>3.3645833333339699</v>
      </c>
      <c r="B17" s="12">
        <f t="shared" si="5"/>
        <v>114.816</v>
      </c>
      <c r="C17" s="12">
        <v>109.45346832275391</v>
      </c>
      <c r="D17" s="42">
        <v>45.600000000005821</v>
      </c>
      <c r="E17" s="42">
        <v>34</v>
      </c>
      <c r="F17" s="42">
        <v>30.096000000003841</v>
      </c>
      <c r="G17" s="42">
        <f t="shared" si="0"/>
        <v>15.50400000000198</v>
      </c>
      <c r="H17" s="42">
        <f t="shared" si="1"/>
        <v>0.14761077844311379</v>
      </c>
      <c r="I17" s="42">
        <f t="shared" si="2"/>
        <v>7.6041916167664661E-2</v>
      </c>
    </row>
    <row r="18" spans="1:9" x14ac:dyDescent="0.25">
      <c r="A18" s="3">
        <v>3.4062500000006501</v>
      </c>
      <c r="B18" s="12">
        <v>184</v>
      </c>
      <c r="C18" s="12">
        <v>179.64164733886719</v>
      </c>
      <c r="D18" s="42">
        <v>47.199999999982538</v>
      </c>
      <c r="E18" s="42">
        <v>34</v>
      </c>
      <c r="F18" s="42">
        <v>31.151999999988476</v>
      </c>
      <c r="G18" s="42">
        <f t="shared" si="0"/>
        <v>16.047999999994062</v>
      </c>
      <c r="H18" s="42">
        <f t="shared" si="1"/>
        <v>0.14761077844311379</v>
      </c>
      <c r="I18" s="42">
        <f t="shared" si="2"/>
        <v>7.6041916167664661E-2</v>
      </c>
    </row>
    <row r="19" spans="1:9" x14ac:dyDescent="0.25">
      <c r="A19" s="3">
        <v>3.44791666666733</v>
      </c>
      <c r="B19" s="12">
        <v>184</v>
      </c>
      <c r="C19" s="12">
        <v>173.03816223144531</v>
      </c>
      <c r="D19" s="42">
        <v>50.600000000005821</v>
      </c>
      <c r="E19" s="42">
        <v>34</v>
      </c>
      <c r="F19" s="42">
        <v>33.396000000003845</v>
      </c>
      <c r="G19" s="42">
        <f t="shared" si="0"/>
        <v>17.204000000001976</v>
      </c>
      <c r="H19" s="42">
        <f t="shared" si="1"/>
        <v>0.14761077844311379</v>
      </c>
      <c r="I19" s="42">
        <f t="shared" si="2"/>
        <v>7.6041916167664661E-2</v>
      </c>
    </row>
    <row r="20" spans="1:9" x14ac:dyDescent="0.25">
      <c r="A20" s="3">
        <v>3.4895833333340098</v>
      </c>
      <c r="B20" s="12">
        <v>184</v>
      </c>
      <c r="C20" s="12">
        <v>174.70127868652344</v>
      </c>
      <c r="D20" s="42">
        <v>49.799999999988358</v>
      </c>
      <c r="E20" s="42">
        <v>34</v>
      </c>
      <c r="F20" s="42">
        <v>32.867999999992314</v>
      </c>
      <c r="G20" s="42">
        <f t="shared" si="0"/>
        <v>16.931999999996044</v>
      </c>
      <c r="H20" s="42">
        <f t="shared" si="1"/>
        <v>0.14761077844311379</v>
      </c>
      <c r="I20" s="42">
        <f t="shared" si="2"/>
        <v>7.6041916167664661E-2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workbookViewId="0">
      <selection activeCell="E2" sqref="E2:E30"/>
    </sheetView>
  </sheetViews>
  <sheetFormatPr defaultRowHeight="15" x14ac:dyDescent="0.25"/>
  <cols>
    <col min="1" max="1" width="22.85546875" style="42" customWidth="1"/>
    <col min="2" max="2" width="14.140625" style="42" customWidth="1"/>
    <col min="3" max="3" width="11.5703125" bestFit="1" customWidth="1"/>
    <col min="7" max="7" width="13.28515625" customWidth="1"/>
    <col min="15" max="15" width="20.140625" customWidth="1"/>
  </cols>
  <sheetData>
    <row r="1" spans="1:20" ht="75" x14ac:dyDescent="0.25">
      <c r="B1" s="42" t="s">
        <v>198</v>
      </c>
      <c r="C1" s="31" t="s">
        <v>40</v>
      </c>
      <c r="D1" s="31" t="s">
        <v>190</v>
      </c>
      <c r="E1" s="31" t="s">
        <v>42</v>
      </c>
      <c r="F1" s="31" t="s">
        <v>192</v>
      </c>
      <c r="G1" s="31" t="s">
        <v>191</v>
      </c>
      <c r="H1" s="31" t="s">
        <v>99</v>
      </c>
      <c r="I1" s="31" t="s">
        <v>96</v>
      </c>
      <c r="J1" s="31" t="s">
        <v>97</v>
      </c>
      <c r="K1" s="31" t="s">
        <v>98</v>
      </c>
      <c r="L1" s="31" t="s">
        <v>186</v>
      </c>
      <c r="M1" s="31" t="s">
        <v>187</v>
      </c>
      <c r="N1" s="31" t="s">
        <v>188</v>
      </c>
      <c r="O1" s="31" t="s">
        <v>189</v>
      </c>
      <c r="P1" s="31" t="s">
        <v>1</v>
      </c>
    </row>
    <row r="2" spans="1:20" x14ac:dyDescent="0.25">
      <c r="A2" s="71">
        <f>B2+C2</f>
        <v>42817.541666666664</v>
      </c>
      <c r="B2" s="70">
        <v>42817</v>
      </c>
      <c r="C2" s="67">
        <v>0.54166666666666663</v>
      </c>
      <c r="D2" s="12">
        <v>147</v>
      </c>
      <c r="E2" s="12">
        <v>136.25074768066406</v>
      </c>
      <c r="F2">
        <v>1174.5</v>
      </c>
      <c r="G2">
        <v>100</v>
      </c>
      <c r="H2" s="42"/>
      <c r="I2" s="42"/>
      <c r="J2" s="42"/>
      <c r="K2" s="42"/>
      <c r="L2" s="42">
        <v>130</v>
      </c>
      <c r="M2" s="42"/>
      <c r="N2" s="42">
        <v>75</v>
      </c>
      <c r="O2" s="42">
        <v>66.870841979980469</v>
      </c>
      <c r="P2" s="34"/>
    </row>
    <row r="3" spans="1:20" x14ac:dyDescent="0.25">
      <c r="A3" s="71">
        <f t="shared" ref="A3:A66" si="0">B3+C3</f>
        <v>42817.552083333336</v>
      </c>
      <c r="B3" s="70">
        <v>42817</v>
      </c>
      <c r="C3" s="66">
        <v>0.55208333333333337</v>
      </c>
      <c r="D3" s="12">
        <v>147</v>
      </c>
      <c r="E3" s="12">
        <v>136.88397216796875</v>
      </c>
      <c r="F3">
        <v>1174.5</v>
      </c>
      <c r="G3" s="42">
        <v>100</v>
      </c>
      <c r="H3" s="42"/>
      <c r="I3" s="42"/>
      <c r="J3" s="42"/>
      <c r="K3" s="42"/>
      <c r="L3" s="42"/>
      <c r="M3" s="42">
        <v>81</v>
      </c>
      <c r="N3" s="42">
        <v>75</v>
      </c>
      <c r="O3" s="42">
        <v>66.736289978027344</v>
      </c>
      <c r="P3" s="33" t="s">
        <v>114</v>
      </c>
      <c r="T3">
        <f>M3*14.5</f>
        <v>1174.5</v>
      </c>
    </row>
    <row r="4" spans="1:20" x14ac:dyDescent="0.25">
      <c r="A4" s="71">
        <f t="shared" si="0"/>
        <v>42817.5625</v>
      </c>
      <c r="B4" s="70">
        <v>42817</v>
      </c>
      <c r="C4" s="66">
        <v>0.5625</v>
      </c>
      <c r="D4" s="12">
        <v>147</v>
      </c>
      <c r="E4" s="12">
        <v>138.11280822753906</v>
      </c>
      <c r="F4">
        <v>1174.5</v>
      </c>
      <c r="G4" s="42">
        <v>100</v>
      </c>
      <c r="H4" s="42"/>
      <c r="I4" s="42"/>
      <c r="J4" s="42"/>
      <c r="K4" s="42"/>
      <c r="L4" s="42"/>
      <c r="M4" s="42">
        <v>81</v>
      </c>
      <c r="N4" s="42">
        <v>75</v>
      </c>
      <c r="O4" s="42">
        <v>66.621994018554688</v>
      </c>
      <c r="P4" s="42"/>
      <c r="T4" s="42">
        <f t="shared" ref="T4:T67" si="1">M4*14.5</f>
        <v>1174.5</v>
      </c>
    </row>
    <row r="5" spans="1:20" x14ac:dyDescent="0.25">
      <c r="A5" s="71">
        <f t="shared" si="0"/>
        <v>42817.572916666664</v>
      </c>
      <c r="B5" s="70">
        <v>42817</v>
      </c>
      <c r="C5" s="66">
        <v>0.57291666666666696</v>
      </c>
      <c r="D5" s="12">
        <v>147</v>
      </c>
      <c r="E5" s="12">
        <v>139.74314880371094</v>
      </c>
      <c r="F5">
        <v>1174.5</v>
      </c>
      <c r="G5" s="42">
        <v>100</v>
      </c>
      <c r="H5" s="45">
        <v>178188.9</v>
      </c>
      <c r="I5" s="45"/>
      <c r="J5" s="45"/>
      <c r="K5" s="45"/>
      <c r="L5" s="42"/>
      <c r="M5" s="42">
        <v>81</v>
      </c>
      <c r="N5" s="42">
        <v>75</v>
      </c>
      <c r="O5" s="42">
        <v>66.493553161621094</v>
      </c>
      <c r="P5" s="42"/>
      <c r="T5" s="42">
        <f t="shared" si="1"/>
        <v>1174.5</v>
      </c>
    </row>
    <row r="6" spans="1:20" x14ac:dyDescent="0.25">
      <c r="A6" s="71">
        <f t="shared" si="0"/>
        <v>42817.583333333336</v>
      </c>
      <c r="B6" s="70">
        <v>42817</v>
      </c>
      <c r="C6" s="66">
        <v>0.58333333333333404</v>
      </c>
      <c r="D6" s="12">
        <v>147</v>
      </c>
      <c r="E6" s="12">
        <v>140.15397644042969</v>
      </c>
      <c r="F6">
        <v>1174.5</v>
      </c>
      <c r="G6" s="42">
        <v>100</v>
      </c>
      <c r="H6" s="42"/>
      <c r="I6" s="42"/>
      <c r="J6" s="42"/>
      <c r="K6" s="42"/>
      <c r="L6" s="42"/>
      <c r="M6" s="42">
        <v>81</v>
      </c>
      <c r="N6" s="42">
        <v>75</v>
      </c>
      <c r="O6" s="42">
        <v>66.296669006347656</v>
      </c>
      <c r="P6" s="42"/>
      <c r="T6" s="42">
        <f t="shared" si="1"/>
        <v>1174.5</v>
      </c>
    </row>
    <row r="7" spans="1:20" x14ac:dyDescent="0.25">
      <c r="A7" s="71">
        <f t="shared" si="0"/>
        <v>42817.59375</v>
      </c>
      <c r="B7" s="70">
        <v>42817</v>
      </c>
      <c r="C7" s="66">
        <v>0.59375</v>
      </c>
      <c r="D7" s="12">
        <v>147</v>
      </c>
      <c r="E7" s="12">
        <v>138.74534606933594</v>
      </c>
      <c r="F7">
        <v>1174.5</v>
      </c>
      <c r="G7" s="42">
        <v>100</v>
      </c>
      <c r="H7" s="42"/>
      <c r="I7" s="42"/>
      <c r="J7" s="42"/>
      <c r="K7" s="42"/>
      <c r="L7" s="42"/>
      <c r="M7" s="42">
        <v>81</v>
      </c>
      <c r="N7" s="42">
        <v>75</v>
      </c>
      <c r="O7" s="42">
        <v>66.362594604492188</v>
      </c>
      <c r="P7" s="42"/>
      <c r="T7" s="42">
        <f t="shared" si="1"/>
        <v>1174.5</v>
      </c>
    </row>
    <row r="8" spans="1:20" x14ac:dyDescent="0.25">
      <c r="A8" s="71">
        <f t="shared" si="0"/>
        <v>42817.604166666664</v>
      </c>
      <c r="B8" s="70">
        <v>42817</v>
      </c>
      <c r="C8" s="66">
        <v>0.60416666666666696</v>
      </c>
      <c r="D8" s="12">
        <v>147</v>
      </c>
      <c r="E8" s="12">
        <v>135.78997802734375</v>
      </c>
      <c r="F8">
        <v>1174.5</v>
      </c>
      <c r="G8" s="42">
        <v>100</v>
      </c>
      <c r="H8" s="42"/>
      <c r="I8" s="42"/>
      <c r="J8" s="42"/>
      <c r="K8" s="42"/>
      <c r="L8" s="42"/>
      <c r="M8" s="42">
        <v>81</v>
      </c>
      <c r="N8" s="42">
        <v>75</v>
      </c>
      <c r="O8" s="42">
        <v>66.077606201171875</v>
      </c>
      <c r="P8" s="42"/>
      <c r="T8" s="42">
        <f t="shared" si="1"/>
        <v>1174.5</v>
      </c>
    </row>
    <row r="9" spans="1:20" x14ac:dyDescent="0.25">
      <c r="A9" s="71">
        <f t="shared" si="0"/>
        <v>42817.614583333336</v>
      </c>
      <c r="B9" s="70">
        <v>42817</v>
      </c>
      <c r="C9" s="66">
        <v>0.61458333333333404</v>
      </c>
      <c r="D9" s="12">
        <v>147</v>
      </c>
      <c r="E9" s="12">
        <v>136.2711181640625</v>
      </c>
      <c r="F9">
        <v>1174.5</v>
      </c>
      <c r="G9" s="42">
        <v>100</v>
      </c>
      <c r="H9" s="45">
        <v>178200.4</v>
      </c>
      <c r="I9" s="45">
        <f>H9-G$310</f>
        <v>178200.4</v>
      </c>
      <c r="J9" s="45"/>
      <c r="K9" s="45"/>
      <c r="L9" s="42"/>
      <c r="M9" s="42">
        <v>81</v>
      </c>
      <c r="N9" s="42">
        <v>75</v>
      </c>
      <c r="O9" s="42">
        <v>66.128089904785156</v>
      </c>
      <c r="P9" s="42"/>
      <c r="T9" s="42">
        <f t="shared" si="1"/>
        <v>1174.5</v>
      </c>
    </row>
    <row r="10" spans="1:20" x14ac:dyDescent="0.25">
      <c r="A10" s="71">
        <f t="shared" si="0"/>
        <v>42817.625</v>
      </c>
      <c r="B10" s="70">
        <v>42817</v>
      </c>
      <c r="C10" s="66">
        <v>0.625000000000001</v>
      </c>
      <c r="D10" s="12">
        <v>147</v>
      </c>
      <c r="E10" s="12">
        <v>135.357421875</v>
      </c>
      <c r="F10">
        <v>1174.5</v>
      </c>
      <c r="G10" s="42">
        <v>100</v>
      </c>
      <c r="H10" s="42"/>
      <c r="I10" s="45"/>
      <c r="J10" s="45"/>
      <c r="K10" s="45"/>
      <c r="L10" s="42"/>
      <c r="M10" s="42">
        <v>81</v>
      </c>
      <c r="N10" s="42">
        <v>75</v>
      </c>
      <c r="O10" s="42">
        <v>66.111618041992188</v>
      </c>
      <c r="P10" s="42"/>
      <c r="T10" s="42">
        <f t="shared" si="1"/>
        <v>1174.5</v>
      </c>
    </row>
    <row r="11" spans="1:20" x14ac:dyDescent="0.25">
      <c r="A11" s="71">
        <f t="shared" si="0"/>
        <v>42817.635416666664</v>
      </c>
      <c r="B11" s="70">
        <v>42817</v>
      </c>
      <c r="C11" s="66">
        <v>0.63541666666666696</v>
      </c>
      <c r="D11" s="12">
        <v>147</v>
      </c>
      <c r="E11" s="12">
        <v>131.87625122070313</v>
      </c>
      <c r="F11" s="42">
        <v>1174.5</v>
      </c>
      <c r="G11" s="42">
        <v>100</v>
      </c>
      <c r="H11" s="42"/>
      <c r="I11" s="45"/>
      <c r="J11" s="45"/>
      <c r="K11" s="45"/>
      <c r="L11" s="42"/>
      <c r="M11" s="42">
        <v>81</v>
      </c>
      <c r="N11" s="42">
        <v>75</v>
      </c>
      <c r="O11" s="42">
        <v>61.642284393310547</v>
      </c>
      <c r="P11" s="42"/>
      <c r="T11" s="42">
        <f t="shared" si="1"/>
        <v>1174.5</v>
      </c>
    </row>
    <row r="12" spans="1:20" x14ac:dyDescent="0.25">
      <c r="A12" s="71">
        <f t="shared" si="0"/>
        <v>42817.645833333336</v>
      </c>
      <c r="B12" s="70">
        <v>42817</v>
      </c>
      <c r="C12" s="66">
        <v>0.64583333333333404</v>
      </c>
      <c r="D12" s="12">
        <v>147</v>
      </c>
      <c r="E12" s="12">
        <v>133.872314453125</v>
      </c>
      <c r="F12" s="42">
        <v>1174.5</v>
      </c>
      <c r="G12" s="42">
        <v>100</v>
      </c>
      <c r="H12" s="42"/>
      <c r="I12" s="45"/>
      <c r="J12" s="45"/>
      <c r="K12" s="45"/>
      <c r="L12" s="33"/>
      <c r="M12" s="42">
        <v>86</v>
      </c>
      <c r="N12" s="42">
        <v>80</v>
      </c>
      <c r="O12" s="42">
        <v>58.107189178466797</v>
      </c>
      <c r="P12" s="33" t="s">
        <v>113</v>
      </c>
      <c r="T12" s="42">
        <f t="shared" si="1"/>
        <v>1247</v>
      </c>
    </row>
    <row r="13" spans="1:20" x14ac:dyDescent="0.25">
      <c r="A13" s="71">
        <f t="shared" si="0"/>
        <v>42817.65625</v>
      </c>
      <c r="B13" s="70">
        <v>42817</v>
      </c>
      <c r="C13" s="66">
        <v>0.656250000000001</v>
      </c>
      <c r="D13" s="12">
        <v>147</v>
      </c>
      <c r="E13" s="12">
        <v>133.32392883300781</v>
      </c>
      <c r="F13">
        <v>1174.5</v>
      </c>
      <c r="G13" s="42">
        <v>100</v>
      </c>
      <c r="H13" s="45">
        <v>178245.6</v>
      </c>
      <c r="I13" s="45">
        <f>H13-G$310</f>
        <v>178245.6</v>
      </c>
      <c r="J13" s="45"/>
      <c r="K13" s="45"/>
      <c r="L13" s="42"/>
      <c r="M13" s="42">
        <v>86</v>
      </c>
      <c r="N13" s="42">
        <v>80</v>
      </c>
      <c r="O13" s="42">
        <v>55.165119171142578</v>
      </c>
      <c r="P13" s="42"/>
      <c r="T13" s="42">
        <f t="shared" si="1"/>
        <v>1247</v>
      </c>
    </row>
    <row r="14" spans="1:20" x14ac:dyDescent="0.25">
      <c r="A14" s="71">
        <f t="shared" si="0"/>
        <v>42817.666666666664</v>
      </c>
      <c r="B14" s="70">
        <v>42817</v>
      </c>
      <c r="C14" s="66">
        <v>0.66666666666666796</v>
      </c>
      <c r="D14" s="12">
        <v>147</v>
      </c>
      <c r="E14" s="12">
        <v>136.84417724609375</v>
      </c>
      <c r="F14">
        <v>1174.5</v>
      </c>
      <c r="G14" s="42">
        <v>100</v>
      </c>
      <c r="H14" s="42"/>
      <c r="I14" s="45"/>
      <c r="J14" s="45"/>
      <c r="K14" s="45"/>
      <c r="L14" s="42"/>
      <c r="M14" s="42">
        <v>81</v>
      </c>
      <c r="N14" s="42">
        <v>75</v>
      </c>
      <c r="O14" s="42">
        <v>53.563003540039063</v>
      </c>
      <c r="P14" s="33" t="s">
        <v>114</v>
      </c>
      <c r="T14" s="42">
        <f t="shared" si="1"/>
        <v>1174.5</v>
      </c>
    </row>
    <row r="15" spans="1:20" x14ac:dyDescent="0.25">
      <c r="A15" s="71">
        <f t="shared" si="0"/>
        <v>42817.677083333336</v>
      </c>
      <c r="B15" s="70">
        <v>42817</v>
      </c>
      <c r="C15" s="66">
        <v>0.67708333333333504</v>
      </c>
      <c r="D15" s="12">
        <v>147</v>
      </c>
      <c r="E15" s="12">
        <v>137.67831420898438</v>
      </c>
      <c r="F15">
        <v>1174.5</v>
      </c>
      <c r="G15" s="42">
        <v>100</v>
      </c>
      <c r="H15" s="42"/>
      <c r="I15" s="45"/>
      <c r="J15" s="45"/>
      <c r="K15" s="45"/>
      <c r="L15" s="42"/>
      <c r="M15" s="42">
        <v>81</v>
      </c>
      <c r="N15" s="42">
        <v>75</v>
      </c>
      <c r="O15" s="42">
        <v>56.623542785644531</v>
      </c>
      <c r="P15" s="42"/>
      <c r="T15" s="42">
        <f t="shared" si="1"/>
        <v>1174.5</v>
      </c>
    </row>
    <row r="16" spans="1:20" x14ac:dyDescent="0.25">
      <c r="A16" s="71">
        <f t="shared" si="0"/>
        <v>42817.6875</v>
      </c>
      <c r="B16" s="70">
        <v>42817</v>
      </c>
      <c r="C16" s="66">
        <v>0.687500000000001</v>
      </c>
      <c r="D16" s="12">
        <v>147</v>
      </c>
      <c r="E16" s="12">
        <v>136.65495300292969</v>
      </c>
      <c r="F16">
        <v>1174.5</v>
      </c>
      <c r="G16" s="42">
        <v>100</v>
      </c>
      <c r="H16" s="42"/>
      <c r="I16" s="45"/>
      <c r="J16" s="45"/>
      <c r="K16" s="45"/>
      <c r="L16" s="42"/>
      <c r="M16" s="42">
        <v>81</v>
      </c>
      <c r="N16" s="42">
        <v>75</v>
      </c>
      <c r="O16" s="42">
        <v>55.966297149658203</v>
      </c>
      <c r="P16" s="42"/>
      <c r="T16" s="42">
        <f t="shared" si="1"/>
        <v>1174.5</v>
      </c>
    </row>
    <row r="17" spans="1:20" x14ac:dyDescent="0.25">
      <c r="A17" s="71">
        <f t="shared" si="0"/>
        <v>42817.697916666664</v>
      </c>
      <c r="B17" s="70">
        <v>42817</v>
      </c>
      <c r="C17" s="66">
        <v>0.69791666666666796</v>
      </c>
      <c r="D17" s="12">
        <v>147</v>
      </c>
      <c r="E17" s="12">
        <v>136.56390380859375</v>
      </c>
      <c r="F17">
        <v>1174.5</v>
      </c>
      <c r="G17" s="42">
        <v>100</v>
      </c>
      <c r="H17" s="45">
        <v>178288.6</v>
      </c>
      <c r="I17" s="45">
        <f>H17-G$310</f>
        <v>178288.6</v>
      </c>
      <c r="J17" s="45"/>
      <c r="K17" s="45"/>
      <c r="L17" s="42"/>
      <c r="M17" s="42">
        <v>81</v>
      </c>
      <c r="N17" s="42">
        <v>75</v>
      </c>
      <c r="O17" s="42">
        <v>55.464637756347656</v>
      </c>
      <c r="P17" s="42"/>
      <c r="T17" s="42">
        <f t="shared" si="1"/>
        <v>1174.5</v>
      </c>
    </row>
    <row r="18" spans="1:20" x14ac:dyDescent="0.25">
      <c r="A18" s="71">
        <f t="shared" si="0"/>
        <v>42817.708333333336</v>
      </c>
      <c r="B18" s="70">
        <v>42817</v>
      </c>
      <c r="C18" s="66">
        <v>0.70833333333333504</v>
      </c>
      <c r="D18" s="12">
        <v>147</v>
      </c>
      <c r="E18" s="12">
        <v>134.84440612792969</v>
      </c>
      <c r="F18">
        <v>1174.5</v>
      </c>
      <c r="G18" s="42">
        <v>100</v>
      </c>
      <c r="H18" s="42"/>
      <c r="I18" s="45"/>
      <c r="J18" s="45"/>
      <c r="K18" s="45"/>
      <c r="L18" s="42"/>
      <c r="M18" s="42">
        <v>81</v>
      </c>
      <c r="N18" s="42">
        <v>75</v>
      </c>
      <c r="O18" s="42">
        <v>55.545677185058594</v>
      </c>
      <c r="P18" s="42"/>
      <c r="T18" s="42">
        <f t="shared" si="1"/>
        <v>1174.5</v>
      </c>
    </row>
    <row r="19" spans="1:20" x14ac:dyDescent="0.25">
      <c r="A19" s="71">
        <f t="shared" si="0"/>
        <v>42817.71875</v>
      </c>
      <c r="B19" s="70">
        <v>42817</v>
      </c>
      <c r="C19" s="66">
        <v>0.718750000000002</v>
      </c>
      <c r="D19" s="12">
        <v>147</v>
      </c>
      <c r="E19" s="12">
        <v>134.50115966796875</v>
      </c>
      <c r="F19">
        <v>1174.5</v>
      </c>
      <c r="G19" s="42">
        <v>100</v>
      </c>
      <c r="H19" s="42"/>
      <c r="I19" s="45"/>
      <c r="J19" s="45"/>
      <c r="K19" s="45"/>
      <c r="L19" s="42"/>
      <c r="M19" s="42">
        <v>81</v>
      </c>
      <c r="N19" s="42">
        <v>75</v>
      </c>
      <c r="O19" s="42">
        <v>55.519489288330078</v>
      </c>
      <c r="P19" s="42"/>
      <c r="T19" s="42">
        <f t="shared" si="1"/>
        <v>1174.5</v>
      </c>
    </row>
    <row r="20" spans="1:20" x14ac:dyDescent="0.25">
      <c r="A20" s="71">
        <f t="shared" si="0"/>
        <v>42817.729166666664</v>
      </c>
      <c r="B20" s="70">
        <v>42817</v>
      </c>
      <c r="C20" s="66">
        <v>0.72916666666666796</v>
      </c>
      <c r="D20" s="12">
        <v>147</v>
      </c>
      <c r="E20" s="12">
        <v>135.73991394042969</v>
      </c>
      <c r="F20">
        <v>1174.5</v>
      </c>
      <c r="G20" s="42">
        <v>100</v>
      </c>
      <c r="H20" s="42"/>
      <c r="I20" s="45"/>
      <c r="J20" s="45"/>
      <c r="K20" s="45"/>
      <c r="L20" s="42"/>
      <c r="M20" s="42">
        <v>81</v>
      </c>
      <c r="N20" s="42">
        <v>75</v>
      </c>
      <c r="O20" s="42">
        <v>55.627796173095703</v>
      </c>
      <c r="P20" s="42"/>
      <c r="T20" s="42">
        <f t="shared" si="1"/>
        <v>1174.5</v>
      </c>
    </row>
    <row r="21" spans="1:20" x14ac:dyDescent="0.25">
      <c r="A21" s="71">
        <f t="shared" si="0"/>
        <v>42817.739583333336</v>
      </c>
      <c r="B21" s="70">
        <v>42817</v>
      </c>
      <c r="C21" s="66">
        <v>0.73958333333333504</v>
      </c>
      <c r="D21" s="12">
        <v>147</v>
      </c>
      <c r="E21" s="12">
        <v>138.05912780761719</v>
      </c>
      <c r="F21">
        <v>1174.5</v>
      </c>
      <c r="G21" s="42">
        <v>100</v>
      </c>
      <c r="H21" s="45">
        <v>178337.2</v>
      </c>
      <c r="I21" s="45">
        <f>H21-G$310</f>
        <v>178337.2</v>
      </c>
      <c r="J21" s="45"/>
      <c r="K21" s="45"/>
      <c r="L21" s="42"/>
      <c r="M21" s="42">
        <v>81</v>
      </c>
      <c r="N21" s="42">
        <v>75</v>
      </c>
      <c r="O21" s="42">
        <v>65.443916320800781</v>
      </c>
      <c r="P21" s="42"/>
      <c r="T21" s="42">
        <f t="shared" si="1"/>
        <v>1174.5</v>
      </c>
    </row>
    <row r="22" spans="1:20" x14ac:dyDescent="0.25">
      <c r="A22" s="71">
        <f t="shared" si="0"/>
        <v>42817.75</v>
      </c>
      <c r="B22" s="70">
        <v>42817</v>
      </c>
      <c r="C22" s="66">
        <v>0.750000000000002</v>
      </c>
      <c r="D22" s="12">
        <v>147</v>
      </c>
      <c r="E22" s="12">
        <v>138.90155029296875</v>
      </c>
      <c r="F22">
        <v>1174.5</v>
      </c>
      <c r="G22" s="42">
        <v>100</v>
      </c>
      <c r="H22" s="42"/>
      <c r="I22" s="45"/>
      <c r="J22" s="45"/>
      <c r="K22" s="45"/>
      <c r="L22" s="42"/>
      <c r="M22" s="42">
        <v>81</v>
      </c>
      <c r="N22" s="42">
        <v>75</v>
      </c>
      <c r="O22" s="42">
        <v>70.52215576171875</v>
      </c>
      <c r="P22" s="42"/>
      <c r="T22" s="42">
        <f t="shared" si="1"/>
        <v>1174.5</v>
      </c>
    </row>
    <row r="23" spans="1:20" x14ac:dyDescent="0.25">
      <c r="A23" s="71">
        <f t="shared" si="0"/>
        <v>42817.760416666664</v>
      </c>
      <c r="B23" s="70">
        <v>42817</v>
      </c>
      <c r="C23" s="66">
        <v>0.76041666666666896</v>
      </c>
      <c r="D23" s="12">
        <v>147</v>
      </c>
      <c r="E23" s="12">
        <v>137.73860168457031</v>
      </c>
      <c r="F23">
        <v>1174.5</v>
      </c>
      <c r="G23" s="42">
        <v>100</v>
      </c>
      <c r="H23" s="42"/>
      <c r="I23" s="45"/>
      <c r="J23" s="45"/>
      <c r="K23" s="45"/>
      <c r="L23" s="42"/>
      <c r="M23" s="42">
        <v>81</v>
      </c>
      <c r="N23" s="42">
        <v>75</v>
      </c>
      <c r="O23" s="42">
        <v>70.594886779785156</v>
      </c>
      <c r="P23" s="42"/>
      <c r="T23" s="42">
        <f t="shared" si="1"/>
        <v>1174.5</v>
      </c>
    </row>
    <row r="24" spans="1:20" x14ac:dyDescent="0.25">
      <c r="A24" s="71">
        <f t="shared" si="0"/>
        <v>42817.770833333336</v>
      </c>
      <c r="B24" s="70">
        <v>42817</v>
      </c>
      <c r="C24" s="66">
        <v>0.77083333333333504</v>
      </c>
      <c r="D24" s="12">
        <v>147</v>
      </c>
      <c r="E24" s="12">
        <v>135.77996826171875</v>
      </c>
      <c r="F24">
        <v>1174.5</v>
      </c>
      <c r="G24" s="42">
        <v>100</v>
      </c>
      <c r="H24" s="42"/>
      <c r="I24" s="45"/>
      <c r="J24" s="45"/>
      <c r="K24" s="45"/>
      <c r="L24" s="42"/>
      <c r="M24" s="42">
        <v>81</v>
      </c>
      <c r="N24" s="42">
        <v>75</v>
      </c>
      <c r="O24" s="42">
        <v>70.852935791015625</v>
      </c>
      <c r="P24" s="42"/>
      <c r="T24" s="42">
        <f t="shared" si="1"/>
        <v>1174.5</v>
      </c>
    </row>
    <row r="25" spans="1:20" x14ac:dyDescent="0.25">
      <c r="A25" s="71">
        <f t="shared" si="0"/>
        <v>42817.78125</v>
      </c>
      <c r="B25" s="70">
        <v>42817</v>
      </c>
      <c r="C25" s="66">
        <v>0.781250000000002</v>
      </c>
      <c r="D25" s="12">
        <v>147</v>
      </c>
      <c r="E25" s="12">
        <v>133.73678588867188</v>
      </c>
      <c r="F25">
        <v>1174.5</v>
      </c>
      <c r="G25" s="42">
        <v>100</v>
      </c>
      <c r="H25" s="45">
        <v>178390.6</v>
      </c>
      <c r="I25" s="45">
        <f>H25-G$310</f>
        <v>178390.6</v>
      </c>
      <c r="J25" s="45"/>
      <c r="K25" s="45"/>
      <c r="L25" s="42"/>
      <c r="M25" s="42">
        <v>81</v>
      </c>
      <c r="N25" s="42">
        <v>75</v>
      </c>
      <c r="O25" s="42">
        <v>64.264633178710938</v>
      </c>
      <c r="P25" s="42"/>
      <c r="T25" s="42">
        <f t="shared" si="1"/>
        <v>1174.5</v>
      </c>
    </row>
    <row r="26" spans="1:20" x14ac:dyDescent="0.25">
      <c r="A26" s="71">
        <f t="shared" si="0"/>
        <v>42817.791666666664</v>
      </c>
      <c r="B26" s="70">
        <v>42817</v>
      </c>
      <c r="C26" s="66">
        <v>0.79166666666666896</v>
      </c>
      <c r="D26" s="12">
        <v>147</v>
      </c>
      <c r="E26" s="12">
        <v>136.24455261230469</v>
      </c>
      <c r="F26">
        <v>1174.5</v>
      </c>
      <c r="G26" s="42">
        <v>100</v>
      </c>
      <c r="H26" s="42"/>
      <c r="I26" s="45"/>
      <c r="J26" s="45"/>
      <c r="K26" s="45"/>
      <c r="L26" s="42"/>
      <c r="M26" s="42">
        <v>81</v>
      </c>
      <c r="N26" s="42">
        <v>75</v>
      </c>
      <c r="O26" s="42">
        <v>59.027473449707031</v>
      </c>
      <c r="P26" s="42"/>
      <c r="T26" s="42">
        <f t="shared" si="1"/>
        <v>1174.5</v>
      </c>
    </row>
    <row r="27" spans="1:20" x14ac:dyDescent="0.25">
      <c r="A27" s="71">
        <f t="shared" si="0"/>
        <v>42817.802083333336</v>
      </c>
      <c r="B27" s="70">
        <v>42817</v>
      </c>
      <c r="C27" s="66">
        <v>0.80208333333333603</v>
      </c>
      <c r="D27" s="12">
        <v>147</v>
      </c>
      <c r="E27" s="12">
        <v>131.22645568847656</v>
      </c>
      <c r="F27">
        <v>1174.5</v>
      </c>
      <c r="G27" s="42">
        <v>100</v>
      </c>
      <c r="H27" s="42"/>
      <c r="I27" s="45"/>
      <c r="J27" s="45"/>
      <c r="K27" s="45"/>
      <c r="L27" s="42"/>
      <c r="M27" s="42">
        <v>81</v>
      </c>
      <c r="N27" s="42">
        <v>75</v>
      </c>
      <c r="O27" s="42">
        <v>56.606971740722656</v>
      </c>
      <c r="P27" s="42"/>
      <c r="T27" s="42">
        <f t="shared" si="1"/>
        <v>1174.5</v>
      </c>
    </row>
    <row r="28" spans="1:20" x14ac:dyDescent="0.25">
      <c r="A28" s="71">
        <f t="shared" si="0"/>
        <v>42817.8125</v>
      </c>
      <c r="B28" s="70">
        <v>42817</v>
      </c>
      <c r="C28" s="66">
        <v>0.812500000000002</v>
      </c>
      <c r="D28" s="12">
        <v>147</v>
      </c>
      <c r="E28" s="12">
        <v>136.59402465820313</v>
      </c>
      <c r="F28">
        <v>1174.5</v>
      </c>
      <c r="G28" s="42">
        <v>100</v>
      </c>
      <c r="H28" s="42"/>
      <c r="I28" s="45"/>
      <c r="J28" s="45"/>
      <c r="K28" s="45"/>
      <c r="L28" s="42"/>
      <c r="M28" s="42">
        <v>81</v>
      </c>
      <c r="N28" s="42">
        <v>75</v>
      </c>
      <c r="O28" s="42">
        <v>55.836883544921875</v>
      </c>
      <c r="P28" s="42"/>
      <c r="T28" s="42">
        <f t="shared" si="1"/>
        <v>1174.5</v>
      </c>
    </row>
    <row r="29" spans="1:20" x14ac:dyDescent="0.25">
      <c r="A29" s="71">
        <f t="shared" si="0"/>
        <v>42817.822916666664</v>
      </c>
      <c r="B29" s="70">
        <v>42817</v>
      </c>
      <c r="C29" s="66">
        <v>0.82291666666666896</v>
      </c>
      <c r="D29" s="12">
        <v>147</v>
      </c>
      <c r="E29" s="12">
        <v>134.36494445800781</v>
      </c>
      <c r="F29">
        <v>1174.5</v>
      </c>
      <c r="G29" s="42">
        <v>100</v>
      </c>
      <c r="H29" s="64">
        <v>178434.7</v>
      </c>
      <c r="I29" s="45">
        <f>H29-G$310</f>
        <v>178434.7</v>
      </c>
      <c r="J29" s="45"/>
      <c r="K29" s="45"/>
      <c r="L29" s="42"/>
      <c r="M29" s="42">
        <v>81</v>
      </c>
      <c r="N29" s="42">
        <v>75</v>
      </c>
      <c r="O29" s="42">
        <v>56.418231964111328</v>
      </c>
      <c r="P29" s="42"/>
      <c r="T29" s="42">
        <f t="shared" si="1"/>
        <v>1174.5</v>
      </c>
    </row>
    <row r="30" spans="1:20" x14ac:dyDescent="0.25">
      <c r="A30" s="71">
        <f t="shared" si="0"/>
        <v>42817.833333333336</v>
      </c>
      <c r="B30" s="70">
        <v>42817</v>
      </c>
      <c r="C30" s="67">
        <v>0.83333333333333603</v>
      </c>
      <c r="D30" s="12">
        <v>147</v>
      </c>
      <c r="E30" s="12">
        <v>135.15400695800781</v>
      </c>
      <c r="F30">
        <v>1261.5</v>
      </c>
      <c r="G30" s="42">
        <v>100</v>
      </c>
      <c r="H30" s="45"/>
      <c r="I30" s="45"/>
      <c r="J30" s="45"/>
      <c r="K30" s="45"/>
      <c r="L30" s="42"/>
      <c r="M30" s="42">
        <v>81</v>
      </c>
      <c r="N30" s="42">
        <v>75</v>
      </c>
      <c r="O30" s="42">
        <v>57.896549224853516</v>
      </c>
      <c r="P30" s="42"/>
      <c r="T30" s="42">
        <f t="shared" si="1"/>
        <v>1174.5</v>
      </c>
    </row>
    <row r="31" spans="1:20" x14ac:dyDescent="0.25">
      <c r="A31" s="71">
        <f t="shared" si="0"/>
        <v>42817.916666666664</v>
      </c>
      <c r="B31" s="70">
        <v>42817</v>
      </c>
      <c r="C31" s="67">
        <v>0.91666666666666663</v>
      </c>
      <c r="D31" s="12">
        <f>147*0.916</f>
        <v>134.65200000000002</v>
      </c>
      <c r="E31" s="12">
        <v>125.17552185058594</v>
      </c>
      <c r="F31">
        <v>1261.5</v>
      </c>
      <c r="G31">
        <v>60</v>
      </c>
      <c r="H31" s="45"/>
      <c r="I31" s="45"/>
      <c r="J31" s="45"/>
      <c r="K31" s="45"/>
      <c r="L31" s="42"/>
      <c r="M31" s="42">
        <v>87</v>
      </c>
      <c r="N31" s="42">
        <v>81</v>
      </c>
      <c r="O31" s="42">
        <v>56.574325561523438</v>
      </c>
      <c r="P31" s="42" t="s">
        <v>43</v>
      </c>
      <c r="T31" s="42">
        <f t="shared" si="1"/>
        <v>1261.5</v>
      </c>
    </row>
    <row r="32" spans="1:20" x14ac:dyDescent="0.25">
      <c r="A32" s="71">
        <f t="shared" si="0"/>
        <v>42817.958333333336</v>
      </c>
      <c r="B32" s="70">
        <v>42817</v>
      </c>
      <c r="C32" s="66">
        <v>0.95833333333333337</v>
      </c>
      <c r="D32" s="12">
        <f t="shared" ref="D32:D60" si="2">147*0.916</f>
        <v>134.65200000000002</v>
      </c>
      <c r="E32" s="12">
        <v>122.14584350585938</v>
      </c>
      <c r="F32">
        <v>1261.5</v>
      </c>
      <c r="G32">
        <v>60</v>
      </c>
      <c r="H32" s="45"/>
      <c r="I32" s="45"/>
      <c r="J32" s="45"/>
      <c r="K32" s="45"/>
      <c r="L32" s="42"/>
      <c r="M32" s="42">
        <v>87</v>
      </c>
      <c r="N32" s="42">
        <v>81</v>
      </c>
      <c r="O32" s="42">
        <v>60.940818786621094</v>
      </c>
      <c r="P32" s="42" t="s">
        <v>44</v>
      </c>
      <c r="T32" s="42">
        <f t="shared" si="1"/>
        <v>1261.5</v>
      </c>
    </row>
    <row r="33" spans="1:20" x14ac:dyDescent="0.25">
      <c r="A33" s="71">
        <f t="shared" si="0"/>
        <v>42817.96875</v>
      </c>
      <c r="B33" s="70">
        <v>42817</v>
      </c>
      <c r="C33" s="66">
        <v>0.96875</v>
      </c>
      <c r="D33" s="12">
        <f t="shared" si="2"/>
        <v>134.65200000000002</v>
      </c>
      <c r="E33" s="12">
        <v>114.06562042236328</v>
      </c>
      <c r="F33">
        <v>1261.5</v>
      </c>
      <c r="G33" s="42">
        <v>60</v>
      </c>
      <c r="H33" s="42"/>
      <c r="I33" s="45"/>
      <c r="J33" s="45"/>
      <c r="K33" s="45"/>
      <c r="L33" s="42"/>
      <c r="M33" s="42">
        <v>87</v>
      </c>
      <c r="N33" s="42">
        <v>81</v>
      </c>
      <c r="O33" s="42">
        <v>59.842540740966797</v>
      </c>
      <c r="P33" s="42" t="s">
        <v>151</v>
      </c>
      <c r="T33" s="42">
        <f t="shared" si="1"/>
        <v>1261.5</v>
      </c>
    </row>
    <row r="34" spans="1:20" x14ac:dyDescent="0.25">
      <c r="A34" s="71">
        <f t="shared" si="0"/>
        <v>42817.979166666664</v>
      </c>
      <c r="B34" s="70">
        <v>42817</v>
      </c>
      <c r="C34" s="66">
        <v>0.97916666666666696</v>
      </c>
      <c r="D34" s="12">
        <f t="shared" si="2"/>
        <v>134.65200000000002</v>
      </c>
      <c r="E34" s="12">
        <v>124.19857025146484</v>
      </c>
      <c r="F34">
        <v>1261.5</v>
      </c>
      <c r="G34" s="42">
        <v>60</v>
      </c>
      <c r="H34" s="42"/>
      <c r="I34" s="45"/>
      <c r="J34" s="45"/>
      <c r="K34" s="45"/>
      <c r="L34" s="42"/>
      <c r="M34" s="42">
        <v>87</v>
      </c>
      <c r="N34" s="42">
        <v>81</v>
      </c>
      <c r="O34" s="42">
        <v>57.573360443115234</v>
      </c>
      <c r="P34" s="42" t="s">
        <v>152</v>
      </c>
      <c r="T34" s="42">
        <f t="shared" si="1"/>
        <v>1261.5</v>
      </c>
    </row>
    <row r="35" spans="1:20" x14ac:dyDescent="0.25">
      <c r="A35" s="71">
        <f t="shared" si="0"/>
        <v>42817.989583333336</v>
      </c>
      <c r="B35" s="70">
        <v>42817</v>
      </c>
      <c r="C35" s="66">
        <v>0.98958333333333304</v>
      </c>
      <c r="D35" s="12">
        <f t="shared" si="2"/>
        <v>134.65200000000002</v>
      </c>
      <c r="E35" s="12">
        <v>129.91975402832031</v>
      </c>
      <c r="F35">
        <v>1261.5</v>
      </c>
      <c r="G35" s="42">
        <v>60</v>
      </c>
      <c r="H35" s="45">
        <v>178684.5</v>
      </c>
      <c r="I35" s="45">
        <f>H35-G$310</f>
        <v>178684.5</v>
      </c>
      <c r="J35" s="45"/>
      <c r="K35" s="45"/>
      <c r="L35" s="42"/>
      <c r="M35" s="42">
        <v>87</v>
      </c>
      <c r="N35" s="42">
        <v>81</v>
      </c>
      <c r="O35" s="42">
        <v>56.394199371337891</v>
      </c>
      <c r="P35" s="42" t="s">
        <v>153</v>
      </c>
      <c r="T35" s="42">
        <f t="shared" si="1"/>
        <v>1261.5</v>
      </c>
    </row>
    <row r="36" spans="1:20" x14ac:dyDescent="0.25">
      <c r="A36" s="71">
        <f t="shared" si="0"/>
        <v>42818</v>
      </c>
      <c r="B36" s="70">
        <v>42817</v>
      </c>
      <c r="C36" s="66">
        <v>1</v>
      </c>
      <c r="D36" s="12">
        <f t="shared" si="2"/>
        <v>134.65200000000002</v>
      </c>
      <c r="E36" s="12">
        <v>125.99256896972656</v>
      </c>
      <c r="F36">
        <v>1261.5</v>
      </c>
      <c r="G36" s="42">
        <v>60</v>
      </c>
      <c r="H36" s="42"/>
      <c r="I36" s="45"/>
      <c r="J36" s="45"/>
      <c r="K36" s="45"/>
      <c r="L36" s="42"/>
      <c r="M36" s="42">
        <v>87</v>
      </c>
      <c r="N36" s="42">
        <v>81</v>
      </c>
      <c r="O36" s="42">
        <v>55.799652099609375</v>
      </c>
      <c r="P36" s="42" t="s">
        <v>154</v>
      </c>
      <c r="T36" s="42">
        <f t="shared" si="1"/>
        <v>1261.5</v>
      </c>
    </row>
    <row r="37" spans="1:20" x14ac:dyDescent="0.25">
      <c r="A37" s="71">
        <f t="shared" si="0"/>
        <v>42818.010416666664</v>
      </c>
      <c r="B37" s="70">
        <v>42817</v>
      </c>
      <c r="C37" s="66">
        <v>1.0104166666666701</v>
      </c>
      <c r="D37" s="12">
        <f t="shared" si="2"/>
        <v>134.65200000000002</v>
      </c>
      <c r="E37" s="12">
        <v>127.58840179443359</v>
      </c>
      <c r="F37">
        <v>1261.5</v>
      </c>
      <c r="G37" s="42">
        <v>60</v>
      </c>
      <c r="H37" s="42"/>
      <c r="I37" s="45"/>
      <c r="J37" s="45"/>
      <c r="K37" s="45"/>
      <c r="L37" s="42"/>
      <c r="M37" s="42">
        <v>87</v>
      </c>
      <c r="N37" s="42">
        <v>81</v>
      </c>
      <c r="O37" s="42">
        <v>56.029335021972656</v>
      </c>
      <c r="P37" s="42" t="s">
        <v>155</v>
      </c>
      <c r="T37" s="42">
        <f t="shared" si="1"/>
        <v>1261.5</v>
      </c>
    </row>
    <row r="38" spans="1:20" x14ac:dyDescent="0.25">
      <c r="A38" s="71">
        <f t="shared" si="0"/>
        <v>42818.020833333336</v>
      </c>
      <c r="B38" s="70">
        <v>42817</v>
      </c>
      <c r="C38" s="66">
        <v>1.0208333333333299</v>
      </c>
      <c r="D38" s="12">
        <f t="shared" si="2"/>
        <v>134.65200000000002</v>
      </c>
      <c r="E38" s="12">
        <v>125.37510681152344</v>
      </c>
      <c r="F38">
        <v>1261.5</v>
      </c>
      <c r="G38" s="42">
        <v>60</v>
      </c>
      <c r="H38" s="42"/>
      <c r="I38" s="45"/>
      <c r="J38" s="45"/>
      <c r="K38" s="45"/>
      <c r="L38" s="42"/>
      <c r="M38" s="42">
        <v>87</v>
      </c>
      <c r="N38" s="42">
        <v>81</v>
      </c>
      <c r="O38" s="42">
        <v>55.826351165771484</v>
      </c>
      <c r="P38" s="42" t="s">
        <v>156</v>
      </c>
      <c r="T38" s="42">
        <f t="shared" si="1"/>
        <v>1261.5</v>
      </c>
    </row>
    <row r="39" spans="1:20" x14ac:dyDescent="0.25">
      <c r="A39" s="71">
        <f t="shared" si="0"/>
        <v>42818.03125</v>
      </c>
      <c r="B39" s="70">
        <v>42817</v>
      </c>
      <c r="C39" s="66">
        <v>1.03125</v>
      </c>
      <c r="D39" s="12">
        <f t="shared" si="2"/>
        <v>134.65200000000002</v>
      </c>
      <c r="E39" s="12">
        <v>127.90445709228516</v>
      </c>
      <c r="F39">
        <v>1261.5</v>
      </c>
      <c r="G39" s="42">
        <v>60</v>
      </c>
      <c r="H39" s="45">
        <v>178650.8</v>
      </c>
      <c r="I39" s="45">
        <f>H39-G$310</f>
        <v>178650.8</v>
      </c>
      <c r="J39" s="45"/>
      <c r="K39" s="45"/>
      <c r="L39" s="42"/>
      <c r="M39" s="42">
        <v>87</v>
      </c>
      <c r="N39" s="42">
        <v>81</v>
      </c>
      <c r="O39" s="42">
        <v>55.881988525390625</v>
      </c>
      <c r="P39" s="42" t="s">
        <v>157</v>
      </c>
      <c r="T39" s="42">
        <f t="shared" si="1"/>
        <v>1261.5</v>
      </c>
    </row>
    <row r="40" spans="1:20" x14ac:dyDescent="0.25">
      <c r="A40" s="71">
        <f t="shared" si="0"/>
        <v>42818.041666666664</v>
      </c>
      <c r="B40" s="70">
        <v>42817</v>
      </c>
      <c r="C40" s="66">
        <v>1.0416666666666701</v>
      </c>
      <c r="D40" s="12">
        <f t="shared" si="2"/>
        <v>134.65200000000002</v>
      </c>
      <c r="E40" s="12">
        <v>126.83309936523438</v>
      </c>
      <c r="F40">
        <v>1261.5</v>
      </c>
      <c r="G40" s="42">
        <v>60</v>
      </c>
      <c r="H40" s="42"/>
      <c r="I40" s="45"/>
      <c r="J40" s="45"/>
      <c r="K40" s="45"/>
      <c r="L40" s="42"/>
      <c r="M40" s="42">
        <v>87</v>
      </c>
      <c r="N40" s="42">
        <v>81</v>
      </c>
      <c r="O40" s="42">
        <v>55.19775390625</v>
      </c>
      <c r="P40" s="42" t="s">
        <v>158</v>
      </c>
      <c r="T40" s="42">
        <f t="shared" si="1"/>
        <v>1261.5</v>
      </c>
    </row>
    <row r="41" spans="1:20" x14ac:dyDescent="0.25">
      <c r="A41" s="71">
        <f t="shared" si="0"/>
        <v>42818.052083333336</v>
      </c>
      <c r="B41" s="70">
        <v>42817</v>
      </c>
      <c r="C41" s="66">
        <v>1.0520833333333299</v>
      </c>
      <c r="D41" s="12">
        <f t="shared" si="2"/>
        <v>134.65200000000002</v>
      </c>
      <c r="E41" s="12">
        <v>126.59136199951172</v>
      </c>
      <c r="F41">
        <v>1261.5</v>
      </c>
      <c r="G41" s="42">
        <v>60</v>
      </c>
      <c r="H41" s="42"/>
      <c r="I41" s="45"/>
      <c r="J41" s="45"/>
      <c r="K41" s="45"/>
      <c r="L41" s="42"/>
      <c r="M41" s="42">
        <v>87</v>
      </c>
      <c r="N41" s="42">
        <v>81</v>
      </c>
      <c r="O41" s="42">
        <v>55.786968231201172</v>
      </c>
      <c r="P41" s="42" t="s">
        <v>159</v>
      </c>
      <c r="T41" s="42">
        <f t="shared" si="1"/>
        <v>1261.5</v>
      </c>
    </row>
    <row r="42" spans="1:20" x14ac:dyDescent="0.25">
      <c r="A42" s="71">
        <f t="shared" si="0"/>
        <v>42818.0625</v>
      </c>
      <c r="B42" s="70">
        <v>42817</v>
      </c>
      <c r="C42" s="66">
        <v>1.0625</v>
      </c>
      <c r="D42" s="12">
        <f t="shared" si="2"/>
        <v>134.65200000000002</v>
      </c>
      <c r="E42" s="12">
        <v>125.25186157226563</v>
      </c>
      <c r="F42">
        <v>1261.5</v>
      </c>
      <c r="G42" s="42">
        <v>60</v>
      </c>
      <c r="H42" s="42"/>
      <c r="I42" s="45"/>
      <c r="J42" s="45"/>
      <c r="K42" s="45"/>
      <c r="L42" s="42"/>
      <c r="M42" s="42">
        <v>87</v>
      </c>
      <c r="N42" s="42">
        <v>81</v>
      </c>
      <c r="O42" s="42">
        <v>55.925113677978516</v>
      </c>
      <c r="P42" s="42" t="s">
        <v>160</v>
      </c>
      <c r="T42" s="42">
        <f t="shared" si="1"/>
        <v>1261.5</v>
      </c>
    </row>
    <row r="43" spans="1:20" x14ac:dyDescent="0.25">
      <c r="A43" s="71">
        <f t="shared" si="0"/>
        <v>42818.072916666664</v>
      </c>
      <c r="B43" s="70">
        <v>42817</v>
      </c>
      <c r="C43" s="66">
        <v>1.0729166666666701</v>
      </c>
      <c r="D43" s="12">
        <f t="shared" si="2"/>
        <v>134.65200000000002</v>
      </c>
      <c r="E43" s="12">
        <v>128.66485595703125</v>
      </c>
      <c r="F43">
        <v>1261.5</v>
      </c>
      <c r="G43" s="42">
        <v>60</v>
      </c>
      <c r="H43" s="45">
        <v>178699.4</v>
      </c>
      <c r="I43" s="45">
        <f>H43-G$310</f>
        <v>178699.4</v>
      </c>
      <c r="J43" s="45"/>
      <c r="K43" s="45"/>
      <c r="L43" s="42"/>
      <c r="M43" s="42">
        <v>87</v>
      </c>
      <c r="N43" s="42">
        <v>81</v>
      </c>
      <c r="O43" s="42">
        <v>55.784416198730469</v>
      </c>
      <c r="P43" s="42" t="s">
        <v>161</v>
      </c>
      <c r="T43" s="42">
        <f t="shared" si="1"/>
        <v>1261.5</v>
      </c>
    </row>
    <row r="44" spans="1:20" x14ac:dyDescent="0.25">
      <c r="A44" s="71">
        <f t="shared" si="0"/>
        <v>42818.083333333336</v>
      </c>
      <c r="B44" s="70">
        <v>42817</v>
      </c>
      <c r="C44" s="66">
        <v>1.0833333333333299</v>
      </c>
      <c r="D44" s="12">
        <f t="shared" si="2"/>
        <v>134.65200000000002</v>
      </c>
      <c r="E44" s="12">
        <v>127.42198181152344</v>
      </c>
      <c r="F44">
        <v>1261.5</v>
      </c>
      <c r="G44" s="42">
        <v>60</v>
      </c>
      <c r="H44" s="42"/>
      <c r="I44" s="45"/>
      <c r="J44" s="45"/>
      <c r="K44" s="45"/>
      <c r="L44" s="42"/>
      <c r="M44" s="42">
        <v>87</v>
      </c>
      <c r="N44" s="42">
        <v>81</v>
      </c>
      <c r="O44" s="42">
        <v>56.224903106689453</v>
      </c>
      <c r="P44" s="42" t="s">
        <v>162</v>
      </c>
      <c r="T44" s="42">
        <f t="shared" si="1"/>
        <v>1261.5</v>
      </c>
    </row>
    <row r="45" spans="1:20" x14ac:dyDescent="0.25">
      <c r="A45" s="71">
        <f t="shared" si="0"/>
        <v>42818.09375</v>
      </c>
      <c r="B45" s="70">
        <v>42817</v>
      </c>
      <c r="C45" s="66">
        <v>1.09375</v>
      </c>
      <c r="D45" s="12">
        <f t="shared" si="2"/>
        <v>134.65200000000002</v>
      </c>
      <c r="E45" s="12">
        <v>127.88166046142578</v>
      </c>
      <c r="F45">
        <v>1261.5</v>
      </c>
      <c r="G45" s="42">
        <v>60</v>
      </c>
      <c r="H45" s="42"/>
      <c r="I45" s="45"/>
      <c r="J45" s="45"/>
      <c r="K45" s="45"/>
      <c r="L45" s="42"/>
      <c r="M45" s="42">
        <v>87</v>
      </c>
      <c r="N45" s="42">
        <v>81</v>
      </c>
      <c r="O45" s="42">
        <v>57.528812408447266</v>
      </c>
      <c r="P45" s="42" t="s">
        <v>163</v>
      </c>
      <c r="T45" s="42">
        <f t="shared" si="1"/>
        <v>1261.5</v>
      </c>
    </row>
    <row r="46" spans="1:20" x14ac:dyDescent="0.25">
      <c r="A46" s="71">
        <f t="shared" si="0"/>
        <v>42818.104166666664</v>
      </c>
      <c r="B46" s="70">
        <v>42817</v>
      </c>
      <c r="C46" s="66">
        <v>1.1041666666666701</v>
      </c>
      <c r="D46" s="12">
        <f t="shared" si="2"/>
        <v>134.65200000000002</v>
      </c>
      <c r="E46" s="12">
        <v>125.2100830078125</v>
      </c>
      <c r="F46">
        <v>1261.5</v>
      </c>
      <c r="G46" s="42">
        <v>60</v>
      </c>
      <c r="H46" s="42"/>
      <c r="I46" s="45"/>
      <c r="J46" s="45"/>
      <c r="K46" s="45"/>
      <c r="L46" s="42"/>
      <c r="M46" s="42">
        <v>87</v>
      </c>
      <c r="N46" s="42">
        <v>81</v>
      </c>
      <c r="O46" s="42">
        <v>56.205615997314453</v>
      </c>
      <c r="P46" s="42" t="s">
        <v>164</v>
      </c>
      <c r="T46" s="42">
        <f t="shared" si="1"/>
        <v>1261.5</v>
      </c>
    </row>
    <row r="47" spans="1:20" x14ac:dyDescent="0.25">
      <c r="A47" s="71">
        <f t="shared" si="0"/>
        <v>42818.114583333336</v>
      </c>
      <c r="B47" s="70">
        <v>42817</v>
      </c>
      <c r="C47" s="66">
        <v>1.1145833333333299</v>
      </c>
      <c r="D47" s="12">
        <f t="shared" si="2"/>
        <v>134.65200000000002</v>
      </c>
      <c r="E47" s="12">
        <v>126.69252014160156</v>
      </c>
      <c r="F47">
        <v>1261.5</v>
      </c>
      <c r="G47" s="42">
        <v>60</v>
      </c>
      <c r="H47" s="45">
        <v>178746.6</v>
      </c>
      <c r="I47" s="45">
        <f>H47-G$310</f>
        <v>178746.6</v>
      </c>
      <c r="J47" s="45"/>
      <c r="K47" s="45"/>
      <c r="L47" s="42"/>
      <c r="M47" s="42">
        <v>87</v>
      </c>
      <c r="N47" s="42">
        <v>81</v>
      </c>
      <c r="O47" s="42">
        <v>56.098209381103516</v>
      </c>
      <c r="P47" s="42" t="s">
        <v>165</v>
      </c>
      <c r="T47" s="42">
        <f t="shared" si="1"/>
        <v>1261.5</v>
      </c>
    </row>
    <row r="48" spans="1:20" x14ac:dyDescent="0.25">
      <c r="A48" s="71">
        <f t="shared" si="0"/>
        <v>42818.125</v>
      </c>
      <c r="B48" s="70">
        <v>42817</v>
      </c>
      <c r="C48" s="66">
        <v>1.125</v>
      </c>
      <c r="D48" s="12">
        <f t="shared" si="2"/>
        <v>134.65200000000002</v>
      </c>
      <c r="E48" s="12">
        <v>126.76275634765625</v>
      </c>
      <c r="F48">
        <v>1261.5</v>
      </c>
      <c r="G48" s="42">
        <v>60</v>
      </c>
      <c r="H48" s="42"/>
      <c r="I48" s="45"/>
      <c r="J48" s="45"/>
      <c r="K48" s="45"/>
      <c r="L48" s="42"/>
      <c r="M48" s="42">
        <v>87</v>
      </c>
      <c r="N48" s="42">
        <v>81</v>
      </c>
      <c r="O48" s="42">
        <v>56.336524963378906</v>
      </c>
      <c r="P48" s="42" t="s">
        <v>166</v>
      </c>
      <c r="T48" s="42">
        <f t="shared" si="1"/>
        <v>1261.5</v>
      </c>
    </row>
    <row r="49" spans="1:20" x14ac:dyDescent="0.25">
      <c r="A49" s="71">
        <f t="shared" si="0"/>
        <v>42818.135416666664</v>
      </c>
      <c r="B49" s="70">
        <v>42817</v>
      </c>
      <c r="C49" s="66">
        <v>1.1354166666666701</v>
      </c>
      <c r="D49" s="12">
        <f t="shared" si="2"/>
        <v>134.65200000000002</v>
      </c>
      <c r="E49" s="12">
        <v>124.63188934326172</v>
      </c>
      <c r="F49">
        <v>1261.5</v>
      </c>
      <c r="G49" s="42">
        <v>60</v>
      </c>
      <c r="H49" s="42"/>
      <c r="I49" s="45"/>
      <c r="J49" s="45"/>
      <c r="K49" s="45"/>
      <c r="L49" s="42"/>
      <c r="M49" s="42">
        <v>87</v>
      </c>
      <c r="N49" s="42">
        <v>81</v>
      </c>
      <c r="O49" s="42">
        <v>56.282276153564453</v>
      </c>
      <c r="P49" s="42" t="s">
        <v>167</v>
      </c>
      <c r="T49" s="42">
        <f t="shared" si="1"/>
        <v>1261.5</v>
      </c>
    </row>
    <row r="50" spans="1:20" x14ac:dyDescent="0.25">
      <c r="A50" s="71">
        <f t="shared" si="0"/>
        <v>42818.145833333336</v>
      </c>
      <c r="B50" s="70">
        <v>42817</v>
      </c>
      <c r="C50" s="66">
        <v>1.1458333333333299</v>
      </c>
      <c r="D50" s="12">
        <f t="shared" si="2"/>
        <v>134.65200000000002</v>
      </c>
      <c r="E50" s="12">
        <v>126.09238433837891</v>
      </c>
      <c r="F50">
        <v>1261.5</v>
      </c>
      <c r="G50" s="42">
        <v>60</v>
      </c>
      <c r="H50" s="42"/>
      <c r="I50" s="45"/>
      <c r="J50" s="45"/>
      <c r="K50" s="45"/>
      <c r="L50" s="42"/>
      <c r="M50" s="42">
        <v>87</v>
      </c>
      <c r="N50" s="42">
        <v>81</v>
      </c>
      <c r="O50" s="42">
        <v>56.194267272949219</v>
      </c>
      <c r="P50" s="42" t="s">
        <v>168</v>
      </c>
      <c r="T50" s="42">
        <f t="shared" si="1"/>
        <v>1261.5</v>
      </c>
    </row>
    <row r="51" spans="1:20" x14ac:dyDescent="0.25">
      <c r="A51" s="71">
        <f t="shared" si="0"/>
        <v>42818.15625</v>
      </c>
      <c r="B51" s="70">
        <v>42817</v>
      </c>
      <c r="C51" s="66">
        <v>1.15625</v>
      </c>
      <c r="D51" s="12">
        <f t="shared" si="2"/>
        <v>134.65200000000002</v>
      </c>
      <c r="E51" s="12">
        <v>127.44721984863281</v>
      </c>
      <c r="F51">
        <v>1261.5</v>
      </c>
      <c r="G51" s="42">
        <v>60</v>
      </c>
      <c r="H51" s="45">
        <v>178799.9</v>
      </c>
      <c r="I51" s="45">
        <f>H51-G$310</f>
        <v>178799.9</v>
      </c>
      <c r="J51" s="45"/>
      <c r="K51" s="45"/>
      <c r="L51" s="42"/>
      <c r="M51" s="42">
        <v>87</v>
      </c>
      <c r="N51" s="42">
        <v>81</v>
      </c>
      <c r="O51" s="42">
        <v>56.085769653320313</v>
      </c>
      <c r="P51" s="42" t="s">
        <v>169</v>
      </c>
      <c r="T51" s="42">
        <f t="shared" si="1"/>
        <v>1261.5</v>
      </c>
    </row>
    <row r="52" spans="1:20" x14ac:dyDescent="0.25">
      <c r="A52" s="71">
        <f t="shared" si="0"/>
        <v>42818.166666666664</v>
      </c>
      <c r="B52" s="70">
        <v>42817</v>
      </c>
      <c r="C52" s="66">
        <v>1.1666666666666701</v>
      </c>
      <c r="D52" s="12">
        <f t="shared" si="2"/>
        <v>134.65200000000002</v>
      </c>
      <c r="E52" s="12">
        <v>128.12887573242188</v>
      </c>
      <c r="F52">
        <v>1261.5</v>
      </c>
      <c r="G52" s="42">
        <v>60</v>
      </c>
      <c r="H52" s="42"/>
      <c r="I52" s="45"/>
      <c r="J52" s="45"/>
      <c r="K52" s="45"/>
      <c r="L52" s="42"/>
      <c r="M52" s="42">
        <v>87</v>
      </c>
      <c r="N52" s="42">
        <v>81</v>
      </c>
      <c r="O52" s="42">
        <v>55.917243957519531</v>
      </c>
      <c r="P52" s="42" t="s">
        <v>170</v>
      </c>
      <c r="T52" s="42">
        <f t="shared" si="1"/>
        <v>1261.5</v>
      </c>
    </row>
    <row r="53" spans="1:20" x14ac:dyDescent="0.25">
      <c r="A53" s="71">
        <f t="shared" si="0"/>
        <v>42818.177083333336</v>
      </c>
      <c r="B53" s="70">
        <v>42817</v>
      </c>
      <c r="C53" s="66">
        <v>1.1770833333333299</v>
      </c>
      <c r="D53" s="12">
        <f t="shared" si="2"/>
        <v>134.65200000000002</v>
      </c>
      <c r="E53" s="12">
        <v>126.40714263916016</v>
      </c>
      <c r="F53">
        <v>1261.5</v>
      </c>
      <c r="G53" s="42">
        <v>60</v>
      </c>
      <c r="H53" s="42"/>
      <c r="I53" s="45"/>
      <c r="J53" s="45"/>
      <c r="K53" s="45"/>
      <c r="L53" s="42"/>
      <c r="M53" s="42">
        <v>87</v>
      </c>
      <c r="N53" s="42">
        <v>81</v>
      </c>
      <c r="O53" s="42">
        <v>56.892475128173828</v>
      </c>
      <c r="P53" s="42" t="s">
        <v>171</v>
      </c>
      <c r="T53" s="42">
        <f t="shared" si="1"/>
        <v>1261.5</v>
      </c>
    </row>
    <row r="54" spans="1:20" x14ac:dyDescent="0.25">
      <c r="A54" s="71">
        <f t="shared" si="0"/>
        <v>42818.1875</v>
      </c>
      <c r="B54" s="70">
        <v>42817</v>
      </c>
      <c r="C54" s="66">
        <v>1.1875</v>
      </c>
      <c r="D54" s="12">
        <f t="shared" si="2"/>
        <v>134.65200000000002</v>
      </c>
      <c r="E54" s="12">
        <v>125.60319519042969</v>
      </c>
      <c r="F54">
        <v>1261.5</v>
      </c>
      <c r="G54" s="42">
        <v>60</v>
      </c>
      <c r="H54" s="42"/>
      <c r="I54" s="45"/>
      <c r="J54" s="45"/>
      <c r="K54" s="45"/>
      <c r="L54" s="42"/>
      <c r="M54" s="42">
        <v>87</v>
      </c>
      <c r="N54" s="42">
        <v>81</v>
      </c>
      <c r="O54" s="42">
        <v>60.106006622314453</v>
      </c>
      <c r="P54" s="42" t="s">
        <v>172</v>
      </c>
      <c r="T54" s="42">
        <f t="shared" si="1"/>
        <v>1261.5</v>
      </c>
    </row>
    <row r="55" spans="1:20" x14ac:dyDescent="0.25">
      <c r="A55" s="71">
        <f t="shared" si="0"/>
        <v>42818.197916666664</v>
      </c>
      <c r="B55" s="70">
        <v>42817</v>
      </c>
      <c r="C55" s="66">
        <v>1.1979166666666701</v>
      </c>
      <c r="D55" s="12">
        <f t="shared" si="2"/>
        <v>134.65200000000002</v>
      </c>
      <c r="E55" s="12">
        <v>126.21315002441406</v>
      </c>
      <c r="F55">
        <v>1261.5</v>
      </c>
      <c r="G55" s="42">
        <v>60</v>
      </c>
      <c r="H55" s="45">
        <v>178832.2</v>
      </c>
      <c r="I55" s="45">
        <f>H55-G$310</f>
        <v>178832.2</v>
      </c>
      <c r="J55" s="45"/>
      <c r="K55" s="45"/>
      <c r="L55" s="42"/>
      <c r="M55" s="42">
        <v>87</v>
      </c>
      <c r="N55" s="42">
        <v>81</v>
      </c>
      <c r="O55" s="42">
        <v>60.068470001220703</v>
      </c>
      <c r="P55" s="42" t="s">
        <v>173</v>
      </c>
      <c r="T55" s="42">
        <f t="shared" si="1"/>
        <v>1261.5</v>
      </c>
    </row>
    <row r="56" spans="1:20" x14ac:dyDescent="0.25">
      <c r="A56" s="71">
        <f t="shared" si="0"/>
        <v>42818.208333333336</v>
      </c>
      <c r="B56" s="70">
        <v>42817</v>
      </c>
      <c r="C56" s="66">
        <v>1.2083333333333299</v>
      </c>
      <c r="D56" s="12">
        <f t="shared" si="2"/>
        <v>134.65200000000002</v>
      </c>
      <c r="E56" s="12">
        <v>126.34587097167969</v>
      </c>
      <c r="F56">
        <v>1261.5</v>
      </c>
      <c r="G56" s="42">
        <v>60</v>
      </c>
      <c r="H56" s="42"/>
      <c r="I56" s="45"/>
      <c r="J56" s="45"/>
      <c r="K56" s="45"/>
      <c r="L56" s="42"/>
      <c r="M56" s="42">
        <v>87</v>
      </c>
      <c r="N56" s="42">
        <v>81</v>
      </c>
      <c r="O56" s="42">
        <v>59.193073272705078</v>
      </c>
      <c r="P56" s="42" t="s">
        <v>174</v>
      </c>
      <c r="T56" s="42">
        <f t="shared" si="1"/>
        <v>1261.5</v>
      </c>
    </row>
    <row r="57" spans="1:20" x14ac:dyDescent="0.25">
      <c r="A57" s="71">
        <f t="shared" si="0"/>
        <v>42818.21875</v>
      </c>
      <c r="B57" s="70">
        <v>42817</v>
      </c>
      <c r="C57" s="66">
        <v>1.21875</v>
      </c>
      <c r="D57" s="12">
        <f t="shared" si="2"/>
        <v>134.65200000000002</v>
      </c>
      <c r="E57" s="12">
        <v>127.30039978027344</v>
      </c>
      <c r="F57">
        <v>1261.5</v>
      </c>
      <c r="G57" s="42">
        <v>60</v>
      </c>
      <c r="H57" s="42"/>
      <c r="I57" s="45"/>
      <c r="J57" s="45"/>
      <c r="K57" s="45"/>
      <c r="L57" s="42"/>
      <c r="M57" s="42">
        <v>87</v>
      </c>
      <c r="N57" s="42">
        <v>81</v>
      </c>
      <c r="O57" s="42">
        <v>57.214992523193359</v>
      </c>
      <c r="P57" s="42" t="s">
        <v>175</v>
      </c>
      <c r="T57" s="42">
        <f t="shared" si="1"/>
        <v>1261.5</v>
      </c>
    </row>
    <row r="58" spans="1:20" x14ac:dyDescent="0.25">
      <c r="A58" s="71">
        <f t="shared" si="0"/>
        <v>42818.229166666664</v>
      </c>
      <c r="B58" s="70">
        <v>42817</v>
      </c>
      <c r="C58" s="66">
        <v>1.2291666666666701</v>
      </c>
      <c r="D58" s="12">
        <f t="shared" si="2"/>
        <v>134.65200000000002</v>
      </c>
      <c r="E58" s="12">
        <v>126.27469635009766</v>
      </c>
      <c r="F58">
        <v>1261.5</v>
      </c>
      <c r="G58" s="42">
        <v>60</v>
      </c>
      <c r="H58" s="42"/>
      <c r="I58" s="45"/>
      <c r="J58" s="45"/>
      <c r="K58" s="45"/>
      <c r="L58" s="42"/>
      <c r="M58" s="42">
        <v>87</v>
      </c>
      <c r="N58" s="42">
        <v>81</v>
      </c>
      <c r="O58" s="42">
        <v>55.810802459716797</v>
      </c>
      <c r="P58" s="42" t="s">
        <v>176</v>
      </c>
      <c r="T58" s="42">
        <f t="shared" si="1"/>
        <v>1261.5</v>
      </c>
    </row>
    <row r="59" spans="1:20" x14ac:dyDescent="0.25">
      <c r="A59" s="71">
        <f t="shared" si="0"/>
        <v>42818.239583333336</v>
      </c>
      <c r="B59" s="70">
        <v>42817</v>
      </c>
      <c r="C59" s="67">
        <v>1.2395833333333299</v>
      </c>
      <c r="D59" s="12">
        <f t="shared" si="2"/>
        <v>134.65200000000002</v>
      </c>
      <c r="E59" s="12">
        <v>126.00204467773438</v>
      </c>
      <c r="F59">
        <v>1261.5</v>
      </c>
      <c r="G59" s="42">
        <v>60</v>
      </c>
      <c r="H59" s="45">
        <v>178890.4</v>
      </c>
      <c r="I59" s="45">
        <f>H59-G$310</f>
        <v>178890.4</v>
      </c>
      <c r="J59" s="45"/>
      <c r="K59" s="45"/>
      <c r="L59" s="42"/>
      <c r="M59" s="42">
        <v>87</v>
      </c>
      <c r="N59" s="42">
        <v>81</v>
      </c>
      <c r="O59" s="42">
        <v>55.818439483642578</v>
      </c>
      <c r="P59" s="42" t="s">
        <v>177</v>
      </c>
      <c r="T59" s="42">
        <f t="shared" si="1"/>
        <v>1261.5</v>
      </c>
    </row>
    <row r="60" spans="1:20" x14ac:dyDescent="0.25">
      <c r="A60" s="71">
        <f t="shared" si="0"/>
        <v>42818.25</v>
      </c>
      <c r="B60" s="70">
        <v>42815</v>
      </c>
      <c r="C60" s="67">
        <v>3.2500000000006</v>
      </c>
      <c r="D60" s="12">
        <f t="shared" si="2"/>
        <v>134.65200000000002</v>
      </c>
      <c r="E60" s="12">
        <v>126.1546630859375</v>
      </c>
      <c r="F60" s="42">
        <v>1261.5</v>
      </c>
      <c r="G60">
        <v>60</v>
      </c>
      <c r="H60" s="42"/>
      <c r="I60" s="45"/>
      <c r="J60" s="45"/>
      <c r="K60" s="45"/>
      <c r="L60" s="42"/>
      <c r="M60" s="42">
        <v>87</v>
      </c>
      <c r="N60" s="42">
        <v>81</v>
      </c>
      <c r="O60" s="42">
        <v>56.025833129882813</v>
      </c>
      <c r="P60" s="42" t="s">
        <v>115</v>
      </c>
      <c r="T60" s="42">
        <f t="shared" si="1"/>
        <v>1261.5</v>
      </c>
    </row>
    <row r="61" spans="1:20" x14ac:dyDescent="0.25">
      <c r="A61" s="71">
        <f t="shared" si="0"/>
        <v>42818.260416666664</v>
      </c>
      <c r="B61" s="70">
        <v>42815</v>
      </c>
      <c r="C61" s="67">
        <v>3.26041666666727</v>
      </c>
      <c r="D61" s="12">
        <f t="shared" ref="D61:D94" si="3">147*0.659</f>
        <v>96.873000000000005</v>
      </c>
      <c r="E61" s="12">
        <v>73.886260986328125</v>
      </c>
      <c r="F61">
        <v>1566</v>
      </c>
      <c r="G61">
        <v>20</v>
      </c>
      <c r="H61" s="42"/>
      <c r="I61" s="45"/>
      <c r="J61" s="45"/>
      <c r="K61" s="45"/>
      <c r="L61" s="42"/>
      <c r="M61" s="42">
        <v>108</v>
      </c>
      <c r="N61" s="42">
        <v>102</v>
      </c>
      <c r="O61" s="42">
        <v>56.092391967773438</v>
      </c>
      <c r="P61" s="42" t="s">
        <v>117</v>
      </c>
      <c r="T61" s="42">
        <f t="shared" si="1"/>
        <v>1566</v>
      </c>
    </row>
    <row r="62" spans="1:20" x14ac:dyDescent="0.25">
      <c r="A62" s="71">
        <f t="shared" si="0"/>
        <v>42818.270833333336</v>
      </c>
      <c r="B62" s="70">
        <v>42815</v>
      </c>
      <c r="C62" s="66">
        <v>3.2708333333339401</v>
      </c>
      <c r="D62" s="12">
        <f t="shared" si="3"/>
        <v>96.873000000000005</v>
      </c>
      <c r="E62" s="12">
        <v>81.960258483886719</v>
      </c>
      <c r="F62">
        <v>1566</v>
      </c>
      <c r="G62" s="42">
        <v>20</v>
      </c>
      <c r="H62" s="42"/>
      <c r="I62" s="45"/>
      <c r="J62" s="45"/>
      <c r="K62" s="45"/>
      <c r="L62" s="42"/>
      <c r="M62" s="42">
        <v>108</v>
      </c>
      <c r="N62" s="42">
        <v>102</v>
      </c>
      <c r="O62" s="42">
        <v>56.098701477050781</v>
      </c>
      <c r="P62" s="42" t="s">
        <v>116</v>
      </c>
      <c r="T62" s="42">
        <f t="shared" si="1"/>
        <v>1566</v>
      </c>
    </row>
    <row r="63" spans="1:20" x14ac:dyDescent="0.25">
      <c r="A63" s="71">
        <f t="shared" si="0"/>
        <v>42818.28125</v>
      </c>
      <c r="B63" s="70">
        <v>42815</v>
      </c>
      <c r="C63" s="66">
        <v>3.2812500000006102</v>
      </c>
      <c r="D63" s="12">
        <f t="shared" si="3"/>
        <v>96.873000000000005</v>
      </c>
      <c r="E63" s="12">
        <v>88.747146606445313</v>
      </c>
      <c r="F63">
        <v>1566</v>
      </c>
      <c r="G63" s="42">
        <v>20</v>
      </c>
      <c r="H63" s="45">
        <v>178907</v>
      </c>
      <c r="I63" s="45">
        <f>H63-G$310</f>
        <v>178907</v>
      </c>
      <c r="J63" s="45"/>
      <c r="K63" s="45"/>
      <c r="L63" s="42"/>
      <c r="M63" s="42">
        <v>108</v>
      </c>
      <c r="N63" s="42">
        <v>102</v>
      </c>
      <c r="O63" s="42">
        <v>55.98077392578125</v>
      </c>
      <c r="P63" s="42" t="s">
        <v>118</v>
      </c>
      <c r="T63" s="42">
        <f t="shared" si="1"/>
        <v>1566</v>
      </c>
    </row>
    <row r="64" spans="1:20" x14ac:dyDescent="0.25">
      <c r="A64" s="71">
        <f t="shared" si="0"/>
        <v>42818.291666666664</v>
      </c>
      <c r="B64" s="70">
        <v>42815</v>
      </c>
      <c r="C64" s="66">
        <v>3.2916666666672798</v>
      </c>
      <c r="D64" s="12">
        <f t="shared" si="3"/>
        <v>96.873000000000005</v>
      </c>
      <c r="E64" s="12">
        <v>92.346832275390625</v>
      </c>
      <c r="F64">
        <v>1566</v>
      </c>
      <c r="G64" s="42">
        <v>20</v>
      </c>
      <c r="H64" s="42"/>
      <c r="I64" s="45"/>
      <c r="J64" s="45"/>
      <c r="K64" s="45"/>
      <c r="L64" s="42"/>
      <c r="M64" s="42">
        <v>108</v>
      </c>
      <c r="N64" s="42">
        <v>102</v>
      </c>
      <c r="O64" s="42">
        <v>56.183219909667969</v>
      </c>
      <c r="P64" s="42" t="s">
        <v>119</v>
      </c>
      <c r="T64" s="42">
        <f t="shared" si="1"/>
        <v>1566</v>
      </c>
    </row>
    <row r="65" spans="1:20" x14ac:dyDescent="0.25">
      <c r="A65" s="71">
        <f t="shared" si="0"/>
        <v>42818.302083333336</v>
      </c>
      <c r="B65" s="70">
        <v>42815</v>
      </c>
      <c r="C65" s="66">
        <v>3.3020833333339499</v>
      </c>
      <c r="D65" s="12">
        <f t="shared" si="3"/>
        <v>96.873000000000005</v>
      </c>
      <c r="E65" s="12">
        <v>90.345046997070313</v>
      </c>
      <c r="F65">
        <v>1566</v>
      </c>
      <c r="G65" s="42">
        <v>20</v>
      </c>
      <c r="H65" s="42"/>
      <c r="I65" s="45"/>
      <c r="J65" s="45"/>
      <c r="K65" s="45"/>
      <c r="L65" s="42"/>
      <c r="M65" s="42">
        <v>108</v>
      </c>
      <c r="N65" s="42">
        <v>102</v>
      </c>
      <c r="O65" s="42">
        <v>56.109752655029297</v>
      </c>
      <c r="P65" s="42" t="s">
        <v>120</v>
      </c>
      <c r="T65" s="42">
        <f t="shared" si="1"/>
        <v>1566</v>
      </c>
    </row>
    <row r="66" spans="1:20" x14ac:dyDescent="0.25">
      <c r="A66" s="71">
        <f t="shared" si="0"/>
        <v>42818.3125</v>
      </c>
      <c r="B66" s="70">
        <v>42815</v>
      </c>
      <c r="C66" s="66">
        <v>3.3125000000006199</v>
      </c>
      <c r="D66" s="12">
        <f t="shared" si="3"/>
        <v>96.873000000000005</v>
      </c>
      <c r="E66" s="12">
        <v>88.722587585449219</v>
      </c>
      <c r="F66">
        <v>1566</v>
      </c>
      <c r="G66" s="42">
        <v>20</v>
      </c>
      <c r="H66" s="42"/>
      <c r="I66" s="45"/>
      <c r="J66" s="45"/>
      <c r="K66" s="45"/>
      <c r="L66" s="42"/>
      <c r="M66" s="42">
        <v>108</v>
      </c>
      <c r="N66" s="42">
        <v>102</v>
      </c>
      <c r="O66" s="42">
        <v>56.088893890380859</v>
      </c>
      <c r="P66" s="42" t="s">
        <v>121</v>
      </c>
      <c r="T66" s="42">
        <f t="shared" si="1"/>
        <v>1566</v>
      </c>
    </row>
    <row r="67" spans="1:20" x14ac:dyDescent="0.25">
      <c r="A67" s="71">
        <f t="shared" ref="A67:A94" si="4">B67+C67</f>
        <v>42818.322916666664</v>
      </c>
      <c r="B67" s="70">
        <v>42815</v>
      </c>
      <c r="C67" s="66">
        <v>3.32291666666729</v>
      </c>
      <c r="D67" s="12">
        <f t="shared" si="3"/>
        <v>96.873000000000005</v>
      </c>
      <c r="E67" s="12">
        <v>91.555213928222656</v>
      </c>
      <c r="F67">
        <v>1566</v>
      </c>
      <c r="G67" s="42">
        <v>20</v>
      </c>
      <c r="H67" s="45">
        <v>178942.6</v>
      </c>
      <c r="I67" s="45">
        <f>H67-G$310</f>
        <v>178942.6</v>
      </c>
      <c r="J67" s="45"/>
      <c r="K67" s="45"/>
      <c r="L67" s="42"/>
      <c r="M67" s="42">
        <v>108</v>
      </c>
      <c r="N67" s="42">
        <v>102</v>
      </c>
      <c r="O67" s="42">
        <v>56.047340393066406</v>
      </c>
      <c r="P67" s="42" t="s">
        <v>122</v>
      </c>
      <c r="T67" s="42">
        <f t="shared" si="1"/>
        <v>1566</v>
      </c>
    </row>
    <row r="68" spans="1:20" x14ac:dyDescent="0.25">
      <c r="A68" s="71">
        <f t="shared" si="4"/>
        <v>42818.333333333336</v>
      </c>
      <c r="B68" s="70">
        <v>42815</v>
      </c>
      <c r="C68" s="66">
        <v>3.3333333333339601</v>
      </c>
      <c r="D68" s="12">
        <f t="shared" si="3"/>
        <v>96.873000000000005</v>
      </c>
      <c r="E68" s="12">
        <v>91.451499938964844</v>
      </c>
      <c r="F68">
        <v>1566</v>
      </c>
      <c r="G68" s="42">
        <v>20</v>
      </c>
      <c r="H68" s="42"/>
      <c r="I68" s="45"/>
      <c r="J68" s="45"/>
      <c r="K68" s="45"/>
      <c r="L68" s="42"/>
      <c r="M68" s="42">
        <v>108</v>
      </c>
      <c r="N68" s="42">
        <v>102</v>
      </c>
      <c r="O68" s="42">
        <v>56.059986114501953</v>
      </c>
      <c r="P68" s="42" t="s">
        <v>123</v>
      </c>
      <c r="T68" s="42">
        <f t="shared" ref="T68:T94" si="5">M68*14.5</f>
        <v>1566</v>
      </c>
    </row>
    <row r="69" spans="1:20" x14ac:dyDescent="0.25">
      <c r="A69" s="71">
        <f t="shared" si="4"/>
        <v>42818.34375</v>
      </c>
      <c r="B69" s="70">
        <v>42815</v>
      </c>
      <c r="C69" s="66">
        <v>3.3437500000006302</v>
      </c>
      <c r="D69" s="12">
        <f t="shared" si="3"/>
        <v>96.873000000000005</v>
      </c>
      <c r="E69" s="12">
        <v>92.861083984375</v>
      </c>
      <c r="F69">
        <v>1566</v>
      </c>
      <c r="G69" s="42">
        <v>20</v>
      </c>
      <c r="H69" s="42"/>
      <c r="I69" s="45"/>
      <c r="J69" s="45"/>
      <c r="K69" s="45"/>
      <c r="L69" s="42"/>
      <c r="M69" s="42">
        <v>108</v>
      </c>
      <c r="N69" s="42">
        <v>102</v>
      </c>
      <c r="O69" s="42">
        <v>56.051856994628906</v>
      </c>
      <c r="P69" s="42" t="s">
        <v>124</v>
      </c>
      <c r="T69" s="42">
        <f t="shared" si="5"/>
        <v>1566</v>
      </c>
    </row>
    <row r="70" spans="1:20" x14ac:dyDescent="0.25">
      <c r="A70" s="71">
        <f t="shared" si="4"/>
        <v>42818.354166666664</v>
      </c>
      <c r="B70" s="70">
        <v>42815</v>
      </c>
      <c r="C70" s="66">
        <v>3.3541666666672998</v>
      </c>
      <c r="D70" s="12">
        <f t="shared" si="3"/>
        <v>96.873000000000005</v>
      </c>
      <c r="E70" s="12">
        <v>90.921211242675781</v>
      </c>
      <c r="F70">
        <v>1566</v>
      </c>
      <c r="G70" s="42">
        <v>20</v>
      </c>
      <c r="H70" s="42"/>
      <c r="I70" s="45"/>
      <c r="J70" s="45"/>
      <c r="K70" s="45"/>
      <c r="L70" s="42"/>
      <c r="M70" s="42">
        <v>108</v>
      </c>
      <c r="N70" s="42">
        <v>102</v>
      </c>
      <c r="O70" s="42">
        <v>56.047698974609375</v>
      </c>
      <c r="P70" s="42" t="s">
        <v>125</v>
      </c>
      <c r="T70" s="42">
        <f t="shared" si="5"/>
        <v>1566</v>
      </c>
    </row>
    <row r="71" spans="1:20" x14ac:dyDescent="0.25">
      <c r="A71" s="71">
        <f t="shared" si="4"/>
        <v>42818.364583333336</v>
      </c>
      <c r="B71" s="70">
        <v>42815</v>
      </c>
      <c r="C71" s="66">
        <v>3.3645833333339699</v>
      </c>
      <c r="D71" s="12">
        <f t="shared" si="3"/>
        <v>96.873000000000005</v>
      </c>
      <c r="E71" s="12">
        <v>92.021202087402344</v>
      </c>
      <c r="F71">
        <v>1566</v>
      </c>
      <c r="G71" s="42">
        <v>20</v>
      </c>
      <c r="H71" s="45">
        <v>178958.3</v>
      </c>
      <c r="I71" s="45">
        <f>H71-G$310</f>
        <v>178958.3</v>
      </c>
      <c r="J71" s="45"/>
      <c r="K71" s="45"/>
      <c r="L71" s="42"/>
      <c r="M71" s="42">
        <v>108</v>
      </c>
      <c r="N71" s="42">
        <v>102</v>
      </c>
      <c r="O71" s="42">
        <v>56.075981140136719</v>
      </c>
      <c r="P71" s="42" t="s">
        <v>126</v>
      </c>
      <c r="T71" s="42">
        <f t="shared" si="5"/>
        <v>1566</v>
      </c>
    </row>
    <row r="72" spans="1:20" x14ac:dyDescent="0.25">
      <c r="A72" s="71">
        <f t="shared" si="4"/>
        <v>42818.375</v>
      </c>
      <c r="B72" s="70">
        <v>42815</v>
      </c>
      <c r="C72" s="66">
        <v>3.3750000000006399</v>
      </c>
      <c r="D72" s="12">
        <f t="shared" si="3"/>
        <v>96.873000000000005</v>
      </c>
      <c r="E72" s="12">
        <v>93.189361572265625</v>
      </c>
      <c r="F72">
        <v>1566</v>
      </c>
      <c r="G72" s="42">
        <v>20</v>
      </c>
      <c r="H72" s="42"/>
      <c r="I72" s="45"/>
      <c r="J72" s="45"/>
      <c r="K72" s="45"/>
      <c r="L72" s="42"/>
      <c r="M72" s="42">
        <v>108</v>
      </c>
      <c r="N72" s="42">
        <v>102</v>
      </c>
      <c r="O72" s="42">
        <v>56.073532104492188</v>
      </c>
      <c r="P72" s="42" t="s">
        <v>127</v>
      </c>
      <c r="T72" s="42">
        <f t="shared" si="5"/>
        <v>1566</v>
      </c>
    </row>
    <row r="73" spans="1:20" x14ac:dyDescent="0.25">
      <c r="A73" s="71">
        <f t="shared" si="4"/>
        <v>42818.385416666664</v>
      </c>
      <c r="B73" s="70">
        <v>42815</v>
      </c>
      <c r="C73" s="66">
        <v>3.38541666666731</v>
      </c>
      <c r="D73" s="12">
        <f t="shared" si="3"/>
        <v>96.873000000000005</v>
      </c>
      <c r="E73" s="12">
        <v>92.368934631347656</v>
      </c>
      <c r="F73">
        <v>1566</v>
      </c>
      <c r="G73" s="42">
        <v>20</v>
      </c>
      <c r="H73" s="42"/>
      <c r="I73" s="45"/>
      <c r="J73" s="45"/>
      <c r="K73" s="45"/>
      <c r="L73" s="42"/>
      <c r="M73" s="42">
        <v>108</v>
      </c>
      <c r="N73" s="42">
        <v>102</v>
      </c>
      <c r="O73" s="42">
        <v>55.949249267578125</v>
      </c>
      <c r="P73" s="42" t="s">
        <v>128</v>
      </c>
      <c r="T73" s="42">
        <f t="shared" si="5"/>
        <v>1566</v>
      </c>
    </row>
    <row r="74" spans="1:20" x14ac:dyDescent="0.25">
      <c r="A74" s="71">
        <f t="shared" si="4"/>
        <v>42818.395833333336</v>
      </c>
      <c r="B74" s="70">
        <v>42815</v>
      </c>
      <c r="C74" s="68">
        <v>3.3958333333339801</v>
      </c>
      <c r="D74" s="12">
        <f t="shared" si="3"/>
        <v>96.873000000000005</v>
      </c>
      <c r="E74" s="12">
        <v>92.870147705078125</v>
      </c>
      <c r="F74">
        <v>1566</v>
      </c>
      <c r="G74" s="42">
        <v>20</v>
      </c>
      <c r="H74" s="42"/>
      <c r="I74" s="45"/>
      <c r="J74" s="45"/>
      <c r="K74" s="45"/>
      <c r="L74" s="42"/>
      <c r="M74" s="42">
        <v>108</v>
      </c>
      <c r="N74" s="42">
        <v>102</v>
      </c>
      <c r="O74" s="42">
        <v>55.976058959960938</v>
      </c>
      <c r="P74" s="42" t="s">
        <v>129</v>
      </c>
      <c r="T74" s="42">
        <f t="shared" si="5"/>
        <v>1566</v>
      </c>
    </row>
    <row r="75" spans="1:20" x14ac:dyDescent="0.25">
      <c r="A75" s="71">
        <f t="shared" si="4"/>
        <v>42818.40625</v>
      </c>
      <c r="B75" s="70">
        <v>42815</v>
      </c>
      <c r="C75" s="66">
        <v>3.4062500000006501</v>
      </c>
      <c r="D75" s="12">
        <f t="shared" si="3"/>
        <v>96.873000000000005</v>
      </c>
      <c r="E75" s="12">
        <v>92.020896911621094</v>
      </c>
      <c r="F75">
        <v>1566</v>
      </c>
      <c r="G75" s="42">
        <v>20</v>
      </c>
      <c r="H75" s="45">
        <v>178966.8</v>
      </c>
      <c r="I75" s="45">
        <f>H75-G$310</f>
        <v>178966.8</v>
      </c>
      <c r="J75" s="45"/>
      <c r="K75" s="45"/>
      <c r="L75" s="42"/>
      <c r="M75" s="42">
        <v>108</v>
      </c>
      <c r="N75" s="42">
        <v>102</v>
      </c>
      <c r="O75" s="42">
        <v>56.129451751708984</v>
      </c>
      <c r="P75" s="42" t="s">
        <v>130</v>
      </c>
      <c r="T75" s="42">
        <f t="shared" si="5"/>
        <v>1566</v>
      </c>
    </row>
    <row r="76" spans="1:20" x14ac:dyDescent="0.25">
      <c r="A76" s="71">
        <f t="shared" si="4"/>
        <v>42818.416666666664</v>
      </c>
      <c r="B76" s="70">
        <v>42815</v>
      </c>
      <c r="C76" s="66">
        <v>3.4166666666673202</v>
      </c>
      <c r="D76" s="12">
        <f t="shared" si="3"/>
        <v>96.873000000000005</v>
      </c>
      <c r="E76" s="12">
        <v>92.479957580566406</v>
      </c>
      <c r="F76">
        <v>1566</v>
      </c>
      <c r="G76" s="42">
        <v>20</v>
      </c>
      <c r="H76" s="42"/>
      <c r="I76" s="45"/>
      <c r="J76" s="45"/>
      <c r="K76" s="45"/>
      <c r="L76" s="42"/>
      <c r="M76" s="42">
        <v>108</v>
      </c>
      <c r="N76" s="42">
        <v>102</v>
      </c>
      <c r="O76" s="42">
        <v>56.178020477294922</v>
      </c>
      <c r="P76" s="42" t="s">
        <v>131</v>
      </c>
      <c r="T76" s="42">
        <f t="shared" si="5"/>
        <v>1566</v>
      </c>
    </row>
    <row r="77" spans="1:20" x14ac:dyDescent="0.25">
      <c r="A77" s="71">
        <f t="shared" si="4"/>
        <v>42818.427083333336</v>
      </c>
      <c r="B77" s="70">
        <v>42815</v>
      </c>
      <c r="C77" s="66">
        <v>3.4270833333339898</v>
      </c>
      <c r="D77" s="12">
        <f t="shared" si="3"/>
        <v>96.873000000000005</v>
      </c>
      <c r="E77" s="12">
        <v>91.12042236328125</v>
      </c>
      <c r="F77">
        <v>1566</v>
      </c>
      <c r="G77" s="42">
        <v>20</v>
      </c>
      <c r="H77" s="42"/>
      <c r="I77" s="45"/>
      <c r="J77" s="45"/>
      <c r="K77" s="45"/>
      <c r="L77" s="42"/>
      <c r="M77" s="42">
        <v>108</v>
      </c>
      <c r="N77" s="42">
        <v>102</v>
      </c>
      <c r="O77" s="42">
        <v>56.149318695068359</v>
      </c>
      <c r="P77" s="42" t="s">
        <v>132</v>
      </c>
      <c r="T77" s="42">
        <f t="shared" si="5"/>
        <v>1566</v>
      </c>
    </row>
    <row r="78" spans="1:20" x14ac:dyDescent="0.25">
      <c r="A78" s="71">
        <f t="shared" si="4"/>
        <v>42818.4375</v>
      </c>
      <c r="B78" s="70">
        <v>42815</v>
      </c>
      <c r="C78" s="66">
        <v>3.4375000000006599</v>
      </c>
      <c r="D78" s="12">
        <f t="shared" si="3"/>
        <v>96.873000000000005</v>
      </c>
      <c r="E78" s="12">
        <v>93.162956237792969</v>
      </c>
      <c r="F78">
        <v>1566</v>
      </c>
      <c r="G78" s="42">
        <v>20</v>
      </c>
      <c r="H78" s="42"/>
      <c r="I78" s="45"/>
      <c r="J78" s="45"/>
      <c r="K78" s="45"/>
      <c r="L78" s="42"/>
      <c r="M78" s="42">
        <v>108</v>
      </c>
      <c r="N78" s="42">
        <v>102</v>
      </c>
      <c r="O78" s="42">
        <v>56.025836944580078</v>
      </c>
      <c r="P78" s="42" t="s">
        <v>133</v>
      </c>
      <c r="T78" s="42">
        <f t="shared" si="5"/>
        <v>1566</v>
      </c>
    </row>
    <row r="79" spans="1:20" x14ac:dyDescent="0.25">
      <c r="A79" s="71">
        <f t="shared" si="4"/>
        <v>42818.447916666664</v>
      </c>
      <c r="B79" s="70">
        <v>42815</v>
      </c>
      <c r="C79" s="66">
        <v>3.44791666666733</v>
      </c>
      <c r="D79" s="12">
        <f t="shared" si="3"/>
        <v>96.873000000000005</v>
      </c>
      <c r="E79" s="12">
        <v>91.266334533691406</v>
      </c>
      <c r="F79">
        <v>1566</v>
      </c>
      <c r="G79" s="42">
        <v>20</v>
      </c>
      <c r="H79" s="45">
        <v>178976.6</v>
      </c>
      <c r="I79" s="45">
        <f>H79-G$310</f>
        <v>178976.6</v>
      </c>
      <c r="J79" s="45"/>
      <c r="K79" s="45"/>
      <c r="L79" s="42"/>
      <c r="M79" s="42">
        <v>108</v>
      </c>
      <c r="N79" s="42">
        <v>102</v>
      </c>
      <c r="O79" s="42">
        <v>56.046413421630859</v>
      </c>
      <c r="P79" s="42" t="s">
        <v>134</v>
      </c>
      <c r="T79" s="42">
        <f t="shared" si="5"/>
        <v>1566</v>
      </c>
    </row>
    <row r="80" spans="1:20" x14ac:dyDescent="0.25">
      <c r="A80" s="71">
        <f t="shared" si="4"/>
        <v>42818.458333333336</v>
      </c>
      <c r="B80" s="70">
        <v>42815</v>
      </c>
      <c r="C80" s="66">
        <v>3.4583333333340001</v>
      </c>
      <c r="D80" s="12">
        <f t="shared" si="3"/>
        <v>96.873000000000005</v>
      </c>
      <c r="E80" s="12">
        <v>91.335029602050781</v>
      </c>
      <c r="F80">
        <v>1566</v>
      </c>
      <c r="G80" s="42">
        <v>20</v>
      </c>
      <c r="H80" s="42"/>
      <c r="I80" s="45"/>
      <c r="J80" s="45"/>
      <c r="K80" s="45"/>
      <c r="L80" s="42"/>
      <c r="M80" s="42">
        <v>108</v>
      </c>
      <c r="N80" s="42">
        <v>102</v>
      </c>
      <c r="O80" s="42">
        <v>56.139614105224609</v>
      </c>
      <c r="P80" s="42" t="s">
        <v>135</v>
      </c>
      <c r="T80" s="42">
        <f t="shared" si="5"/>
        <v>1566</v>
      </c>
    </row>
    <row r="81" spans="1:20" x14ac:dyDescent="0.25">
      <c r="A81" s="71">
        <f t="shared" si="4"/>
        <v>42818.46875</v>
      </c>
      <c r="B81" s="70">
        <v>42815</v>
      </c>
      <c r="C81" s="66">
        <v>3.4687500000006701</v>
      </c>
      <c r="D81" s="12">
        <f t="shared" si="3"/>
        <v>96.873000000000005</v>
      </c>
      <c r="E81" s="12">
        <v>91.220649719238281</v>
      </c>
      <c r="F81">
        <v>1566</v>
      </c>
      <c r="G81" s="42">
        <v>20</v>
      </c>
      <c r="H81" s="42"/>
      <c r="I81" s="45"/>
      <c r="J81" s="45"/>
      <c r="K81" s="45"/>
      <c r="L81" s="42"/>
      <c r="M81" s="42">
        <v>108</v>
      </c>
      <c r="N81" s="42">
        <v>102</v>
      </c>
      <c r="O81" s="42">
        <v>56.009166717529297</v>
      </c>
      <c r="P81" s="42" t="s">
        <v>136</v>
      </c>
      <c r="T81" s="42">
        <f t="shared" si="5"/>
        <v>1566</v>
      </c>
    </row>
    <row r="82" spans="1:20" x14ac:dyDescent="0.25">
      <c r="A82" s="71">
        <f t="shared" si="4"/>
        <v>42818.479166666664</v>
      </c>
      <c r="B82" s="70">
        <v>42815</v>
      </c>
      <c r="C82" s="66">
        <v>3.4791666666673402</v>
      </c>
      <c r="D82" s="12">
        <f t="shared" si="3"/>
        <v>96.873000000000005</v>
      </c>
      <c r="E82" s="12">
        <v>90.456169128417969</v>
      </c>
      <c r="F82">
        <v>1566</v>
      </c>
      <c r="G82" s="42">
        <v>20</v>
      </c>
      <c r="H82" s="42"/>
      <c r="I82" s="45"/>
      <c r="J82" s="45"/>
      <c r="K82" s="45"/>
      <c r="L82" s="42"/>
      <c r="M82" s="42">
        <v>108</v>
      </c>
      <c r="N82" s="42">
        <v>102</v>
      </c>
      <c r="O82" s="42">
        <v>56.035457611083984</v>
      </c>
      <c r="P82" s="42" t="s">
        <v>137</v>
      </c>
      <c r="T82" s="42">
        <f t="shared" si="5"/>
        <v>1566</v>
      </c>
    </row>
    <row r="83" spans="1:20" x14ac:dyDescent="0.25">
      <c r="A83" s="71">
        <f t="shared" si="4"/>
        <v>42818.489583333336</v>
      </c>
      <c r="B83" s="70">
        <v>42815</v>
      </c>
      <c r="C83" s="66">
        <v>3.4895833333340098</v>
      </c>
      <c r="D83" s="12">
        <f t="shared" si="3"/>
        <v>96.873000000000005</v>
      </c>
      <c r="E83" s="12">
        <v>91.804306030273438</v>
      </c>
      <c r="F83">
        <v>1566</v>
      </c>
      <c r="G83" s="42">
        <v>20</v>
      </c>
      <c r="H83" s="45">
        <v>178990</v>
      </c>
      <c r="I83" s="45">
        <f>H83-G$310</f>
        <v>178990</v>
      </c>
      <c r="J83" s="45"/>
      <c r="K83" s="45"/>
      <c r="L83" s="42"/>
      <c r="M83" s="42">
        <v>108</v>
      </c>
      <c r="N83" s="42">
        <v>102</v>
      </c>
      <c r="O83" s="42">
        <v>55.997962951660156</v>
      </c>
      <c r="P83" s="42" t="s">
        <v>138</v>
      </c>
      <c r="T83" s="42">
        <f t="shared" si="5"/>
        <v>1566</v>
      </c>
    </row>
    <row r="84" spans="1:20" x14ac:dyDescent="0.25">
      <c r="A84" s="71">
        <f t="shared" si="4"/>
        <v>42818.5</v>
      </c>
      <c r="B84" s="70">
        <v>42815</v>
      </c>
      <c r="C84" s="66">
        <v>3.5000000000006799</v>
      </c>
      <c r="D84" s="12">
        <f t="shared" si="3"/>
        <v>96.873000000000005</v>
      </c>
      <c r="E84" s="12">
        <v>88.892623901367188</v>
      </c>
      <c r="F84">
        <v>1566</v>
      </c>
      <c r="G84" s="42">
        <v>20</v>
      </c>
      <c r="H84" s="42"/>
      <c r="I84" s="45"/>
      <c r="J84" s="45"/>
      <c r="K84" s="45"/>
      <c r="L84" s="42"/>
      <c r="M84" s="42">
        <v>108</v>
      </c>
      <c r="N84" s="42">
        <v>102</v>
      </c>
      <c r="O84" s="42">
        <v>55.967555999755859</v>
      </c>
      <c r="P84" s="42" t="s">
        <v>139</v>
      </c>
      <c r="T84" s="42">
        <f t="shared" si="5"/>
        <v>1566</v>
      </c>
    </row>
    <row r="85" spans="1:20" x14ac:dyDescent="0.25">
      <c r="A85" s="71">
        <f t="shared" si="4"/>
        <v>42818.510416666664</v>
      </c>
      <c r="B85" s="70">
        <v>42815</v>
      </c>
      <c r="C85" s="66">
        <v>3.51041666666735</v>
      </c>
      <c r="D85" s="12">
        <f t="shared" si="3"/>
        <v>96.873000000000005</v>
      </c>
      <c r="E85" s="12">
        <v>91.431381225585938</v>
      </c>
      <c r="F85">
        <v>1566</v>
      </c>
      <c r="G85" s="42">
        <v>20</v>
      </c>
      <c r="H85" s="42"/>
      <c r="I85" s="45"/>
      <c r="J85" s="45"/>
      <c r="K85" s="45"/>
      <c r="L85" s="42"/>
      <c r="M85" s="42">
        <v>108</v>
      </c>
      <c r="N85" s="42">
        <v>102</v>
      </c>
      <c r="O85" s="42">
        <v>56.001407623291016</v>
      </c>
      <c r="P85" s="42" t="s">
        <v>140</v>
      </c>
      <c r="T85" s="42">
        <f t="shared" si="5"/>
        <v>1566</v>
      </c>
    </row>
    <row r="86" spans="1:20" x14ac:dyDescent="0.25">
      <c r="A86" s="71">
        <f t="shared" si="4"/>
        <v>42818.520833333336</v>
      </c>
      <c r="B86" s="70">
        <v>42815</v>
      </c>
      <c r="C86" s="66">
        <v>3.52083333333402</v>
      </c>
      <c r="D86" s="12">
        <f t="shared" si="3"/>
        <v>96.873000000000005</v>
      </c>
      <c r="E86" s="12">
        <v>89.43475341796875</v>
      </c>
      <c r="F86">
        <v>1566</v>
      </c>
      <c r="G86" s="42">
        <v>20</v>
      </c>
      <c r="H86" s="42"/>
      <c r="I86" s="45"/>
      <c r="J86" s="45"/>
      <c r="K86" s="45"/>
      <c r="L86" s="42"/>
      <c r="M86" s="42">
        <v>108</v>
      </c>
      <c r="N86" s="42">
        <v>102</v>
      </c>
      <c r="O86" s="42">
        <v>55.987159729003906</v>
      </c>
      <c r="P86" s="42" t="s">
        <v>141</v>
      </c>
      <c r="T86" s="42">
        <f t="shared" si="5"/>
        <v>1566</v>
      </c>
    </row>
    <row r="87" spans="1:20" x14ac:dyDescent="0.25">
      <c r="A87" s="71">
        <f t="shared" si="4"/>
        <v>42818.53125</v>
      </c>
      <c r="B87" s="70">
        <v>42815</v>
      </c>
      <c r="C87" s="66">
        <v>3.5312500000006901</v>
      </c>
      <c r="D87" s="12">
        <f t="shared" si="3"/>
        <v>96.873000000000005</v>
      </c>
      <c r="E87" s="12">
        <v>92.698806762695313</v>
      </c>
      <c r="F87">
        <v>1566</v>
      </c>
      <c r="G87" s="42">
        <v>20</v>
      </c>
      <c r="H87" s="45">
        <v>179016.7</v>
      </c>
      <c r="I87" s="45">
        <f>H87-G$310</f>
        <v>179016.7</v>
      </c>
      <c r="J87" s="45"/>
      <c r="K87" s="45"/>
      <c r="L87" s="42"/>
      <c r="M87" s="42">
        <v>108</v>
      </c>
      <c r="N87" s="42">
        <v>102</v>
      </c>
      <c r="O87" s="42">
        <v>56.069828033447266</v>
      </c>
      <c r="P87" s="42" t="s">
        <v>142</v>
      </c>
      <c r="T87" s="42">
        <f t="shared" si="5"/>
        <v>1566</v>
      </c>
    </row>
    <row r="88" spans="1:20" x14ac:dyDescent="0.25">
      <c r="A88" s="71">
        <f t="shared" si="4"/>
        <v>42818.541666666664</v>
      </c>
      <c r="B88" s="70">
        <v>42815</v>
      </c>
      <c r="C88" s="66">
        <v>3.5416666666673602</v>
      </c>
      <c r="D88" s="12">
        <f t="shared" si="3"/>
        <v>96.873000000000005</v>
      </c>
      <c r="E88" s="12">
        <v>89.625396728515625</v>
      </c>
      <c r="F88">
        <v>1566</v>
      </c>
      <c r="G88" s="42">
        <v>20</v>
      </c>
      <c r="H88" s="42"/>
      <c r="I88" s="45"/>
      <c r="J88" s="45"/>
      <c r="K88" s="45"/>
      <c r="L88" s="42"/>
      <c r="M88" s="42">
        <v>108</v>
      </c>
      <c r="N88" s="42">
        <v>102</v>
      </c>
      <c r="O88" s="42">
        <v>56.060920715332031</v>
      </c>
      <c r="P88" s="42" t="s">
        <v>143</v>
      </c>
      <c r="T88" s="42">
        <f t="shared" si="5"/>
        <v>1566</v>
      </c>
    </row>
    <row r="89" spans="1:20" x14ac:dyDescent="0.25">
      <c r="A89" s="71">
        <f t="shared" si="4"/>
        <v>42818.552083333336</v>
      </c>
      <c r="B89" s="70">
        <v>42815</v>
      </c>
      <c r="C89" s="66">
        <v>3.5520833333340298</v>
      </c>
      <c r="D89" s="12">
        <f t="shared" si="3"/>
        <v>96.873000000000005</v>
      </c>
      <c r="E89" s="12">
        <v>93.64111328125</v>
      </c>
      <c r="F89">
        <v>1566</v>
      </c>
      <c r="G89" s="42">
        <v>20</v>
      </c>
      <c r="H89" s="42"/>
      <c r="I89" s="45"/>
      <c r="J89" s="45"/>
      <c r="K89" s="45"/>
      <c r="L89" s="42"/>
      <c r="M89" s="42">
        <v>108</v>
      </c>
      <c r="N89" s="42">
        <v>102</v>
      </c>
      <c r="O89" s="42">
        <v>56.069114685058594</v>
      </c>
      <c r="P89" s="42" t="s">
        <v>144</v>
      </c>
      <c r="T89" s="42">
        <f t="shared" si="5"/>
        <v>1566</v>
      </c>
    </row>
    <row r="90" spans="1:20" x14ac:dyDescent="0.25">
      <c r="A90" s="71">
        <f t="shared" si="4"/>
        <v>42818.5625</v>
      </c>
      <c r="B90" s="70">
        <v>42815</v>
      </c>
      <c r="C90" s="66">
        <v>3.5625000000006999</v>
      </c>
      <c r="D90" s="12">
        <f t="shared" si="3"/>
        <v>96.873000000000005</v>
      </c>
      <c r="E90" s="12">
        <v>89.936294555664063</v>
      </c>
      <c r="F90">
        <v>1566</v>
      </c>
      <c r="G90" s="42">
        <v>20</v>
      </c>
      <c r="H90" s="42"/>
      <c r="I90" s="45"/>
      <c r="J90" s="45"/>
      <c r="K90" s="45"/>
      <c r="L90" s="42"/>
      <c r="M90" s="42">
        <v>108</v>
      </c>
      <c r="N90" s="42">
        <v>102</v>
      </c>
      <c r="O90" s="42">
        <v>56.160575866699219</v>
      </c>
      <c r="P90" s="42" t="s">
        <v>145</v>
      </c>
      <c r="T90" s="42">
        <f t="shared" si="5"/>
        <v>1566</v>
      </c>
    </row>
    <row r="91" spans="1:20" x14ac:dyDescent="0.25">
      <c r="A91" s="71">
        <f t="shared" si="4"/>
        <v>42818.572916666664</v>
      </c>
      <c r="B91" s="70">
        <v>42815</v>
      </c>
      <c r="C91" s="66">
        <v>3.57291666666737</v>
      </c>
      <c r="D91" s="12">
        <f t="shared" si="3"/>
        <v>96.873000000000005</v>
      </c>
      <c r="E91" s="12">
        <v>92.603324890136719</v>
      </c>
      <c r="F91">
        <v>1566</v>
      </c>
      <c r="G91" s="42">
        <v>20</v>
      </c>
      <c r="H91" s="45">
        <v>179042.4</v>
      </c>
      <c r="I91" s="45">
        <f>H91-G$310</f>
        <v>179042.4</v>
      </c>
      <c r="J91" s="45"/>
      <c r="K91" s="45"/>
      <c r="L91" s="42"/>
      <c r="M91" s="42">
        <v>108</v>
      </c>
      <c r="N91" s="42">
        <v>102</v>
      </c>
      <c r="O91" s="42">
        <v>56.147953033447266</v>
      </c>
      <c r="P91" s="42" t="s">
        <v>146</v>
      </c>
      <c r="T91" s="42">
        <f t="shared" si="5"/>
        <v>1566</v>
      </c>
    </row>
    <row r="92" spans="1:20" x14ac:dyDescent="0.25">
      <c r="A92" s="71">
        <f t="shared" si="4"/>
        <v>42818.583333333336</v>
      </c>
      <c r="B92" s="70">
        <v>42815</v>
      </c>
      <c r="C92" s="66">
        <v>3.58333333333404</v>
      </c>
      <c r="D92" s="12">
        <f t="shared" si="3"/>
        <v>96.873000000000005</v>
      </c>
      <c r="E92" s="12">
        <v>90.883003234863281</v>
      </c>
      <c r="F92">
        <v>1566</v>
      </c>
      <c r="G92" s="42">
        <v>20</v>
      </c>
      <c r="H92" s="42"/>
      <c r="I92" s="45"/>
      <c r="J92" s="45"/>
      <c r="K92" s="45"/>
      <c r="L92" s="42"/>
      <c r="M92" s="42">
        <v>108</v>
      </c>
      <c r="N92" s="42">
        <v>102</v>
      </c>
      <c r="O92" s="42">
        <v>55.949935913085938</v>
      </c>
      <c r="P92" s="42" t="s">
        <v>147</v>
      </c>
      <c r="T92" s="42">
        <f t="shared" si="5"/>
        <v>1566</v>
      </c>
    </row>
    <row r="93" spans="1:20" x14ac:dyDescent="0.25">
      <c r="A93" s="71">
        <f t="shared" si="4"/>
        <v>42818.59375</v>
      </c>
      <c r="B93" s="70">
        <v>42815</v>
      </c>
      <c r="C93" s="66">
        <v>3.5937500000007101</v>
      </c>
      <c r="D93" s="12">
        <f t="shared" si="3"/>
        <v>96.873000000000005</v>
      </c>
      <c r="E93" s="12">
        <v>92.791191101074219</v>
      </c>
      <c r="F93">
        <v>1566</v>
      </c>
      <c r="G93" s="42">
        <v>20</v>
      </c>
      <c r="H93" s="42"/>
      <c r="I93" s="45"/>
      <c r="J93" s="45"/>
      <c r="K93" s="45"/>
      <c r="L93" s="42"/>
      <c r="M93" s="42">
        <v>108</v>
      </c>
      <c r="N93" s="42">
        <v>102</v>
      </c>
      <c r="O93" s="42">
        <v>56.107067108154297</v>
      </c>
      <c r="P93" s="42" t="s">
        <v>148</v>
      </c>
      <c r="T93" s="42">
        <f t="shared" si="5"/>
        <v>1566</v>
      </c>
    </row>
    <row r="94" spans="1:20" x14ac:dyDescent="0.25">
      <c r="A94" s="71">
        <f t="shared" si="4"/>
        <v>42818.604166666664</v>
      </c>
      <c r="B94" s="70">
        <v>42815</v>
      </c>
      <c r="C94" s="66">
        <v>3.6041666666673802</v>
      </c>
      <c r="D94" s="12">
        <f t="shared" si="3"/>
        <v>96.873000000000005</v>
      </c>
      <c r="E94" s="12">
        <v>92.03656005859375</v>
      </c>
      <c r="G94" s="42">
        <v>20</v>
      </c>
      <c r="H94" s="42"/>
      <c r="I94" s="45"/>
      <c r="J94" s="45"/>
      <c r="K94" s="45"/>
      <c r="L94" s="42"/>
      <c r="M94" s="42">
        <v>108</v>
      </c>
      <c r="N94" s="42">
        <v>102</v>
      </c>
      <c r="O94" s="42">
        <v>56.1356201171875</v>
      </c>
      <c r="P94" s="42" t="s">
        <v>149</v>
      </c>
      <c r="T94" s="42">
        <f t="shared" si="5"/>
        <v>1566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2"/>
  <sheetViews>
    <sheetView workbookViewId="0">
      <selection activeCell="F2" sqref="F2"/>
    </sheetView>
  </sheetViews>
  <sheetFormatPr defaultRowHeight="15" x14ac:dyDescent="0.25"/>
  <sheetData>
    <row r="2" spans="4:6" x14ac:dyDescent="0.25">
      <c r="D2" t="s">
        <v>199</v>
      </c>
      <c r="E2" s="72">
        <v>4.1666666666666664E-2</v>
      </c>
      <c r="F2" s="72" t="e">
        <f>D2+E2</f>
        <v>#VALUE!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B1" workbookViewId="0">
      <selection activeCell="J2" sqref="J2"/>
    </sheetView>
  </sheetViews>
  <sheetFormatPr defaultRowHeight="15" x14ac:dyDescent="0.25"/>
  <cols>
    <col min="1" max="1" width="19.85546875" style="42" customWidth="1"/>
    <col min="2" max="2" width="15.140625" style="42" customWidth="1"/>
    <col min="3" max="3" width="11.5703125" style="42" bestFit="1" customWidth="1"/>
    <col min="4" max="4" width="13.85546875" style="42" customWidth="1"/>
    <col min="5" max="5" width="16.140625" style="42" customWidth="1"/>
    <col min="6" max="7" width="9.140625" style="42"/>
    <col min="8" max="8" width="16.85546875" style="42" customWidth="1"/>
    <col min="9" max="9" width="9.140625" style="42"/>
    <col min="10" max="10" width="13.7109375" style="42" customWidth="1"/>
    <col min="11" max="16384" width="9.140625" style="42"/>
  </cols>
  <sheetData>
    <row r="1" spans="1:11" ht="45" x14ac:dyDescent="0.25">
      <c r="A1" s="42" t="s">
        <v>200</v>
      </c>
      <c r="B1" s="42" t="s">
        <v>0</v>
      </c>
      <c r="C1" s="31" t="s">
        <v>40</v>
      </c>
      <c r="D1" s="31" t="s">
        <v>190</v>
      </c>
      <c r="E1" s="31" t="s">
        <v>42</v>
      </c>
      <c r="F1" s="31" t="s">
        <v>96</v>
      </c>
      <c r="G1" s="31" t="s">
        <v>97</v>
      </c>
      <c r="H1" s="31" t="s">
        <v>98</v>
      </c>
      <c r="I1" s="31" t="s">
        <v>195</v>
      </c>
      <c r="J1" s="31" t="s">
        <v>196</v>
      </c>
      <c r="K1" s="31" t="s">
        <v>197</v>
      </c>
    </row>
    <row r="2" spans="1:11" x14ac:dyDescent="0.25">
      <c r="A2" s="71">
        <f>B2+C2</f>
        <v>42787.614583333336</v>
      </c>
      <c r="B2" s="70">
        <v>42787</v>
      </c>
      <c r="C2" s="66">
        <v>0.61458333333333404</v>
      </c>
      <c r="D2" s="12">
        <v>147</v>
      </c>
      <c r="E2" s="12">
        <v>136.2711181640625</v>
      </c>
      <c r="F2" s="45">
        <v>11.5</v>
      </c>
      <c r="G2" s="45">
        <v>99</v>
      </c>
      <c r="H2" s="45">
        <v>0.115</v>
      </c>
      <c r="I2" s="42">
        <v>11.385</v>
      </c>
      <c r="J2" s="42">
        <v>7.854929577464953E-2</v>
      </c>
      <c r="K2" s="42">
        <v>7.7763802816903036</v>
      </c>
    </row>
    <row r="3" spans="1:11" x14ac:dyDescent="0.25">
      <c r="A3" s="71">
        <f t="shared" ref="A3:A22" si="0">B3+C3</f>
        <v>42787.65625</v>
      </c>
      <c r="B3" s="70">
        <v>42787</v>
      </c>
      <c r="C3" s="66">
        <v>0.656250000000001</v>
      </c>
      <c r="D3" s="12">
        <f t="shared" ref="D3" si="1">147*0.989</f>
        <v>145.38300000000001</v>
      </c>
      <c r="E3" s="12">
        <v>133.32392883300781</v>
      </c>
      <c r="F3" s="45">
        <v>56.700000000011642</v>
      </c>
      <c r="G3" s="45">
        <v>99</v>
      </c>
      <c r="H3" s="45">
        <v>0.56700000000011641</v>
      </c>
      <c r="I3" s="42">
        <v>56.133000000011528</v>
      </c>
      <c r="J3" s="42">
        <v>7.854929577464953E-2</v>
      </c>
      <c r="K3" s="42">
        <v>7.7763802816903036</v>
      </c>
    </row>
    <row r="4" spans="1:11" x14ac:dyDescent="0.25">
      <c r="A4" s="71">
        <f t="shared" si="0"/>
        <v>42787.697916666664</v>
      </c>
      <c r="B4" s="70">
        <v>42787</v>
      </c>
      <c r="C4" s="66">
        <v>0.69791666666666796</v>
      </c>
      <c r="D4" s="12">
        <v>147</v>
      </c>
      <c r="E4" s="12">
        <v>136.56390380859375</v>
      </c>
      <c r="F4" s="45">
        <v>99.700000000011642</v>
      </c>
      <c r="G4" s="45">
        <v>99</v>
      </c>
      <c r="H4" s="45">
        <v>0.99700000000011646</v>
      </c>
      <c r="I4" s="42">
        <v>98.703000000011528</v>
      </c>
      <c r="J4" s="42">
        <v>7.854929577464953E-2</v>
      </c>
      <c r="K4" s="42">
        <v>7.7763802816903036</v>
      </c>
    </row>
    <row r="5" spans="1:11" x14ac:dyDescent="0.25">
      <c r="A5" s="71">
        <f t="shared" si="0"/>
        <v>42787.739583333336</v>
      </c>
      <c r="B5" s="70">
        <v>42787</v>
      </c>
      <c r="C5" s="66">
        <v>0.73958333333333504</v>
      </c>
      <c r="D5" s="12">
        <v>147</v>
      </c>
      <c r="E5" s="12">
        <v>138.05912780761719</v>
      </c>
      <c r="F5" s="45">
        <v>148.30000000001746</v>
      </c>
      <c r="G5" s="45">
        <v>99</v>
      </c>
      <c r="H5" s="45">
        <v>1.4830000000001746</v>
      </c>
      <c r="I5" s="42">
        <v>146.81700000001729</v>
      </c>
      <c r="J5" s="42">
        <v>7.854929577464953E-2</v>
      </c>
      <c r="K5" s="42">
        <v>7.7763802816903036</v>
      </c>
    </row>
    <row r="6" spans="1:11" x14ac:dyDescent="0.25">
      <c r="A6" s="71">
        <f t="shared" si="0"/>
        <v>42787.78125</v>
      </c>
      <c r="B6" s="70">
        <v>42787</v>
      </c>
      <c r="C6" s="66">
        <v>0.781250000000002</v>
      </c>
      <c r="D6" s="12">
        <v>147</v>
      </c>
      <c r="E6" s="12">
        <v>133.73678588867188</v>
      </c>
      <c r="F6" s="45">
        <v>201.70000000001164</v>
      </c>
      <c r="G6" s="45">
        <v>99</v>
      </c>
      <c r="H6" s="45">
        <v>2.0170000000001163</v>
      </c>
      <c r="I6" s="42">
        <v>199.68300000001153</v>
      </c>
      <c r="J6" s="42">
        <v>7.854929577464953E-2</v>
      </c>
      <c r="K6" s="42">
        <v>7.7763802816903036</v>
      </c>
    </row>
    <row r="7" spans="1:11" x14ac:dyDescent="0.25">
      <c r="A7" s="71">
        <f t="shared" si="0"/>
        <v>42787.822916666664</v>
      </c>
      <c r="B7" s="70">
        <v>42787</v>
      </c>
      <c r="C7" s="66">
        <v>0.82291666666666896</v>
      </c>
      <c r="D7" s="12">
        <v>147</v>
      </c>
      <c r="E7" s="12">
        <v>134.36494445800781</v>
      </c>
      <c r="F7" s="45">
        <v>245.80000000001746</v>
      </c>
      <c r="G7" s="45">
        <v>99</v>
      </c>
      <c r="H7" s="45">
        <v>2.4580000000001747</v>
      </c>
      <c r="I7" s="42">
        <v>243.34200000001729</v>
      </c>
      <c r="J7" s="42">
        <v>7.854929577464953E-2</v>
      </c>
      <c r="K7" s="42">
        <v>7.7763802816903036</v>
      </c>
    </row>
    <row r="8" spans="1:11" x14ac:dyDescent="0.25">
      <c r="A8" s="71">
        <f t="shared" si="0"/>
        <v>42787.989583333336</v>
      </c>
      <c r="B8" s="70">
        <v>42787</v>
      </c>
      <c r="C8" s="66">
        <v>0.98958333333333304</v>
      </c>
      <c r="D8" s="12">
        <f t="shared" ref="D8:D14" si="2">147*0.916</f>
        <v>134.65200000000002</v>
      </c>
      <c r="E8" s="12">
        <v>129.91975402832031</v>
      </c>
      <c r="F8" s="45">
        <v>495.60000000000582</v>
      </c>
      <c r="G8" s="45">
        <v>99</v>
      </c>
      <c r="H8" s="45">
        <v>4.9560000000000581</v>
      </c>
      <c r="I8" s="42">
        <v>490.64400000000575</v>
      </c>
      <c r="J8" s="42">
        <v>7.854929577464953E-2</v>
      </c>
      <c r="K8" s="42">
        <v>7.7763802816903036</v>
      </c>
    </row>
    <row r="9" spans="1:11" x14ac:dyDescent="0.25">
      <c r="A9" s="71">
        <f t="shared" si="0"/>
        <v>42788.03125</v>
      </c>
      <c r="B9" s="70">
        <v>42787</v>
      </c>
      <c r="C9" s="66">
        <v>1.03125</v>
      </c>
      <c r="D9" s="12">
        <f t="shared" si="2"/>
        <v>134.65200000000002</v>
      </c>
      <c r="E9" s="12">
        <v>127.90445709228516</v>
      </c>
      <c r="F9" s="45">
        <v>461.89999999999418</v>
      </c>
      <c r="G9" s="45">
        <v>99</v>
      </c>
      <c r="H9" s="45">
        <v>4.618999999999942</v>
      </c>
      <c r="I9" s="42">
        <v>457.28099999999426</v>
      </c>
      <c r="J9" s="42">
        <v>7.854929577464953E-2</v>
      </c>
      <c r="K9" s="42">
        <v>7.7763802816903036</v>
      </c>
    </row>
    <row r="10" spans="1:11" x14ac:dyDescent="0.25">
      <c r="A10" s="71">
        <f t="shared" si="0"/>
        <v>42788.072916666664</v>
      </c>
      <c r="B10" s="70">
        <v>42787</v>
      </c>
      <c r="C10" s="66">
        <v>1.0729166666666701</v>
      </c>
      <c r="D10" s="12">
        <f t="shared" si="2"/>
        <v>134.65200000000002</v>
      </c>
      <c r="E10" s="12">
        <v>128.66485595703125</v>
      </c>
      <c r="F10" s="45">
        <v>510.5</v>
      </c>
      <c r="G10" s="45">
        <v>99</v>
      </c>
      <c r="H10" s="45">
        <v>5.1050000000000004</v>
      </c>
      <c r="I10" s="42">
        <v>505.39499999999998</v>
      </c>
      <c r="J10" s="42">
        <v>7.854929577464953E-2</v>
      </c>
      <c r="K10" s="42">
        <v>7.7763802816903036</v>
      </c>
    </row>
    <row r="11" spans="1:11" x14ac:dyDescent="0.25">
      <c r="A11" s="71">
        <f t="shared" si="0"/>
        <v>42788.114583333336</v>
      </c>
      <c r="B11" s="70">
        <v>42787</v>
      </c>
      <c r="C11" s="66">
        <v>1.1145833333333299</v>
      </c>
      <c r="D11" s="12">
        <f t="shared" si="2"/>
        <v>134.65200000000002</v>
      </c>
      <c r="E11" s="12">
        <v>126.69252014160156</v>
      </c>
      <c r="F11" s="45">
        <v>557.70000000001164</v>
      </c>
      <c r="G11" s="45">
        <v>99</v>
      </c>
      <c r="H11" s="45">
        <v>5.5770000000001163</v>
      </c>
      <c r="I11" s="42">
        <v>552.12300000001153</v>
      </c>
      <c r="J11" s="42">
        <v>7.854929577464953E-2</v>
      </c>
      <c r="K11" s="42">
        <v>7.7763802816903036</v>
      </c>
    </row>
    <row r="12" spans="1:11" x14ac:dyDescent="0.25">
      <c r="A12" s="71">
        <f t="shared" si="0"/>
        <v>42788.15625</v>
      </c>
      <c r="B12" s="70">
        <v>42787</v>
      </c>
      <c r="C12" s="66">
        <v>1.15625</v>
      </c>
      <c r="D12" s="12">
        <f t="shared" si="2"/>
        <v>134.65200000000002</v>
      </c>
      <c r="E12" s="12">
        <v>127.44721984863281</v>
      </c>
      <c r="F12" s="45">
        <v>611</v>
      </c>
      <c r="G12" s="45">
        <v>99</v>
      </c>
      <c r="H12" s="45">
        <v>6.11</v>
      </c>
      <c r="I12" s="42">
        <v>604.89</v>
      </c>
      <c r="J12" s="42">
        <v>7.854929577464953E-2</v>
      </c>
      <c r="K12" s="42">
        <v>7.7763802816903036</v>
      </c>
    </row>
    <row r="13" spans="1:11" x14ac:dyDescent="0.25">
      <c r="A13" s="71">
        <f t="shared" si="0"/>
        <v>42788.197916666664</v>
      </c>
      <c r="B13" s="70">
        <v>42787</v>
      </c>
      <c r="C13" s="66">
        <v>1.1979166666666701</v>
      </c>
      <c r="D13" s="12">
        <f t="shared" si="2"/>
        <v>134.65200000000002</v>
      </c>
      <c r="E13" s="12">
        <v>126.21315002441406</v>
      </c>
      <c r="F13" s="45">
        <v>643.30000000001746</v>
      </c>
      <c r="G13" s="45">
        <v>99</v>
      </c>
      <c r="H13" s="45">
        <v>6.4330000000001748</v>
      </c>
      <c r="I13" s="42">
        <v>636.86700000001724</v>
      </c>
      <c r="J13" s="42">
        <v>7.854929577464953E-2</v>
      </c>
      <c r="K13" s="42">
        <v>7.7763802816903036</v>
      </c>
    </row>
    <row r="14" spans="1:11" x14ac:dyDescent="0.25">
      <c r="A14" s="71">
        <f t="shared" si="0"/>
        <v>42788.239583333336</v>
      </c>
      <c r="B14" s="70">
        <v>42787</v>
      </c>
      <c r="C14" s="67">
        <v>1.2395833333333299</v>
      </c>
      <c r="D14" s="12">
        <f t="shared" si="2"/>
        <v>134.65200000000002</v>
      </c>
      <c r="E14" s="12">
        <v>126.00204467773438</v>
      </c>
      <c r="F14" s="45">
        <v>701.5</v>
      </c>
      <c r="G14" s="45">
        <v>99</v>
      </c>
      <c r="H14" s="45">
        <v>7.0150000000000006</v>
      </c>
      <c r="I14" s="42">
        <v>694.48500000000001</v>
      </c>
      <c r="J14" s="42">
        <v>7.854929577464953E-2</v>
      </c>
      <c r="K14" s="42">
        <v>7.7763802816903036</v>
      </c>
    </row>
    <row r="15" spans="1:11" x14ac:dyDescent="0.25">
      <c r="A15" s="71">
        <f t="shared" si="0"/>
        <v>42788.28125</v>
      </c>
      <c r="B15" s="70">
        <v>42788</v>
      </c>
      <c r="C15" s="67">
        <v>0.28125</v>
      </c>
      <c r="D15" s="12">
        <f t="shared" ref="D15:D22" si="3">147*0.659</f>
        <v>96.873000000000005</v>
      </c>
      <c r="E15" s="12">
        <v>88.747146606445313</v>
      </c>
      <c r="F15" s="45">
        <v>718.10000000000582</v>
      </c>
      <c r="G15" s="45">
        <v>99</v>
      </c>
      <c r="H15" s="45">
        <v>7.1810000000000587</v>
      </c>
      <c r="I15" s="42">
        <v>710.91900000000578</v>
      </c>
      <c r="J15" s="42">
        <v>7.854929577464953E-2</v>
      </c>
      <c r="K15" s="42">
        <v>7.7763802816903036</v>
      </c>
    </row>
    <row r="16" spans="1:11" x14ac:dyDescent="0.25">
      <c r="A16" s="71">
        <f t="shared" si="0"/>
        <v>42788.322916666664</v>
      </c>
      <c r="B16" s="70">
        <v>42785</v>
      </c>
      <c r="C16" s="66">
        <v>3.32291666666729</v>
      </c>
      <c r="D16" s="12">
        <f t="shared" si="3"/>
        <v>96.873000000000005</v>
      </c>
      <c r="E16" s="12">
        <v>91.555213928222656</v>
      </c>
      <c r="F16" s="45">
        <v>753.70000000001164</v>
      </c>
      <c r="G16" s="45">
        <v>99</v>
      </c>
      <c r="H16" s="45">
        <v>7.5370000000001163</v>
      </c>
      <c r="I16" s="42">
        <v>746.16300000001149</v>
      </c>
      <c r="J16" s="42">
        <v>7.854929577464953E-2</v>
      </c>
      <c r="K16" s="42">
        <v>7.7763802816903036</v>
      </c>
    </row>
    <row r="17" spans="1:11" x14ac:dyDescent="0.25">
      <c r="A17" s="71">
        <f t="shared" si="0"/>
        <v>42788.364583333336</v>
      </c>
      <c r="B17" s="70">
        <v>42785</v>
      </c>
      <c r="C17" s="66">
        <v>3.3645833333339699</v>
      </c>
      <c r="D17" s="12">
        <f t="shared" si="3"/>
        <v>96.873000000000005</v>
      </c>
      <c r="E17" s="12">
        <v>92.021202087402344</v>
      </c>
      <c r="F17" s="45">
        <v>769.39999999999418</v>
      </c>
      <c r="G17" s="45">
        <v>99</v>
      </c>
      <c r="H17" s="45">
        <v>7.6939999999999422</v>
      </c>
      <c r="I17" s="42">
        <v>761.70599999999422</v>
      </c>
      <c r="J17" s="42">
        <v>7.854929577464953E-2</v>
      </c>
      <c r="K17" s="42">
        <v>7.7763802816903036</v>
      </c>
    </row>
    <row r="18" spans="1:11" x14ac:dyDescent="0.25">
      <c r="A18" s="71">
        <f t="shared" si="0"/>
        <v>42788.40625</v>
      </c>
      <c r="B18" s="70">
        <v>42785</v>
      </c>
      <c r="C18" s="66">
        <v>3.4062500000006501</v>
      </c>
      <c r="D18" s="12">
        <f t="shared" si="3"/>
        <v>96.873000000000005</v>
      </c>
      <c r="E18" s="12">
        <v>92.020896911621094</v>
      </c>
      <c r="F18" s="45">
        <v>777.89999999999418</v>
      </c>
      <c r="G18" s="45">
        <v>99</v>
      </c>
      <c r="H18" s="45">
        <v>7.7789999999999422</v>
      </c>
      <c r="I18" s="42">
        <v>770.12099999999418</v>
      </c>
      <c r="J18" s="42">
        <v>7.854929577464953E-2</v>
      </c>
      <c r="K18" s="42">
        <v>7.7763802816903036</v>
      </c>
    </row>
    <row r="19" spans="1:11" x14ac:dyDescent="0.25">
      <c r="A19" s="71">
        <f t="shared" si="0"/>
        <v>42788.447916666664</v>
      </c>
      <c r="B19" s="70">
        <v>42785</v>
      </c>
      <c r="C19" s="66">
        <v>3.44791666666733</v>
      </c>
      <c r="D19" s="12">
        <f t="shared" si="3"/>
        <v>96.873000000000005</v>
      </c>
      <c r="E19" s="12">
        <v>91.266334533691406</v>
      </c>
      <c r="F19" s="45">
        <v>787.70000000001164</v>
      </c>
      <c r="G19" s="45">
        <v>99</v>
      </c>
      <c r="H19" s="45">
        <v>7.877000000000117</v>
      </c>
      <c r="I19" s="42">
        <v>779.82300000001158</v>
      </c>
      <c r="J19" s="42">
        <v>7.854929577464953E-2</v>
      </c>
      <c r="K19" s="42">
        <v>7.7763802816903036</v>
      </c>
    </row>
    <row r="20" spans="1:11" x14ac:dyDescent="0.25">
      <c r="A20" s="71">
        <f t="shared" si="0"/>
        <v>42788.489583333336</v>
      </c>
      <c r="B20" s="70">
        <v>42785</v>
      </c>
      <c r="C20" s="66">
        <v>3.4895833333340098</v>
      </c>
      <c r="D20" s="12">
        <f t="shared" si="3"/>
        <v>96.873000000000005</v>
      </c>
      <c r="E20" s="12">
        <v>91.804306030273438</v>
      </c>
      <c r="F20" s="45">
        <v>801.10000000000582</v>
      </c>
      <c r="G20" s="45">
        <v>99</v>
      </c>
      <c r="H20" s="45">
        <v>8.0110000000000579</v>
      </c>
      <c r="I20" s="42">
        <v>793.08900000000574</v>
      </c>
      <c r="J20" s="42">
        <v>7.854929577464953E-2</v>
      </c>
      <c r="K20" s="42">
        <v>7.7763802816903036</v>
      </c>
    </row>
    <row r="21" spans="1:11" x14ac:dyDescent="0.25">
      <c r="A21" s="71">
        <f t="shared" si="0"/>
        <v>42788.53125</v>
      </c>
      <c r="B21" s="70">
        <v>42785</v>
      </c>
      <c r="C21" s="66">
        <v>3.5312500000006901</v>
      </c>
      <c r="D21" s="12">
        <f t="shared" si="3"/>
        <v>96.873000000000005</v>
      </c>
      <c r="E21" s="12">
        <v>92.698806762695313</v>
      </c>
      <c r="F21" s="45">
        <v>827.80000000001746</v>
      </c>
      <c r="G21" s="45">
        <v>99</v>
      </c>
      <c r="H21" s="45">
        <v>8.2780000000001746</v>
      </c>
      <c r="I21" s="42">
        <v>819.52200000001733</v>
      </c>
      <c r="J21" s="42">
        <v>7.854929577464953E-2</v>
      </c>
      <c r="K21" s="42">
        <v>7.7763802816903036</v>
      </c>
    </row>
    <row r="22" spans="1:11" x14ac:dyDescent="0.25">
      <c r="A22" s="71">
        <f t="shared" si="0"/>
        <v>42788.572916666664</v>
      </c>
      <c r="B22" s="70">
        <v>42785</v>
      </c>
      <c r="C22" s="66">
        <v>3.57291666666737</v>
      </c>
      <c r="D22" s="12">
        <f t="shared" si="3"/>
        <v>96.873000000000005</v>
      </c>
      <c r="E22" s="12">
        <v>92.603324890136719</v>
      </c>
      <c r="F22" s="45">
        <v>853.5</v>
      </c>
      <c r="G22" s="45">
        <v>99</v>
      </c>
      <c r="H22" s="45">
        <v>8.5350000000000001</v>
      </c>
      <c r="I22" s="42">
        <v>844.96500000000003</v>
      </c>
      <c r="J22" s="42">
        <v>7.854929577464953E-2</v>
      </c>
      <c r="K22" s="42">
        <v>7.7763802816903036</v>
      </c>
    </row>
    <row r="27" spans="1:11" x14ac:dyDescent="0.25">
      <c r="A27" s="42">
        <v>42787.614583333336</v>
      </c>
    </row>
    <row r="28" spans="1:11" x14ac:dyDescent="0.25">
      <c r="A28" s="42">
        <v>42818.572916666664</v>
      </c>
      <c r="B28" s="42">
        <v>42788.572916666664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CN1517"/>
  <sheetViews>
    <sheetView tabSelected="1" zoomScale="95" zoomScaleNormal="95" workbookViewId="0">
      <pane xSplit="3" ySplit="3" topLeftCell="D118" activePane="bottomRight" state="frozen"/>
      <selection pane="topRight" activeCell="D1" sqref="D1"/>
      <selection pane="bottomLeft" activeCell="A4" sqref="A4"/>
      <selection pane="bottomRight" activeCell="F362" sqref="F362"/>
    </sheetView>
  </sheetViews>
  <sheetFormatPr defaultRowHeight="15" x14ac:dyDescent="0.25"/>
  <cols>
    <col min="2" max="2" width="13.85546875" bestFit="1" customWidth="1"/>
    <col min="3" max="3" width="18.5703125" style="42" customWidth="1"/>
    <col min="4" max="4" width="15" style="42" customWidth="1"/>
    <col min="5" max="5" width="15" customWidth="1"/>
    <col min="6" max="6" width="17.28515625" customWidth="1"/>
    <col min="7" max="9" width="13.42578125" style="42" customWidth="1"/>
    <col min="10" max="10" width="10.85546875" customWidth="1"/>
    <col min="13" max="13" width="10.42578125" customWidth="1"/>
    <col min="14" max="14" width="47.28515625" customWidth="1"/>
    <col min="16" max="16" width="19" customWidth="1"/>
    <col min="17" max="17" width="15.7109375" customWidth="1"/>
    <col min="18" max="18" width="18.7109375" customWidth="1"/>
    <col min="19" max="19" width="15.7109375" customWidth="1"/>
    <col min="20" max="20" width="11" customWidth="1"/>
    <col min="24" max="24" width="10.85546875" customWidth="1"/>
  </cols>
  <sheetData>
    <row r="3" spans="1:20" s="30" customFormat="1" ht="60" x14ac:dyDescent="0.25">
      <c r="A3" s="31" t="s">
        <v>0</v>
      </c>
      <c r="B3" s="31" t="s">
        <v>40</v>
      </c>
      <c r="C3" s="31" t="s">
        <v>76</v>
      </c>
      <c r="D3" s="31" t="s">
        <v>88</v>
      </c>
      <c r="E3" s="31" t="s">
        <v>42</v>
      </c>
      <c r="F3" s="31" t="s">
        <v>99</v>
      </c>
      <c r="G3" s="31" t="s">
        <v>96</v>
      </c>
      <c r="H3" s="31" t="s">
        <v>97</v>
      </c>
      <c r="I3" s="31" t="s">
        <v>98</v>
      </c>
      <c r="J3" s="31" t="s">
        <v>186</v>
      </c>
      <c r="K3" s="31" t="s">
        <v>187</v>
      </c>
      <c r="L3" s="31" t="s">
        <v>188</v>
      </c>
      <c r="M3" s="31" t="s">
        <v>189</v>
      </c>
      <c r="N3" s="31" t="s">
        <v>1</v>
      </c>
    </row>
    <row r="4" spans="1:20" hidden="1" x14ac:dyDescent="0.25">
      <c r="A4" s="28">
        <v>42783</v>
      </c>
      <c r="B4" s="1">
        <v>42783.75</v>
      </c>
      <c r="C4" s="43" t="s">
        <v>81</v>
      </c>
      <c r="D4" s="2"/>
      <c r="E4" s="2">
        <v>169.336181640625</v>
      </c>
      <c r="J4">
        <v>130</v>
      </c>
      <c r="L4">
        <v>83</v>
      </c>
      <c r="M4">
        <v>65.110877990722656</v>
      </c>
    </row>
    <row r="5" spans="1:20" ht="15" hidden="1" customHeight="1" x14ac:dyDescent="0.25">
      <c r="A5" s="28">
        <v>42783</v>
      </c>
      <c r="B5" s="1">
        <v>42783.791666666701</v>
      </c>
      <c r="C5" s="43" t="s">
        <v>81</v>
      </c>
      <c r="D5" s="2"/>
      <c r="E5" s="2">
        <v>170.65882873535156</v>
      </c>
      <c r="J5" s="42">
        <v>130</v>
      </c>
      <c r="M5" s="42">
        <v>65.354598999023438</v>
      </c>
    </row>
    <row r="6" spans="1:20" ht="15" hidden="1" customHeight="1" x14ac:dyDescent="0.25">
      <c r="A6" s="28">
        <v>42783</v>
      </c>
      <c r="B6" s="1">
        <v>42783.833333333299</v>
      </c>
      <c r="C6" s="43" t="s">
        <v>81</v>
      </c>
      <c r="D6" s="2"/>
      <c r="E6" s="2">
        <v>168.41075134277344</v>
      </c>
      <c r="J6" s="42">
        <v>130</v>
      </c>
      <c r="M6" s="42">
        <v>65.556365966796875</v>
      </c>
    </row>
    <row r="7" spans="1:20" ht="50.25" hidden="1" customHeight="1" x14ac:dyDescent="0.25">
      <c r="A7" s="28">
        <v>42783</v>
      </c>
      <c r="B7" s="1">
        <v>42783.875</v>
      </c>
      <c r="C7" s="43" t="s">
        <v>81</v>
      </c>
      <c r="D7" s="2"/>
      <c r="E7" s="2">
        <v>170.070068359375</v>
      </c>
      <c r="J7" s="42">
        <v>130</v>
      </c>
      <c r="M7" s="42">
        <v>65.45648193359375</v>
      </c>
    </row>
    <row r="8" spans="1:20" hidden="1" x14ac:dyDescent="0.25">
      <c r="A8" s="28">
        <v>42783</v>
      </c>
      <c r="B8" s="1">
        <v>42783.916666666701</v>
      </c>
      <c r="C8" s="43" t="s">
        <v>81</v>
      </c>
      <c r="D8" s="2"/>
      <c r="E8" s="2">
        <v>166.86061096191406</v>
      </c>
      <c r="J8" s="42">
        <v>130</v>
      </c>
      <c r="M8" s="42">
        <v>65.513671875</v>
      </c>
    </row>
    <row r="9" spans="1:20" hidden="1" x14ac:dyDescent="0.25">
      <c r="A9" s="28">
        <v>42783</v>
      </c>
      <c r="B9" s="1">
        <v>42783.958333333299</v>
      </c>
      <c r="C9" s="43" t="s">
        <v>81</v>
      </c>
      <c r="D9" s="2"/>
      <c r="E9" s="2">
        <v>166.11122131347656</v>
      </c>
      <c r="J9" s="42">
        <v>130</v>
      </c>
      <c r="M9" s="42">
        <v>65.449302673339844</v>
      </c>
    </row>
    <row r="10" spans="1:20" hidden="1" x14ac:dyDescent="0.25">
      <c r="A10" s="28">
        <v>42784</v>
      </c>
      <c r="B10" s="1">
        <v>42784</v>
      </c>
      <c r="C10" s="43" t="s">
        <v>81</v>
      </c>
      <c r="D10" s="2"/>
      <c r="E10" s="2">
        <v>170.80021667480469</v>
      </c>
      <c r="J10" s="42">
        <v>130</v>
      </c>
      <c r="M10" s="42">
        <v>65.358482360839844</v>
      </c>
    </row>
    <row r="11" spans="1:20" hidden="1" x14ac:dyDescent="0.25">
      <c r="A11" s="28">
        <v>42784</v>
      </c>
      <c r="B11" s="1">
        <v>42784.041666666701</v>
      </c>
      <c r="C11" s="43" t="s">
        <v>81</v>
      </c>
      <c r="D11" s="2"/>
      <c r="E11" s="2">
        <v>166.0513916015625</v>
      </c>
      <c r="J11" s="42">
        <v>130</v>
      </c>
      <c r="M11" s="42">
        <v>65.260963439941406</v>
      </c>
      <c r="Q11" s="50"/>
      <c r="R11" s="50"/>
      <c r="T11" s="15"/>
    </row>
    <row r="12" spans="1:20" hidden="1" x14ac:dyDescent="0.25">
      <c r="A12" s="28">
        <v>42784</v>
      </c>
      <c r="B12" s="1">
        <v>42784.083333333299</v>
      </c>
      <c r="C12" s="43" t="s">
        <v>81</v>
      </c>
      <c r="D12" s="2"/>
      <c r="E12" s="2">
        <v>169.75572204589844</v>
      </c>
      <c r="J12" s="42">
        <v>130</v>
      </c>
      <c r="M12" s="42">
        <v>64.376380920410156</v>
      </c>
      <c r="T12" s="15"/>
    </row>
    <row r="13" spans="1:20" hidden="1" x14ac:dyDescent="0.25">
      <c r="A13" s="28">
        <v>42784</v>
      </c>
      <c r="B13" s="1">
        <v>42784.125</v>
      </c>
      <c r="C13" s="43" t="s">
        <v>81</v>
      </c>
      <c r="D13" s="2"/>
      <c r="E13" s="2">
        <v>169.46266174316406</v>
      </c>
      <c r="J13" s="42">
        <v>130</v>
      </c>
      <c r="M13" s="42">
        <v>63.749485015869141</v>
      </c>
      <c r="T13" s="15"/>
    </row>
    <row r="14" spans="1:20" hidden="1" x14ac:dyDescent="0.25">
      <c r="A14" s="28">
        <v>42784</v>
      </c>
      <c r="B14" s="1">
        <v>42784.166666666701</v>
      </c>
      <c r="C14" s="43" t="s">
        <v>81</v>
      </c>
      <c r="D14" s="2"/>
      <c r="E14" s="2">
        <v>170.74497985839844</v>
      </c>
      <c r="J14" s="42">
        <v>130</v>
      </c>
      <c r="M14" s="42">
        <v>62.8834228515625</v>
      </c>
      <c r="T14" s="15"/>
    </row>
    <row r="15" spans="1:20" hidden="1" x14ac:dyDescent="0.25">
      <c r="A15" s="28">
        <v>42784</v>
      </c>
      <c r="B15" s="1">
        <v>42784.208333333299</v>
      </c>
      <c r="C15" s="43" t="s">
        <v>81</v>
      </c>
      <c r="D15" s="2"/>
      <c r="E15" s="2">
        <v>171.91877746582031</v>
      </c>
      <c r="J15" s="42">
        <v>130</v>
      </c>
      <c r="M15" s="42">
        <v>62.129119873046875</v>
      </c>
      <c r="T15" s="15"/>
    </row>
    <row r="16" spans="1:20" hidden="1" x14ac:dyDescent="0.25">
      <c r="A16" s="28">
        <v>42784</v>
      </c>
      <c r="B16" s="1">
        <v>42784.25</v>
      </c>
      <c r="C16" s="43" t="s">
        <v>81</v>
      </c>
      <c r="D16" s="2"/>
      <c r="E16" s="2">
        <v>171.26116943359375</v>
      </c>
      <c r="J16" s="42">
        <v>130</v>
      </c>
      <c r="M16" s="42">
        <v>61.554924011230469</v>
      </c>
      <c r="T16" s="15"/>
    </row>
    <row r="17" spans="1:92" hidden="1" x14ac:dyDescent="0.25">
      <c r="A17" s="28">
        <v>42784</v>
      </c>
      <c r="B17" s="1">
        <v>0.29166666666666669</v>
      </c>
      <c r="C17" s="43" t="s">
        <v>81</v>
      </c>
      <c r="D17" s="2"/>
      <c r="E17" s="2">
        <v>170.35917663574219</v>
      </c>
      <c r="J17" s="42">
        <v>130</v>
      </c>
      <c r="M17" s="42">
        <v>62.144275665283203</v>
      </c>
    </row>
    <row r="18" spans="1:92" hidden="1" x14ac:dyDescent="0.25">
      <c r="A18" s="28">
        <v>42784</v>
      </c>
      <c r="B18" s="1">
        <v>42782.333333333299</v>
      </c>
      <c r="C18" s="43" t="s">
        <v>81</v>
      </c>
      <c r="D18" s="2"/>
      <c r="E18" s="2">
        <v>172.54226684570313</v>
      </c>
      <c r="J18" s="42">
        <v>130</v>
      </c>
      <c r="M18">
        <v>61.890697479248047</v>
      </c>
    </row>
    <row r="19" spans="1:92" hidden="1" x14ac:dyDescent="0.25">
      <c r="A19" s="28">
        <v>42784</v>
      </c>
      <c r="B19" s="1">
        <v>42781.375</v>
      </c>
      <c r="C19" s="43" t="s">
        <v>81</v>
      </c>
      <c r="D19" s="2"/>
      <c r="E19" s="2">
        <v>172.70011901855469</v>
      </c>
      <c r="J19" s="42">
        <v>130</v>
      </c>
      <c r="L19">
        <v>72</v>
      </c>
      <c r="M19" s="42">
        <v>61.804347991943359</v>
      </c>
    </row>
    <row r="20" spans="1:92" hidden="1" x14ac:dyDescent="0.25">
      <c r="A20" s="28">
        <v>42784</v>
      </c>
      <c r="B20" s="1">
        <v>42780.416666666701</v>
      </c>
      <c r="C20" s="43" t="s">
        <v>81</v>
      </c>
      <c r="D20" s="2"/>
      <c r="E20" s="2">
        <v>171.79142761230469</v>
      </c>
      <c r="M20" s="42">
        <v>61.882610321044922</v>
      </c>
    </row>
    <row r="21" spans="1:92" hidden="1" x14ac:dyDescent="0.25">
      <c r="A21" s="28">
        <v>42784</v>
      </c>
      <c r="B21" s="1">
        <v>42779.458333333299</v>
      </c>
      <c r="C21" s="43" t="s">
        <v>94</v>
      </c>
      <c r="D21" s="2"/>
      <c r="E21" s="2">
        <v>173.0733642578125</v>
      </c>
      <c r="M21" s="42">
        <v>61.941680908203125</v>
      </c>
    </row>
    <row r="22" spans="1:92" hidden="1" x14ac:dyDescent="0.25">
      <c r="A22" s="28">
        <v>42784</v>
      </c>
      <c r="B22" s="1">
        <v>42784.5</v>
      </c>
      <c r="C22" s="43" t="s">
        <v>94</v>
      </c>
      <c r="D22" s="2"/>
      <c r="E22" s="2">
        <v>174.5792236328125</v>
      </c>
      <c r="J22">
        <v>60</v>
      </c>
      <c r="M22" s="42">
        <v>62.026203155517578</v>
      </c>
      <c r="N22" t="s">
        <v>41</v>
      </c>
    </row>
    <row r="23" spans="1:92" hidden="1" x14ac:dyDescent="0.25">
      <c r="A23" s="28">
        <v>42784</v>
      </c>
      <c r="B23" s="1">
        <v>42784.510416666664</v>
      </c>
      <c r="C23" s="43" t="s">
        <v>94</v>
      </c>
      <c r="D23" s="2"/>
      <c r="E23" s="2">
        <v>174.416748046875</v>
      </c>
      <c r="J23">
        <v>60</v>
      </c>
      <c r="M23" s="42">
        <v>62.025150299072266</v>
      </c>
    </row>
    <row r="24" spans="1:92" hidden="1" x14ac:dyDescent="0.25">
      <c r="A24" s="28">
        <v>42784</v>
      </c>
      <c r="B24" s="1">
        <v>42784.520833333299</v>
      </c>
      <c r="C24" s="43" t="s">
        <v>94</v>
      </c>
      <c r="D24" s="2"/>
      <c r="E24" s="2">
        <v>174.52476501464844</v>
      </c>
      <c r="J24">
        <v>60</v>
      </c>
      <c r="M24" s="42">
        <v>62.036407470703125</v>
      </c>
    </row>
    <row r="25" spans="1:92" hidden="1" x14ac:dyDescent="0.25">
      <c r="A25" s="28">
        <v>42784</v>
      </c>
      <c r="B25" s="1">
        <v>42784.53125</v>
      </c>
      <c r="C25" s="43" t="s">
        <v>94</v>
      </c>
      <c r="D25" s="2"/>
      <c r="E25" s="2">
        <v>174.58616638183594</v>
      </c>
      <c r="J25">
        <v>60</v>
      </c>
      <c r="M25" s="42">
        <v>62.063484191894531</v>
      </c>
    </row>
    <row r="26" spans="1:92" hidden="1" x14ac:dyDescent="0.25">
      <c r="A26" s="28">
        <v>42784</v>
      </c>
      <c r="B26" s="1">
        <v>42784.541666666701</v>
      </c>
      <c r="C26" s="43" t="s">
        <v>94</v>
      </c>
      <c r="D26" s="2"/>
      <c r="E26" s="2">
        <v>173.01594543457031</v>
      </c>
      <c r="J26">
        <v>60</v>
      </c>
      <c r="M26" s="42">
        <v>62.153282165527344</v>
      </c>
    </row>
    <row r="27" spans="1:92" hidden="1" x14ac:dyDescent="0.25">
      <c r="A27" s="28">
        <v>42784</v>
      </c>
      <c r="B27" s="1">
        <v>42784.552083333299</v>
      </c>
      <c r="C27" s="43" t="s">
        <v>94</v>
      </c>
      <c r="D27" s="2"/>
      <c r="E27" s="2">
        <v>173.12814331054688</v>
      </c>
      <c r="J27">
        <v>60</v>
      </c>
      <c r="M27">
        <v>62.23150634765625</v>
      </c>
    </row>
    <row r="28" spans="1:92" hidden="1" x14ac:dyDescent="0.25">
      <c r="A28" s="28">
        <v>42784</v>
      </c>
      <c r="B28" s="1">
        <v>42784.5625</v>
      </c>
      <c r="C28" s="43" t="s">
        <v>94</v>
      </c>
      <c r="D28" s="2"/>
      <c r="E28" s="2">
        <v>173.3173828125</v>
      </c>
      <c r="J28">
        <v>60</v>
      </c>
      <c r="M28" s="42">
        <v>62.298500061035156</v>
      </c>
      <c r="T28" s="74" t="s">
        <v>9</v>
      </c>
      <c r="U28" s="74"/>
      <c r="V28" s="74"/>
      <c r="W28" s="74"/>
      <c r="X28" s="74"/>
      <c r="BD28" s="16" t="s">
        <v>32</v>
      </c>
      <c r="CB28" s="16" t="s">
        <v>37</v>
      </c>
    </row>
    <row r="29" spans="1:92" hidden="1" x14ac:dyDescent="0.25">
      <c r="A29" s="28">
        <v>42784</v>
      </c>
      <c r="B29" s="1">
        <v>42784.572916666599</v>
      </c>
      <c r="C29" s="43" t="s">
        <v>94</v>
      </c>
      <c r="D29" s="2"/>
      <c r="E29" s="2">
        <v>173.12628173828125</v>
      </c>
      <c r="J29">
        <v>60</v>
      </c>
      <c r="M29" s="42">
        <v>62.427879333496094</v>
      </c>
      <c r="U29" s="7" t="s">
        <v>6</v>
      </c>
      <c r="V29" s="7" t="s">
        <v>7</v>
      </c>
      <c r="W29" s="11"/>
      <c r="X29" s="3" t="s">
        <v>8</v>
      </c>
      <c r="Y29" s="7" t="s">
        <v>10</v>
      </c>
      <c r="Z29" s="7" t="s">
        <v>11</v>
      </c>
      <c r="AA29" s="7" t="s">
        <v>12</v>
      </c>
      <c r="AB29" s="7" t="s">
        <v>13</v>
      </c>
      <c r="AC29" s="7" t="s">
        <v>14</v>
      </c>
      <c r="AD29" s="7" t="s">
        <v>15</v>
      </c>
      <c r="AE29" s="7" t="s">
        <v>16</v>
      </c>
      <c r="AF29" s="7" t="s">
        <v>17</v>
      </c>
      <c r="AG29" s="7" t="s">
        <v>18</v>
      </c>
      <c r="AH29" s="7" t="s">
        <v>19</v>
      </c>
      <c r="AI29" s="7" t="s">
        <v>20</v>
      </c>
      <c r="AJ29" s="7" t="s">
        <v>21</v>
      </c>
      <c r="AK29" s="7" t="s">
        <v>22</v>
      </c>
      <c r="AL29" s="7" t="s">
        <v>23</v>
      </c>
      <c r="AM29" s="7" t="s">
        <v>24</v>
      </c>
      <c r="AN29" s="8" t="s">
        <v>25</v>
      </c>
      <c r="AO29" s="8" t="s">
        <v>26</v>
      </c>
      <c r="AP29" s="8" t="s">
        <v>27</v>
      </c>
      <c r="AQ29" s="8" t="s">
        <v>29</v>
      </c>
      <c r="AR29" s="8" t="s">
        <v>28</v>
      </c>
      <c r="AS29" s="8" t="s">
        <v>30</v>
      </c>
      <c r="AT29" s="8" t="s">
        <v>6</v>
      </c>
      <c r="AU29" s="8" t="s">
        <v>7</v>
      </c>
      <c r="AV29" s="8" t="s">
        <v>8</v>
      </c>
      <c r="AW29" s="8" t="s">
        <v>10</v>
      </c>
      <c r="AX29" s="8" t="s">
        <v>11</v>
      </c>
      <c r="AY29" s="8" t="s">
        <v>12</v>
      </c>
      <c r="AZ29" s="11" t="s">
        <v>13</v>
      </c>
      <c r="BA29" s="11" t="s">
        <v>14</v>
      </c>
      <c r="BB29" s="11" t="s">
        <v>15</v>
      </c>
      <c r="BC29" s="11" t="s">
        <v>16</v>
      </c>
      <c r="BD29" s="11" t="s">
        <v>17</v>
      </c>
      <c r="BE29" s="11" t="s">
        <v>18</v>
      </c>
      <c r="BF29" s="11" t="s">
        <v>19</v>
      </c>
      <c r="BG29" s="11" t="s">
        <v>20</v>
      </c>
      <c r="BH29" s="11" t="s">
        <v>21</v>
      </c>
      <c r="BI29" s="11" t="s">
        <v>22</v>
      </c>
      <c r="BJ29" s="11" t="s">
        <v>23</v>
      </c>
      <c r="BK29" s="11" t="s">
        <v>24</v>
      </c>
      <c r="BL29" s="11" t="s">
        <v>25</v>
      </c>
      <c r="BM29" s="11" t="s">
        <v>26</v>
      </c>
      <c r="BN29" s="11" t="s">
        <v>27</v>
      </c>
      <c r="BO29" s="11" t="s">
        <v>29</v>
      </c>
      <c r="BP29" s="11" t="s">
        <v>28</v>
      </c>
      <c r="BQ29" s="11" t="s">
        <v>30</v>
      </c>
      <c r="BR29" s="11" t="s">
        <v>6</v>
      </c>
      <c r="BS29" s="11" t="s">
        <v>7</v>
      </c>
      <c r="BT29" s="11" t="s">
        <v>8</v>
      </c>
      <c r="BU29" s="11" t="s">
        <v>10</v>
      </c>
      <c r="BV29" s="11" t="s">
        <v>11</v>
      </c>
      <c r="BW29" s="11" t="s">
        <v>12</v>
      </c>
      <c r="BX29" s="11" t="s">
        <v>13</v>
      </c>
      <c r="BY29" s="11" t="s">
        <v>14</v>
      </c>
      <c r="BZ29" s="14" t="s">
        <v>15</v>
      </c>
      <c r="CA29" s="14" t="s">
        <v>16</v>
      </c>
      <c r="CB29" s="14" t="s">
        <v>17</v>
      </c>
      <c r="CC29" s="14" t="s">
        <v>18</v>
      </c>
      <c r="CD29" s="14" t="s">
        <v>19</v>
      </c>
      <c r="CE29" s="14" t="s">
        <v>20</v>
      </c>
      <c r="CF29" s="14" t="s">
        <v>21</v>
      </c>
      <c r="CG29" s="14" t="s">
        <v>22</v>
      </c>
      <c r="CH29" s="14" t="s">
        <v>23</v>
      </c>
      <c r="CI29" s="14" t="s">
        <v>24</v>
      </c>
      <c r="CJ29" s="17" t="s">
        <v>25</v>
      </c>
      <c r="CK29" s="17" t="s">
        <v>26</v>
      </c>
      <c r="CL29" s="17" t="s">
        <v>27</v>
      </c>
      <c r="CM29" s="19" t="s">
        <v>29</v>
      </c>
      <c r="CN29" s="19" t="s">
        <v>28</v>
      </c>
    </row>
    <row r="30" spans="1:92" hidden="1" x14ac:dyDescent="0.25">
      <c r="A30" s="28">
        <v>42784</v>
      </c>
      <c r="B30" s="1">
        <v>42784.583333333299</v>
      </c>
      <c r="C30" s="43" t="s">
        <v>94</v>
      </c>
      <c r="D30" s="2"/>
      <c r="E30" s="2">
        <v>172.58380126953125</v>
      </c>
      <c r="M30" s="42">
        <v>62.516632080078125</v>
      </c>
      <c r="Q30" t="s">
        <v>2</v>
      </c>
      <c r="U30">
        <v>177862.5</v>
      </c>
      <c r="V30">
        <v>177864.1</v>
      </c>
      <c r="X30">
        <v>177872.3</v>
      </c>
      <c r="Y30" s="5">
        <v>177879</v>
      </c>
      <c r="Z30">
        <v>177886.3</v>
      </c>
      <c r="AA30">
        <v>177895.2</v>
      </c>
      <c r="AB30">
        <v>177912.1</v>
      </c>
      <c r="AC30">
        <v>177919.3</v>
      </c>
      <c r="AD30">
        <v>177929</v>
      </c>
      <c r="AE30">
        <v>177943.8</v>
      </c>
      <c r="AF30">
        <v>177952.1</v>
      </c>
      <c r="AG30">
        <v>177966.2</v>
      </c>
      <c r="AH30">
        <v>177978.4</v>
      </c>
      <c r="AI30">
        <v>177990.7</v>
      </c>
      <c r="AJ30">
        <v>177992.5</v>
      </c>
      <c r="AK30">
        <v>177805</v>
      </c>
      <c r="AL30">
        <v>178014.1</v>
      </c>
      <c r="AM30">
        <v>178029.8</v>
      </c>
      <c r="AN30">
        <v>178034.7</v>
      </c>
      <c r="AO30">
        <v>178046.6</v>
      </c>
      <c r="AP30">
        <v>178055.9</v>
      </c>
      <c r="AQ30">
        <v>178065.5</v>
      </c>
      <c r="AR30" s="13">
        <v>178070.3</v>
      </c>
      <c r="AS30">
        <v>178070.7</v>
      </c>
      <c r="AT30">
        <v>178076.4</v>
      </c>
      <c r="AU30">
        <v>178079.4</v>
      </c>
      <c r="AV30" s="10">
        <v>178080</v>
      </c>
      <c r="AW30">
        <v>178083.5</v>
      </c>
      <c r="AX30">
        <v>178086.5</v>
      </c>
      <c r="AY30">
        <v>178088.6</v>
      </c>
      <c r="AZ30">
        <v>178089.5</v>
      </c>
      <c r="BA30">
        <v>178093.7</v>
      </c>
      <c r="BB30">
        <v>178095.4</v>
      </c>
      <c r="BC30">
        <v>178097</v>
      </c>
      <c r="BD30">
        <v>178100</v>
      </c>
      <c r="BE30">
        <v>178106.7</v>
      </c>
      <c r="BF30">
        <v>178110.4</v>
      </c>
      <c r="BG30">
        <v>178113.6</v>
      </c>
      <c r="BH30">
        <v>178116.7</v>
      </c>
      <c r="BI30">
        <v>178119.4</v>
      </c>
      <c r="BJ30">
        <v>178120.1</v>
      </c>
      <c r="BK30">
        <v>178123.3</v>
      </c>
      <c r="BL30">
        <v>178126.1</v>
      </c>
      <c r="BM30">
        <v>178167.2</v>
      </c>
      <c r="BN30">
        <v>178128.2</v>
      </c>
      <c r="BO30">
        <v>178129.7</v>
      </c>
      <c r="BP30">
        <v>178133</v>
      </c>
      <c r="BQ30">
        <v>178136.6</v>
      </c>
      <c r="BR30">
        <v>178137.60000000001</v>
      </c>
      <c r="BS30">
        <v>178137.60000000001</v>
      </c>
      <c r="BT30">
        <v>178138.1</v>
      </c>
      <c r="BU30">
        <v>178145.9</v>
      </c>
      <c r="BV30">
        <v>178147.5</v>
      </c>
      <c r="BW30">
        <v>178154.6</v>
      </c>
      <c r="BX30">
        <v>178156.4</v>
      </c>
      <c r="BY30">
        <v>178158.7</v>
      </c>
      <c r="BZ30">
        <v>178159.8</v>
      </c>
      <c r="CA30">
        <v>178161.3</v>
      </c>
      <c r="CB30">
        <v>178163.5</v>
      </c>
      <c r="CC30">
        <v>178165.8</v>
      </c>
      <c r="CD30">
        <v>178169.5</v>
      </c>
      <c r="CE30">
        <v>178172.3</v>
      </c>
      <c r="CF30">
        <v>178175.7</v>
      </c>
      <c r="CG30">
        <v>178176.1</v>
      </c>
      <c r="CH30">
        <v>178177.2</v>
      </c>
      <c r="CI30">
        <v>178182</v>
      </c>
      <c r="CJ30">
        <v>178183.7</v>
      </c>
      <c r="CK30">
        <v>178185.3</v>
      </c>
      <c r="CL30">
        <v>178188.7</v>
      </c>
      <c r="CM30">
        <v>178187.9</v>
      </c>
      <c r="CN30">
        <v>178188.9</v>
      </c>
    </row>
    <row r="31" spans="1:92" hidden="1" x14ac:dyDescent="0.25">
      <c r="A31" s="28">
        <v>42784</v>
      </c>
      <c r="B31" s="1">
        <v>42784.59375</v>
      </c>
      <c r="C31" s="43" t="s">
        <v>94</v>
      </c>
      <c r="D31" s="2"/>
      <c r="E31" s="2">
        <v>172.71775817871094</v>
      </c>
      <c r="M31" s="42">
        <v>62.682350158691406</v>
      </c>
      <c r="Q31" t="s">
        <v>3</v>
      </c>
      <c r="CK31">
        <f>CN30-CK30</f>
        <v>3.6000000000058208</v>
      </c>
    </row>
    <row r="32" spans="1:92" hidden="1" x14ac:dyDescent="0.25">
      <c r="A32" s="28">
        <v>42784</v>
      </c>
      <c r="B32" s="1">
        <v>42784.604166666599</v>
      </c>
      <c r="C32" s="43" t="s">
        <v>94</v>
      </c>
      <c r="D32" s="2"/>
      <c r="E32" s="2">
        <v>172.81263732910156</v>
      </c>
      <c r="M32" s="42">
        <v>62.686893463134766</v>
      </c>
    </row>
    <row r="33" spans="1:53" hidden="1" x14ac:dyDescent="0.25">
      <c r="A33" s="28">
        <v>42784</v>
      </c>
      <c r="B33" s="1">
        <v>42784.614583333299</v>
      </c>
      <c r="C33" s="43" t="s">
        <v>94</v>
      </c>
      <c r="D33" s="2"/>
      <c r="E33" s="2">
        <v>173.26148986816406</v>
      </c>
      <c r="M33" s="42">
        <v>62.763473510742188</v>
      </c>
    </row>
    <row r="34" spans="1:53" hidden="1" x14ac:dyDescent="0.25">
      <c r="A34" s="28">
        <v>42784</v>
      </c>
      <c r="B34" s="1">
        <v>42784.625</v>
      </c>
      <c r="C34" s="43" t="s">
        <v>94</v>
      </c>
      <c r="D34" s="2"/>
      <c r="E34" s="2">
        <v>172.83407592773438</v>
      </c>
      <c r="M34" s="42">
        <v>62.818412780761719</v>
      </c>
      <c r="P34" t="s">
        <v>4</v>
      </c>
      <c r="Q34" t="s">
        <v>5</v>
      </c>
    </row>
    <row r="35" spans="1:53" hidden="1" x14ac:dyDescent="0.25">
      <c r="A35" s="28">
        <v>42784</v>
      </c>
      <c r="B35" s="1">
        <v>42784.635416666701</v>
      </c>
      <c r="C35" s="43" t="s">
        <v>94</v>
      </c>
      <c r="D35" s="2"/>
      <c r="E35" s="2">
        <v>173.21099853515625</v>
      </c>
      <c r="M35" s="42">
        <v>62.868137359619141</v>
      </c>
    </row>
    <row r="36" spans="1:53" hidden="1" x14ac:dyDescent="0.25">
      <c r="A36" s="28">
        <v>42784</v>
      </c>
      <c r="B36" s="1">
        <v>42784.645833333401</v>
      </c>
      <c r="C36" s="43" t="s">
        <v>94</v>
      </c>
      <c r="D36" s="2"/>
      <c r="E36" s="2">
        <v>174.37220764160156</v>
      </c>
      <c r="M36" s="42">
        <v>62.87841796875</v>
      </c>
    </row>
    <row r="37" spans="1:53" hidden="1" x14ac:dyDescent="0.25">
      <c r="A37" s="28">
        <v>42784</v>
      </c>
      <c r="B37" s="1">
        <v>42784.656250000102</v>
      </c>
      <c r="C37" s="43" t="s">
        <v>94</v>
      </c>
      <c r="D37" s="2"/>
      <c r="E37" s="2">
        <v>172.1170654296875</v>
      </c>
      <c r="M37" s="42">
        <v>62.903182983398438</v>
      </c>
    </row>
    <row r="38" spans="1:53" hidden="1" x14ac:dyDescent="0.25">
      <c r="A38" s="28">
        <v>42784</v>
      </c>
      <c r="B38" s="1">
        <v>42784.666666666802</v>
      </c>
      <c r="C38" s="43" t="s">
        <v>94</v>
      </c>
      <c r="D38" s="2"/>
      <c r="E38" s="2">
        <v>172.83808898925781</v>
      </c>
      <c r="M38" s="42">
        <v>62.899250030517578</v>
      </c>
    </row>
    <row r="39" spans="1:53" hidden="1" x14ac:dyDescent="0.25">
      <c r="A39" s="28">
        <v>42784</v>
      </c>
      <c r="B39" s="1">
        <v>42784.677083333503</v>
      </c>
      <c r="C39" s="43" t="s">
        <v>94</v>
      </c>
      <c r="D39" s="2"/>
      <c r="E39" s="2">
        <v>171.44589233398438</v>
      </c>
      <c r="M39" s="42">
        <v>62.960231781005859</v>
      </c>
      <c r="AD39" s="9"/>
      <c r="AE39" s="9"/>
      <c r="AF39" s="9"/>
      <c r="AG39" s="9"/>
    </row>
    <row r="40" spans="1:53" hidden="1" x14ac:dyDescent="0.25">
      <c r="A40" s="28">
        <v>42784</v>
      </c>
      <c r="B40" s="1">
        <v>42784.687500000196</v>
      </c>
      <c r="C40" s="43" t="s">
        <v>94</v>
      </c>
      <c r="D40" s="2"/>
      <c r="E40" s="2">
        <v>172.63740539550781</v>
      </c>
      <c r="M40" s="42">
        <v>63.120887756347656</v>
      </c>
      <c r="AE40" s="4"/>
      <c r="AF40" s="4"/>
      <c r="AG40" s="3"/>
      <c r="AH40" s="4"/>
      <c r="AI40" s="4"/>
      <c r="AJ40" s="4"/>
      <c r="AK40" s="4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</row>
    <row r="41" spans="1:53" hidden="1" x14ac:dyDescent="0.25">
      <c r="A41" s="28">
        <v>42784</v>
      </c>
      <c r="B41" s="1">
        <v>42784.697916666897</v>
      </c>
      <c r="C41" s="43" t="s">
        <v>94</v>
      </c>
      <c r="D41" s="2"/>
      <c r="E41" s="2">
        <v>172.56941223144531</v>
      </c>
      <c r="M41" s="42">
        <v>63.152748107910156</v>
      </c>
      <c r="AH41" s="5"/>
    </row>
    <row r="42" spans="1:53" hidden="1" x14ac:dyDescent="0.25">
      <c r="A42" s="28">
        <v>42784</v>
      </c>
      <c r="B42" s="1">
        <v>42784.708333333598</v>
      </c>
      <c r="C42" s="43" t="s">
        <v>94</v>
      </c>
      <c r="D42" s="2"/>
      <c r="E42" s="2">
        <v>173.91618347167969</v>
      </c>
      <c r="M42" s="42">
        <v>63.150615692138672</v>
      </c>
    </row>
    <row r="43" spans="1:53" hidden="1" x14ac:dyDescent="0.25">
      <c r="A43" s="28">
        <v>42784</v>
      </c>
      <c r="B43" s="1">
        <v>42784.718750000298</v>
      </c>
      <c r="C43" s="43" t="s">
        <v>94</v>
      </c>
      <c r="D43" s="2"/>
      <c r="E43" s="2">
        <v>172.69966125488281</v>
      </c>
      <c r="M43" s="42">
        <v>63.263645172119141</v>
      </c>
    </row>
    <row r="44" spans="1:53" hidden="1" x14ac:dyDescent="0.25">
      <c r="A44" s="28">
        <v>42784</v>
      </c>
      <c r="B44" s="1">
        <v>42784.729166666999</v>
      </c>
      <c r="C44" s="43" t="s">
        <v>94</v>
      </c>
      <c r="D44" s="2"/>
      <c r="E44" s="2">
        <v>173.34379577636719</v>
      </c>
      <c r="M44" s="42">
        <v>63.272590637207031</v>
      </c>
    </row>
    <row r="45" spans="1:53" hidden="1" x14ac:dyDescent="0.25">
      <c r="A45" s="28">
        <v>42784</v>
      </c>
      <c r="B45" s="1">
        <v>42784.7395833337</v>
      </c>
      <c r="C45" s="43" t="s">
        <v>94</v>
      </c>
      <c r="D45" s="2"/>
      <c r="E45" s="2">
        <v>173.4583740234375</v>
      </c>
      <c r="M45" s="42">
        <v>63.344699859619141</v>
      </c>
    </row>
    <row r="46" spans="1:53" hidden="1" x14ac:dyDescent="0.25">
      <c r="A46" s="28">
        <v>42784</v>
      </c>
      <c r="B46" s="1">
        <v>42784.7500000004</v>
      </c>
      <c r="C46" s="43" t="s">
        <v>94</v>
      </c>
      <c r="D46" s="2"/>
      <c r="E46" s="2">
        <v>171.95632934570313</v>
      </c>
      <c r="M46" s="42">
        <v>63.402778625488281</v>
      </c>
    </row>
    <row r="47" spans="1:53" hidden="1" x14ac:dyDescent="0.25">
      <c r="A47" s="28">
        <v>42784</v>
      </c>
      <c r="B47" s="1">
        <v>42784.760416667101</v>
      </c>
      <c r="C47" s="43" t="s">
        <v>94</v>
      </c>
      <c r="D47" s="2"/>
      <c r="E47" s="2">
        <v>173.44209289550781</v>
      </c>
      <c r="M47" s="42">
        <v>63.430683135986328</v>
      </c>
    </row>
    <row r="48" spans="1:53" hidden="1" x14ac:dyDescent="0.25">
      <c r="A48" s="28">
        <v>42784</v>
      </c>
      <c r="B48" s="1">
        <v>42784.770833333801</v>
      </c>
      <c r="C48" s="43" t="s">
        <v>94</v>
      </c>
      <c r="D48" s="2"/>
      <c r="E48" s="2">
        <v>174.03364562988281</v>
      </c>
      <c r="M48" s="42">
        <v>63.393081665039063</v>
      </c>
    </row>
    <row r="49" spans="1:13" hidden="1" x14ac:dyDescent="0.25">
      <c r="A49" s="28">
        <v>42784</v>
      </c>
      <c r="B49" s="1">
        <v>42784.781250000502</v>
      </c>
      <c r="C49" s="43" t="s">
        <v>94</v>
      </c>
      <c r="D49" s="2"/>
      <c r="E49" s="2">
        <v>173.389892578125</v>
      </c>
      <c r="M49" s="42">
        <v>63.413169860839844</v>
      </c>
    </row>
    <row r="50" spans="1:13" hidden="1" x14ac:dyDescent="0.25">
      <c r="A50" s="28">
        <v>42784</v>
      </c>
      <c r="B50" s="1">
        <v>42784.791666667203</v>
      </c>
      <c r="C50" s="43" t="s">
        <v>94</v>
      </c>
      <c r="D50" s="2"/>
      <c r="E50" s="2">
        <v>173.02474975585938</v>
      </c>
      <c r="M50" s="42">
        <v>63.432140350341797</v>
      </c>
    </row>
    <row r="51" spans="1:13" hidden="1" x14ac:dyDescent="0.25">
      <c r="A51" s="28">
        <v>42784</v>
      </c>
      <c r="B51" s="1">
        <v>42784.802083333903</v>
      </c>
      <c r="C51" s="43" t="s">
        <v>94</v>
      </c>
      <c r="D51" s="2"/>
      <c r="E51" s="2">
        <v>173.22956848144531</v>
      </c>
      <c r="M51" s="42">
        <v>63.418708801269531</v>
      </c>
    </row>
    <row r="52" spans="1:13" hidden="1" x14ac:dyDescent="0.25">
      <c r="A52" s="28">
        <v>42784</v>
      </c>
      <c r="B52" s="1">
        <v>42784.812500000597</v>
      </c>
      <c r="C52" s="43" t="s">
        <v>94</v>
      </c>
      <c r="D52" s="2"/>
      <c r="E52" s="2">
        <v>173.53059387207031</v>
      </c>
      <c r="M52" s="42">
        <v>63.380256652832031</v>
      </c>
    </row>
    <row r="53" spans="1:13" hidden="1" x14ac:dyDescent="0.25">
      <c r="A53" s="28">
        <v>42784</v>
      </c>
      <c r="B53" s="1">
        <v>42784.822916667297</v>
      </c>
      <c r="C53" s="43" t="s">
        <v>94</v>
      </c>
      <c r="D53" s="2"/>
      <c r="E53" s="2">
        <v>173.44618225097656</v>
      </c>
      <c r="M53" s="42">
        <v>63.373249053955078</v>
      </c>
    </row>
    <row r="54" spans="1:13" hidden="1" x14ac:dyDescent="0.25">
      <c r="A54" s="28">
        <v>42784</v>
      </c>
      <c r="B54" s="1">
        <v>42784.833333333998</v>
      </c>
      <c r="C54" s="43" t="s">
        <v>94</v>
      </c>
      <c r="D54" s="2"/>
      <c r="E54" s="2">
        <v>173.61341857910156</v>
      </c>
      <c r="M54" s="42">
        <v>63.330345153808594</v>
      </c>
    </row>
    <row r="55" spans="1:13" hidden="1" x14ac:dyDescent="0.25">
      <c r="A55" s="28">
        <v>42784</v>
      </c>
      <c r="B55" s="1">
        <v>42784.843750000698</v>
      </c>
      <c r="C55" s="43" t="s">
        <v>94</v>
      </c>
      <c r="D55" s="2"/>
      <c r="E55" s="2">
        <v>174.85673522949219</v>
      </c>
      <c r="M55" s="42">
        <v>63.332500457763672</v>
      </c>
    </row>
    <row r="56" spans="1:13" hidden="1" x14ac:dyDescent="0.25">
      <c r="A56" s="28">
        <v>42784</v>
      </c>
      <c r="B56" s="1">
        <v>42784.854166667399</v>
      </c>
      <c r="C56" s="43" t="s">
        <v>94</v>
      </c>
      <c r="D56" s="2"/>
      <c r="E56" s="2">
        <v>174.19590759277344</v>
      </c>
      <c r="M56" s="42">
        <v>63.295894622802734</v>
      </c>
    </row>
    <row r="57" spans="1:13" hidden="1" x14ac:dyDescent="0.25">
      <c r="A57" s="28">
        <v>42784</v>
      </c>
      <c r="B57" s="1">
        <v>42784.8645833341</v>
      </c>
      <c r="C57" s="43" t="s">
        <v>94</v>
      </c>
      <c r="D57" s="2"/>
      <c r="E57" s="2">
        <v>173.19833374023438</v>
      </c>
      <c r="M57" s="42">
        <v>63.302967071533203</v>
      </c>
    </row>
    <row r="58" spans="1:13" hidden="1" x14ac:dyDescent="0.25">
      <c r="A58" s="28">
        <v>42784</v>
      </c>
      <c r="B58" s="1">
        <v>42784.8750000008</v>
      </c>
      <c r="C58" s="43" t="s">
        <v>94</v>
      </c>
      <c r="D58" s="2"/>
      <c r="E58" s="2">
        <v>174.29379272460938</v>
      </c>
      <c r="M58" s="42">
        <v>63.271591186523438</v>
      </c>
    </row>
    <row r="59" spans="1:13" hidden="1" x14ac:dyDescent="0.25">
      <c r="A59" s="28">
        <v>42784</v>
      </c>
      <c r="B59" s="1">
        <v>42784.885416667501</v>
      </c>
      <c r="C59" s="43" t="s">
        <v>94</v>
      </c>
      <c r="D59" s="2"/>
      <c r="E59" s="2">
        <v>174.07344055175781</v>
      </c>
      <c r="M59" s="42">
        <v>63.239959716796875</v>
      </c>
    </row>
    <row r="60" spans="1:13" hidden="1" x14ac:dyDescent="0.25">
      <c r="A60" s="28">
        <v>42784</v>
      </c>
      <c r="B60" s="1">
        <v>42784.895833334202</v>
      </c>
      <c r="C60" s="43" t="s">
        <v>94</v>
      </c>
      <c r="D60" s="2"/>
      <c r="E60" s="2">
        <v>173.76058959960938</v>
      </c>
      <c r="M60" s="42">
        <v>63.201068878173828</v>
      </c>
    </row>
    <row r="61" spans="1:13" hidden="1" x14ac:dyDescent="0.25">
      <c r="A61" s="28">
        <v>42784</v>
      </c>
      <c r="B61" s="1">
        <v>42784.906250000902</v>
      </c>
      <c r="C61" s="43" t="s">
        <v>94</v>
      </c>
      <c r="D61" s="2"/>
      <c r="E61" s="2">
        <v>172.79341125488281</v>
      </c>
      <c r="M61" s="42">
        <v>63.210857391357422</v>
      </c>
    </row>
    <row r="62" spans="1:13" hidden="1" x14ac:dyDescent="0.25">
      <c r="A62" s="28">
        <v>42784</v>
      </c>
      <c r="B62" s="1">
        <v>42784.916666667603</v>
      </c>
      <c r="C62" s="43" t="s">
        <v>94</v>
      </c>
      <c r="D62" s="2"/>
      <c r="E62" s="2">
        <v>174.16842651367188</v>
      </c>
      <c r="M62">
        <v>63.149158477783203</v>
      </c>
    </row>
    <row r="63" spans="1:13" hidden="1" x14ac:dyDescent="0.25">
      <c r="A63" s="28">
        <v>42784</v>
      </c>
      <c r="B63" s="1">
        <v>42784.927083334303</v>
      </c>
      <c r="C63" s="43" t="s">
        <v>94</v>
      </c>
      <c r="D63" s="2"/>
      <c r="E63" s="2">
        <v>173.40631103515625</v>
      </c>
      <c r="M63" s="42">
        <v>63.127368927001953</v>
      </c>
    </row>
    <row r="64" spans="1:13" hidden="1" x14ac:dyDescent="0.25">
      <c r="A64" s="28">
        <v>42784</v>
      </c>
      <c r="B64" s="1">
        <v>42784.937500000997</v>
      </c>
      <c r="C64" s="43" t="s">
        <v>94</v>
      </c>
      <c r="D64" s="2"/>
      <c r="E64" s="2">
        <v>174.08113098144531</v>
      </c>
      <c r="M64" s="42">
        <v>63.103992462158203</v>
      </c>
    </row>
    <row r="65" spans="1:13" hidden="1" x14ac:dyDescent="0.25">
      <c r="A65" s="28">
        <v>42784</v>
      </c>
      <c r="B65" s="1">
        <v>42784.947916667697</v>
      </c>
      <c r="C65" s="43" t="s">
        <v>94</v>
      </c>
      <c r="D65" s="2"/>
      <c r="E65" s="2">
        <v>174.33186340332031</v>
      </c>
      <c r="M65" s="42">
        <v>63.044395446777344</v>
      </c>
    </row>
    <row r="66" spans="1:13" hidden="1" x14ac:dyDescent="0.25">
      <c r="A66" s="28">
        <v>42784</v>
      </c>
      <c r="B66" s="1">
        <v>42784.958333334398</v>
      </c>
      <c r="C66" s="43" t="s">
        <v>94</v>
      </c>
      <c r="D66" s="2"/>
      <c r="E66" s="2">
        <v>173.74923706054688</v>
      </c>
      <c r="M66" s="42">
        <v>63.039234161376953</v>
      </c>
    </row>
    <row r="67" spans="1:13" hidden="1" x14ac:dyDescent="0.25">
      <c r="A67" s="28">
        <v>42784</v>
      </c>
      <c r="B67" s="1">
        <v>42784.968750001099</v>
      </c>
      <c r="C67" s="43" t="s">
        <v>94</v>
      </c>
      <c r="D67" s="2"/>
      <c r="E67" s="2">
        <v>174.36537170410156</v>
      </c>
      <c r="M67" s="42">
        <v>62.984569549560547</v>
      </c>
    </row>
    <row r="68" spans="1:13" hidden="1" x14ac:dyDescent="0.25">
      <c r="A68" s="28">
        <v>42784</v>
      </c>
      <c r="B68" s="1">
        <v>42784.979166667799</v>
      </c>
      <c r="C68" s="43" t="s">
        <v>94</v>
      </c>
      <c r="D68" s="2"/>
      <c r="E68" s="2">
        <v>174.88423156738281</v>
      </c>
      <c r="M68" s="42">
        <v>62.915672302246094</v>
      </c>
    </row>
    <row r="69" spans="1:13" hidden="1" x14ac:dyDescent="0.25">
      <c r="A69" s="28">
        <v>42784</v>
      </c>
      <c r="B69" s="1">
        <v>42784.9895833345</v>
      </c>
      <c r="C69" s="43" t="s">
        <v>94</v>
      </c>
      <c r="D69" s="2"/>
      <c r="E69" s="2">
        <v>175.66801452636719</v>
      </c>
      <c r="M69" s="42">
        <v>62.816169738769531</v>
      </c>
    </row>
    <row r="70" spans="1:13" hidden="1" x14ac:dyDescent="0.25">
      <c r="A70" s="28">
        <v>42785</v>
      </c>
      <c r="B70" s="1">
        <v>42785.000000001201</v>
      </c>
      <c r="C70" s="43" t="s">
        <v>94</v>
      </c>
      <c r="D70" s="2"/>
      <c r="E70" s="2">
        <v>174.32803344726563</v>
      </c>
      <c r="M70" s="42">
        <v>62.792282104492188</v>
      </c>
    </row>
    <row r="71" spans="1:13" hidden="1" x14ac:dyDescent="0.25">
      <c r="A71" s="28">
        <v>42785</v>
      </c>
      <c r="B71" s="1">
        <v>42785.010416667901</v>
      </c>
      <c r="C71" s="43" t="s">
        <v>94</v>
      </c>
      <c r="D71" s="2"/>
      <c r="E71" s="2">
        <v>173.71572875976563</v>
      </c>
      <c r="M71" s="42">
        <v>62.728588104248047</v>
      </c>
    </row>
    <row r="72" spans="1:13" hidden="1" x14ac:dyDescent="0.25">
      <c r="A72" s="28">
        <v>42785</v>
      </c>
      <c r="B72" s="1">
        <v>42785.020833334602</v>
      </c>
      <c r="C72" s="43" t="s">
        <v>94</v>
      </c>
      <c r="D72" s="2"/>
      <c r="E72" s="2">
        <v>173.7286376953125</v>
      </c>
      <c r="M72" s="42">
        <v>62.625988006591797</v>
      </c>
    </row>
    <row r="73" spans="1:13" hidden="1" x14ac:dyDescent="0.25">
      <c r="A73" s="28">
        <v>42785</v>
      </c>
      <c r="B73" s="1">
        <v>42785.031250001302</v>
      </c>
      <c r="C73" s="43" t="s">
        <v>94</v>
      </c>
      <c r="D73" s="2"/>
      <c r="E73" s="2">
        <v>175.19026184082031</v>
      </c>
      <c r="F73" s="45">
        <v>177952.1</v>
      </c>
      <c r="G73" s="45"/>
      <c r="H73" s="45"/>
      <c r="I73" s="45"/>
      <c r="M73" s="42">
        <v>62.558998107910156</v>
      </c>
    </row>
    <row r="74" spans="1:13" hidden="1" x14ac:dyDescent="0.25">
      <c r="A74" s="28">
        <v>42785</v>
      </c>
      <c r="B74" s="1">
        <v>42785.041666668003</v>
      </c>
      <c r="C74" s="43" t="s">
        <v>94</v>
      </c>
      <c r="D74" s="2"/>
      <c r="E74" s="2">
        <v>176.52494812011719</v>
      </c>
      <c r="M74" s="42">
        <v>62.377483367919922</v>
      </c>
    </row>
    <row r="75" spans="1:13" hidden="1" x14ac:dyDescent="0.25">
      <c r="A75" s="28">
        <v>42785</v>
      </c>
      <c r="B75" s="1">
        <v>42785.052083334696</v>
      </c>
      <c r="C75" s="43" t="s">
        <v>94</v>
      </c>
      <c r="D75" s="2"/>
      <c r="E75" s="2">
        <v>175.65618896484375</v>
      </c>
      <c r="M75" s="42">
        <v>62.377601623535156</v>
      </c>
    </row>
    <row r="76" spans="1:13" hidden="1" x14ac:dyDescent="0.25">
      <c r="A76" s="28">
        <v>42785</v>
      </c>
      <c r="B76" s="1">
        <v>42785.062500001397</v>
      </c>
      <c r="C76" s="43" t="s">
        <v>94</v>
      </c>
      <c r="D76" s="2"/>
      <c r="E76" s="2">
        <v>175.10121154785156</v>
      </c>
      <c r="M76" s="42">
        <v>62.309459686279297</v>
      </c>
    </row>
    <row r="77" spans="1:13" hidden="1" x14ac:dyDescent="0.25">
      <c r="A77" s="28">
        <v>42785</v>
      </c>
      <c r="B77" s="1">
        <v>42785.072916668098</v>
      </c>
      <c r="C77" s="43" t="s">
        <v>94</v>
      </c>
      <c r="D77" s="2"/>
      <c r="E77" s="2">
        <v>175.09315490722656</v>
      </c>
      <c r="F77" s="45">
        <v>177966.2</v>
      </c>
      <c r="G77" s="45">
        <f>F77-F73</f>
        <v>14.100000000005821</v>
      </c>
      <c r="H77" s="45"/>
      <c r="I77" s="45"/>
      <c r="M77" s="42">
        <v>62.254241943359375</v>
      </c>
    </row>
    <row r="78" spans="1:13" hidden="1" x14ac:dyDescent="0.25">
      <c r="A78" s="28">
        <v>42785</v>
      </c>
      <c r="B78" s="1">
        <v>42785.083333334798</v>
      </c>
      <c r="C78" s="43" t="s">
        <v>94</v>
      </c>
      <c r="D78" s="2"/>
      <c r="E78" s="2">
        <v>174.30351257324219</v>
      </c>
      <c r="M78" s="42">
        <v>62.199653625488281</v>
      </c>
    </row>
    <row r="79" spans="1:13" hidden="1" x14ac:dyDescent="0.25">
      <c r="A79" s="28">
        <v>42785</v>
      </c>
      <c r="B79" s="1">
        <v>42785.093750001499</v>
      </c>
      <c r="C79" s="43" t="s">
        <v>94</v>
      </c>
      <c r="D79" s="2"/>
      <c r="E79" s="2">
        <v>174.35548400878906</v>
      </c>
      <c r="M79" s="42">
        <v>62.139850616455078</v>
      </c>
    </row>
    <row r="80" spans="1:13" hidden="1" x14ac:dyDescent="0.25">
      <c r="A80" s="28">
        <v>42785</v>
      </c>
      <c r="B80" s="1">
        <v>42785.104166668199</v>
      </c>
      <c r="C80" s="43" t="s">
        <v>94</v>
      </c>
      <c r="D80" s="2"/>
      <c r="E80" s="2">
        <v>174.13771057128906</v>
      </c>
      <c r="M80" s="42">
        <v>62.083755493164063</v>
      </c>
    </row>
    <row r="81" spans="1:13" hidden="1" x14ac:dyDescent="0.25">
      <c r="A81" s="28">
        <v>42785</v>
      </c>
      <c r="B81" s="1">
        <v>42785.1145833349</v>
      </c>
      <c r="C81" s="43" t="s">
        <v>94</v>
      </c>
      <c r="D81" s="2"/>
      <c r="E81" s="2">
        <v>174.22494506835938</v>
      </c>
      <c r="F81" s="45">
        <v>177978.4</v>
      </c>
      <c r="G81" s="45">
        <f>F81-F77</f>
        <v>12.199999999982538</v>
      </c>
      <c r="H81" s="45"/>
      <c r="I81" s="45"/>
      <c r="M81" s="42">
        <v>62.030315399169922</v>
      </c>
    </row>
    <row r="82" spans="1:13" hidden="1" x14ac:dyDescent="0.25">
      <c r="A82" s="28">
        <v>42785</v>
      </c>
      <c r="B82" s="1">
        <v>42785.125000001601</v>
      </c>
      <c r="C82" s="43" t="s">
        <v>94</v>
      </c>
      <c r="D82" s="2"/>
      <c r="E82" s="2">
        <v>174.82365417480469</v>
      </c>
      <c r="M82" s="42">
        <v>61.989059448242188</v>
      </c>
    </row>
    <row r="83" spans="1:13" hidden="1" x14ac:dyDescent="0.25">
      <c r="A83" s="28">
        <v>42785</v>
      </c>
      <c r="B83" s="1">
        <v>42785.135416668301</v>
      </c>
      <c r="C83" s="43" t="s">
        <v>94</v>
      </c>
      <c r="D83" s="2"/>
      <c r="E83" s="2">
        <v>175.58465576171875</v>
      </c>
      <c r="M83" s="42">
        <v>62.035610198974609</v>
      </c>
    </row>
    <row r="84" spans="1:13" hidden="1" x14ac:dyDescent="0.25">
      <c r="A84" s="28">
        <v>42785</v>
      </c>
      <c r="B84" s="1">
        <v>42785.145833335002</v>
      </c>
      <c r="C84" s="43" t="s">
        <v>94</v>
      </c>
      <c r="D84" s="2"/>
      <c r="E84" s="2">
        <v>174.94490051269531</v>
      </c>
      <c r="M84" s="42">
        <v>62.269802093505859</v>
      </c>
    </row>
    <row r="85" spans="1:13" hidden="1" x14ac:dyDescent="0.25">
      <c r="A85" s="28">
        <v>42785</v>
      </c>
      <c r="B85" s="1">
        <v>42785.156250001703</v>
      </c>
      <c r="C85" s="43" t="s">
        <v>94</v>
      </c>
      <c r="D85" s="2"/>
      <c r="E85" s="2">
        <v>174.6796875</v>
      </c>
      <c r="F85" s="45">
        <v>177990.7</v>
      </c>
      <c r="G85" s="45">
        <f>F85-F81</f>
        <v>12.300000000017462</v>
      </c>
      <c r="H85" s="45"/>
      <c r="I85" s="45"/>
      <c r="M85" s="42">
        <v>62.260822296142578</v>
      </c>
    </row>
    <row r="86" spans="1:13" hidden="1" x14ac:dyDescent="0.25">
      <c r="A86" s="28">
        <v>42785</v>
      </c>
      <c r="B86" s="1">
        <v>42785.166666668403</v>
      </c>
      <c r="C86" s="43" t="s">
        <v>94</v>
      </c>
      <c r="D86" s="2"/>
      <c r="E86" s="2">
        <v>175.43855285644531</v>
      </c>
      <c r="M86" s="42">
        <v>62.374744415283203</v>
      </c>
    </row>
    <row r="87" spans="1:13" hidden="1" x14ac:dyDescent="0.25">
      <c r="A87" s="28">
        <v>42785</v>
      </c>
      <c r="B87" s="1">
        <v>42785.177083335097</v>
      </c>
      <c r="C87" s="43" t="s">
        <v>94</v>
      </c>
      <c r="D87" s="2"/>
      <c r="E87" s="2">
        <v>175.82649230957031</v>
      </c>
      <c r="M87" s="42">
        <v>62.313488006591797</v>
      </c>
    </row>
    <row r="88" spans="1:13" hidden="1" x14ac:dyDescent="0.25">
      <c r="A88" s="28">
        <v>42785</v>
      </c>
      <c r="B88" s="1">
        <v>42785.187500001797</v>
      </c>
      <c r="C88" s="43" t="s">
        <v>94</v>
      </c>
      <c r="D88" s="2"/>
      <c r="E88" s="2">
        <v>173.73687744140625</v>
      </c>
      <c r="M88" s="42">
        <v>62.442646026611328</v>
      </c>
    </row>
    <row r="89" spans="1:13" hidden="1" x14ac:dyDescent="0.25">
      <c r="A89" s="28">
        <v>42785</v>
      </c>
      <c r="B89" s="1">
        <v>42785.197916668498</v>
      </c>
      <c r="C89" s="43" t="s">
        <v>94</v>
      </c>
      <c r="D89" s="2"/>
      <c r="E89" s="2">
        <v>175.06234741210938</v>
      </c>
      <c r="F89" s="45">
        <v>177992.5</v>
      </c>
      <c r="G89" s="45">
        <f>F89-F85</f>
        <v>1.7999999999883585</v>
      </c>
      <c r="H89" s="45"/>
      <c r="I89" s="45"/>
      <c r="M89" s="42">
        <v>62.428691864013672</v>
      </c>
    </row>
    <row r="90" spans="1:13" hidden="1" x14ac:dyDescent="0.25">
      <c r="A90" s="28">
        <v>42785</v>
      </c>
      <c r="B90" s="1">
        <v>42785.208333335198</v>
      </c>
      <c r="C90" s="43" t="s">
        <v>94</v>
      </c>
      <c r="D90" s="2"/>
      <c r="E90" s="2">
        <v>175.12062072753906</v>
      </c>
      <c r="M90" s="42">
        <v>62.48126220703125</v>
      </c>
    </row>
    <row r="91" spans="1:13" hidden="1" x14ac:dyDescent="0.25">
      <c r="A91" s="28">
        <v>42785</v>
      </c>
      <c r="B91" s="1">
        <v>42785.218750001899</v>
      </c>
      <c r="C91" s="43" t="s">
        <v>94</v>
      </c>
      <c r="D91" s="2"/>
      <c r="E91" s="2">
        <v>173.66329956054688</v>
      </c>
      <c r="M91" s="42">
        <v>62.561309814453125</v>
      </c>
    </row>
    <row r="92" spans="1:13" hidden="1" x14ac:dyDescent="0.25">
      <c r="A92" s="28">
        <v>42785</v>
      </c>
      <c r="B92" s="1">
        <v>42785.2291666686</v>
      </c>
      <c r="C92" s="43" t="s">
        <v>94</v>
      </c>
      <c r="D92" s="2"/>
      <c r="E92" s="2">
        <v>173.0250244140625</v>
      </c>
      <c r="M92" s="42">
        <v>62.668975830078125</v>
      </c>
    </row>
    <row r="93" spans="1:13" hidden="1" x14ac:dyDescent="0.25">
      <c r="A93" s="28">
        <v>42785</v>
      </c>
      <c r="B93" s="1">
        <v>42785.2395833353</v>
      </c>
      <c r="C93" s="43" t="s">
        <v>94</v>
      </c>
      <c r="D93" s="2"/>
      <c r="E93" s="2">
        <v>173.32315063476563</v>
      </c>
      <c r="F93" s="45">
        <v>178005</v>
      </c>
      <c r="G93" s="45">
        <f>F93-F89</f>
        <v>12.5</v>
      </c>
      <c r="H93" s="45"/>
      <c r="I93" s="45"/>
      <c r="M93" s="42">
        <v>62.765548706054688</v>
      </c>
    </row>
    <row r="94" spans="1:13" hidden="1" x14ac:dyDescent="0.25">
      <c r="A94" s="28">
        <v>42785</v>
      </c>
      <c r="B94" s="1">
        <v>42785.250000002001</v>
      </c>
      <c r="C94" s="43" t="s">
        <v>94</v>
      </c>
      <c r="D94" s="2"/>
      <c r="E94" s="2">
        <v>173.79638671875</v>
      </c>
      <c r="M94" s="42">
        <v>62.794551849365234</v>
      </c>
    </row>
    <row r="95" spans="1:13" hidden="1" x14ac:dyDescent="0.25">
      <c r="A95" s="28">
        <v>42785</v>
      </c>
      <c r="B95" s="1">
        <v>42785.260416668702</v>
      </c>
      <c r="C95" s="43" t="s">
        <v>94</v>
      </c>
      <c r="D95" s="2"/>
      <c r="E95" s="2">
        <v>174.51628112792969</v>
      </c>
      <c r="M95" s="42">
        <v>62.716358184814453</v>
      </c>
    </row>
    <row r="96" spans="1:13" hidden="1" x14ac:dyDescent="0.25">
      <c r="A96" s="28">
        <v>42785</v>
      </c>
      <c r="B96" s="1">
        <v>42785.270833335402</v>
      </c>
      <c r="C96" s="43" t="s">
        <v>94</v>
      </c>
      <c r="D96" s="2"/>
      <c r="E96" s="2">
        <v>175.99398803710938</v>
      </c>
      <c r="M96" s="42">
        <v>62.507606506347656</v>
      </c>
    </row>
    <row r="97" spans="1:13" hidden="1" x14ac:dyDescent="0.25">
      <c r="A97" s="28">
        <v>42785</v>
      </c>
      <c r="B97" s="1">
        <v>42785.281250002103</v>
      </c>
      <c r="C97" s="43" t="s">
        <v>94</v>
      </c>
      <c r="D97" s="2"/>
      <c r="E97" s="2">
        <v>174.29957580566406</v>
      </c>
      <c r="F97" s="45">
        <v>178014.1</v>
      </c>
      <c r="G97" s="45">
        <f>F97-F93</f>
        <v>9.1000000000058208</v>
      </c>
      <c r="H97" s="45"/>
      <c r="I97" s="45"/>
      <c r="M97" s="42">
        <v>62.413978576660156</v>
      </c>
    </row>
    <row r="98" spans="1:13" hidden="1" x14ac:dyDescent="0.25">
      <c r="A98" s="28">
        <v>42785</v>
      </c>
      <c r="B98" s="1">
        <v>42785.291666668803</v>
      </c>
      <c r="C98" s="43" t="s">
        <v>94</v>
      </c>
      <c r="D98" s="2"/>
      <c r="E98" s="2">
        <v>176.46150207519531</v>
      </c>
      <c r="M98" s="42">
        <v>62.169197082519531</v>
      </c>
    </row>
    <row r="99" spans="1:13" hidden="1" x14ac:dyDescent="0.25">
      <c r="A99" s="28">
        <v>42785</v>
      </c>
      <c r="B99" s="1">
        <v>42785.302083335497</v>
      </c>
      <c r="C99" s="43" t="s">
        <v>94</v>
      </c>
      <c r="D99" s="2"/>
      <c r="E99" s="2">
        <v>175.38031005859375</v>
      </c>
      <c r="M99" s="42">
        <v>62.086296081542969</v>
      </c>
    </row>
    <row r="100" spans="1:13" hidden="1" x14ac:dyDescent="0.25">
      <c r="A100" s="28">
        <v>42785</v>
      </c>
      <c r="B100" s="1">
        <v>42785.312500002197</v>
      </c>
      <c r="C100" s="43" t="s">
        <v>94</v>
      </c>
      <c r="D100" s="2"/>
      <c r="E100" s="2">
        <v>174.89469909667969</v>
      </c>
      <c r="M100" s="42">
        <v>61.9464111328125</v>
      </c>
    </row>
    <row r="101" spans="1:13" hidden="1" x14ac:dyDescent="0.25">
      <c r="A101" s="28">
        <v>42785</v>
      </c>
      <c r="B101" s="1">
        <v>42785.322916668898</v>
      </c>
      <c r="C101" s="43" t="s">
        <v>94</v>
      </c>
      <c r="D101" s="2"/>
      <c r="E101" s="2">
        <v>174.82881164550781</v>
      </c>
      <c r="F101" s="45">
        <v>178029.8</v>
      </c>
      <c r="G101" s="45">
        <f>F101-F97</f>
        <v>15.699999999982538</v>
      </c>
      <c r="H101" s="45"/>
      <c r="I101" s="45"/>
      <c r="M101" s="42">
        <v>61.758754730224609</v>
      </c>
    </row>
    <row r="102" spans="1:13" hidden="1" x14ac:dyDescent="0.25">
      <c r="A102" s="28">
        <v>42785</v>
      </c>
      <c r="B102" s="1">
        <v>42785.333333335599</v>
      </c>
      <c r="C102" s="43" t="s">
        <v>94</v>
      </c>
      <c r="D102" s="2"/>
      <c r="E102" s="2">
        <v>175.94914245605469</v>
      </c>
      <c r="M102">
        <v>61.653621673583984</v>
      </c>
    </row>
    <row r="103" spans="1:13" hidden="1" x14ac:dyDescent="0.25">
      <c r="A103" s="28">
        <v>42785</v>
      </c>
      <c r="B103" s="1">
        <v>42785.343750002299</v>
      </c>
      <c r="C103" s="43" t="s">
        <v>94</v>
      </c>
      <c r="D103" s="2"/>
      <c r="E103" s="2">
        <v>176.586669921875</v>
      </c>
      <c r="M103" s="42">
        <v>61.642814636230469</v>
      </c>
    </row>
    <row r="104" spans="1:13" hidden="1" x14ac:dyDescent="0.25">
      <c r="A104" s="28">
        <v>42785</v>
      </c>
      <c r="B104" s="1">
        <v>42785.354166666664</v>
      </c>
      <c r="C104" s="43" t="s">
        <v>94</v>
      </c>
      <c r="D104" s="2"/>
      <c r="E104" s="2">
        <v>175.40953063964844</v>
      </c>
      <c r="M104" s="42">
        <v>61.689060211181641</v>
      </c>
    </row>
    <row r="105" spans="1:13" hidden="1" x14ac:dyDescent="0.25">
      <c r="A105" s="28">
        <v>42785</v>
      </c>
      <c r="B105" s="1">
        <v>42785.364583331</v>
      </c>
      <c r="C105" s="43" t="s">
        <v>94</v>
      </c>
      <c r="D105" s="2"/>
      <c r="E105" s="2">
        <v>174.94691467285156</v>
      </c>
      <c r="F105" s="45">
        <v>178034.7</v>
      </c>
      <c r="G105" s="45">
        <f>F105-F101</f>
        <v>4.9000000000232831</v>
      </c>
      <c r="H105" s="45"/>
      <c r="I105" s="45"/>
      <c r="M105" s="42">
        <v>61.686531066894531</v>
      </c>
    </row>
    <row r="106" spans="1:13" hidden="1" x14ac:dyDescent="0.25">
      <c r="A106" s="28">
        <v>42785</v>
      </c>
      <c r="B106" s="1">
        <v>42785.374999995402</v>
      </c>
      <c r="C106" s="43" t="s">
        <v>94</v>
      </c>
      <c r="D106" s="2"/>
      <c r="E106" s="2">
        <v>175.91151428222656</v>
      </c>
      <c r="M106" s="42">
        <v>61.58172607421875</v>
      </c>
    </row>
    <row r="107" spans="1:13" hidden="1" x14ac:dyDescent="0.25">
      <c r="A107" s="28">
        <v>42785</v>
      </c>
      <c r="B107" s="1">
        <v>42785.385416659803</v>
      </c>
      <c r="C107" s="43" t="s">
        <v>94</v>
      </c>
      <c r="D107" s="2"/>
      <c r="E107" s="2">
        <v>173.72772216796875</v>
      </c>
      <c r="M107" s="42">
        <v>61.720527648925781</v>
      </c>
    </row>
    <row r="108" spans="1:13" hidden="1" x14ac:dyDescent="0.25">
      <c r="A108" s="28">
        <v>42785</v>
      </c>
      <c r="B108" s="1">
        <v>42785.395833324103</v>
      </c>
      <c r="C108" s="43" t="s">
        <v>94</v>
      </c>
      <c r="D108" s="2"/>
      <c r="E108" s="2">
        <v>175.6090087890625</v>
      </c>
      <c r="M108" s="42">
        <v>61.894512176513672</v>
      </c>
    </row>
    <row r="109" spans="1:13" hidden="1" x14ac:dyDescent="0.25">
      <c r="A109" s="28">
        <v>42785</v>
      </c>
      <c r="B109" s="1">
        <v>42785.406249988497</v>
      </c>
      <c r="C109" s="43" t="s">
        <v>94</v>
      </c>
      <c r="D109" s="2"/>
      <c r="E109" s="2">
        <v>175.50654602050781</v>
      </c>
      <c r="F109" s="45">
        <v>178046.6</v>
      </c>
      <c r="G109" s="45">
        <f>F109-F105</f>
        <v>11.899999999994179</v>
      </c>
      <c r="H109" s="45"/>
      <c r="I109" s="45"/>
      <c r="M109" s="42">
        <v>62.078987121582031</v>
      </c>
    </row>
    <row r="110" spans="1:13" hidden="1" x14ac:dyDescent="0.25">
      <c r="A110" s="28">
        <v>42785</v>
      </c>
      <c r="B110" s="1">
        <v>42785.416666652898</v>
      </c>
      <c r="C110" s="43" t="s">
        <v>94</v>
      </c>
      <c r="D110" s="2"/>
      <c r="E110" s="2">
        <v>174.7972412109375</v>
      </c>
      <c r="M110" s="42">
        <v>62.228763580322266</v>
      </c>
    </row>
    <row r="111" spans="1:13" hidden="1" x14ac:dyDescent="0.25">
      <c r="A111" s="28">
        <v>42785</v>
      </c>
      <c r="B111" s="1">
        <v>42785.427083317198</v>
      </c>
      <c r="C111" s="43" t="s">
        <v>94</v>
      </c>
      <c r="D111" s="2"/>
      <c r="E111" s="2">
        <v>172.65180969238281</v>
      </c>
      <c r="M111" s="42">
        <v>62.358291625976563</v>
      </c>
    </row>
    <row r="112" spans="1:13" hidden="1" x14ac:dyDescent="0.25">
      <c r="A112" s="28">
        <v>42785</v>
      </c>
      <c r="B112" s="1">
        <v>42785.437499981599</v>
      </c>
      <c r="C112" s="43" t="s">
        <v>94</v>
      </c>
      <c r="D112" s="2"/>
      <c r="E112" s="2">
        <v>172.89010620117188</v>
      </c>
      <c r="M112" s="42">
        <v>62.481189727783203</v>
      </c>
    </row>
    <row r="113" spans="1:16" hidden="1" x14ac:dyDescent="0.25">
      <c r="A113" s="28">
        <v>42785</v>
      </c>
      <c r="B113" s="1">
        <v>42785.447916645899</v>
      </c>
      <c r="C113" s="43" t="s">
        <v>94</v>
      </c>
      <c r="D113" s="44"/>
      <c r="E113" s="2">
        <v>173.91452026367188</v>
      </c>
      <c r="F113" s="45">
        <v>178055.9</v>
      </c>
      <c r="G113" s="45">
        <f>F113-F109</f>
        <v>9.2999999999883585</v>
      </c>
      <c r="H113" s="45"/>
      <c r="I113" s="45"/>
      <c r="M113" s="42">
        <v>62.508686065673828</v>
      </c>
    </row>
    <row r="114" spans="1:16" hidden="1" x14ac:dyDescent="0.25">
      <c r="A114" s="28">
        <v>42785</v>
      </c>
      <c r="B114" s="1">
        <v>42785.4583333103</v>
      </c>
      <c r="C114" s="43" t="s">
        <v>94</v>
      </c>
      <c r="D114" s="2"/>
      <c r="E114" s="2">
        <v>173.11436462402344</v>
      </c>
      <c r="M114" s="42">
        <v>62.490303039550781</v>
      </c>
    </row>
    <row r="115" spans="1:16" hidden="1" x14ac:dyDescent="0.25">
      <c r="A115" s="28">
        <v>42785</v>
      </c>
      <c r="B115" s="1">
        <v>42785.468749974701</v>
      </c>
      <c r="C115" s="43" t="s">
        <v>94</v>
      </c>
      <c r="D115" s="2"/>
      <c r="E115" s="2">
        <v>170.28652954101563</v>
      </c>
      <c r="M115" s="42">
        <v>62.381172180175781</v>
      </c>
    </row>
    <row r="116" spans="1:16" hidden="1" x14ac:dyDescent="0.25">
      <c r="A116" s="28">
        <v>42785</v>
      </c>
      <c r="B116" s="1">
        <v>42785.479166639001</v>
      </c>
      <c r="C116" s="43" t="s">
        <v>94</v>
      </c>
      <c r="D116" s="2"/>
      <c r="E116" s="2">
        <v>170.44859313964844</v>
      </c>
      <c r="M116" s="42">
        <v>62.307857513427734</v>
      </c>
    </row>
    <row r="117" spans="1:16" hidden="1" x14ac:dyDescent="0.25">
      <c r="A117" s="28">
        <v>42785</v>
      </c>
      <c r="B117" s="1">
        <v>42785.489583333336</v>
      </c>
      <c r="C117" s="43" t="s">
        <v>94</v>
      </c>
      <c r="D117" s="2"/>
      <c r="E117" s="2">
        <v>170</v>
      </c>
      <c r="F117" s="45">
        <v>178065.5</v>
      </c>
      <c r="G117" s="45">
        <f>F117-F113</f>
        <v>9.6000000000058208</v>
      </c>
      <c r="H117" s="45"/>
      <c r="I117" s="45"/>
      <c r="M117" s="42">
        <v>59.818336486816406</v>
      </c>
    </row>
    <row r="118" spans="1:16" ht="30.75" customHeight="1" x14ac:dyDescent="0.25">
      <c r="B118" s="37" t="s">
        <v>31</v>
      </c>
      <c r="C118" s="3" t="s">
        <v>79</v>
      </c>
      <c r="D118" s="37"/>
      <c r="E118" s="37"/>
      <c r="F118" s="47"/>
      <c r="G118" s="47"/>
      <c r="H118" s="47"/>
      <c r="I118" s="47"/>
      <c r="J118">
        <v>130</v>
      </c>
    </row>
    <row r="119" spans="1:16" x14ac:dyDescent="0.25">
      <c r="A119" s="28">
        <v>42785</v>
      </c>
      <c r="B119" s="3">
        <v>1.5833333333334101</v>
      </c>
      <c r="C119" s="3" t="s">
        <v>79</v>
      </c>
      <c r="D119" s="12">
        <v>183</v>
      </c>
      <c r="E119" s="12">
        <v>168.03215026855469</v>
      </c>
      <c r="F119" s="45"/>
      <c r="G119" s="45"/>
      <c r="H119" s="45"/>
      <c r="I119" s="45"/>
      <c r="K119">
        <v>83</v>
      </c>
      <c r="L119">
        <v>78</v>
      </c>
      <c r="M119">
        <v>63.562751770019531</v>
      </c>
      <c r="N119" s="42" t="s">
        <v>103</v>
      </c>
      <c r="O119" s="42">
        <f t="shared" ref="O119:O145" si="0">I119/E119</f>
        <v>0</v>
      </c>
      <c r="P119" s="12">
        <v>168.03215026855469</v>
      </c>
    </row>
    <row r="120" spans="1:16" x14ac:dyDescent="0.25">
      <c r="A120" s="28">
        <v>42785</v>
      </c>
      <c r="B120" s="3">
        <v>1.5937500000000799</v>
      </c>
      <c r="C120" s="3" t="s">
        <v>79</v>
      </c>
      <c r="D120" s="12">
        <v>183</v>
      </c>
      <c r="E120" s="12">
        <v>166.91618347167969</v>
      </c>
      <c r="F120" s="45"/>
      <c r="G120" s="45"/>
      <c r="H120" s="45"/>
      <c r="I120" s="45"/>
      <c r="L120">
        <v>79</v>
      </c>
      <c r="M120" s="42">
        <v>63.957736968994141</v>
      </c>
      <c r="N120" s="42" t="s">
        <v>103</v>
      </c>
      <c r="O120" s="42">
        <f t="shared" si="0"/>
        <v>0</v>
      </c>
      <c r="P120" s="12">
        <v>166.91618347167969</v>
      </c>
    </row>
    <row r="121" spans="1:16" x14ac:dyDescent="0.25">
      <c r="A121" s="28">
        <v>42785</v>
      </c>
      <c r="B121" s="3">
        <v>1.60416666666675</v>
      </c>
      <c r="C121" s="3" t="s">
        <v>79</v>
      </c>
      <c r="D121" s="12">
        <v>183</v>
      </c>
      <c r="E121" s="12">
        <v>169.80682373046875</v>
      </c>
      <c r="M121" s="42">
        <v>63.863189697265625</v>
      </c>
      <c r="N121" s="42" t="s">
        <v>103</v>
      </c>
      <c r="O121" s="42">
        <f t="shared" si="0"/>
        <v>0</v>
      </c>
      <c r="P121" s="12">
        <v>169.80682373046875</v>
      </c>
    </row>
    <row r="122" spans="1:16" x14ac:dyDescent="0.25">
      <c r="A122" s="28">
        <v>42785</v>
      </c>
      <c r="B122" s="3">
        <v>1.6145833333334201</v>
      </c>
      <c r="C122" s="3" t="s">
        <v>79</v>
      </c>
      <c r="D122" s="12">
        <v>183</v>
      </c>
      <c r="E122" s="12">
        <v>167.6309814453125</v>
      </c>
      <c r="F122" s="45">
        <v>178076.4</v>
      </c>
      <c r="G122" s="45"/>
      <c r="H122" s="45"/>
      <c r="I122" s="45"/>
      <c r="M122" s="42">
        <v>64.03594970703125</v>
      </c>
      <c r="N122" s="42" t="s">
        <v>103</v>
      </c>
      <c r="O122" s="42">
        <f t="shared" si="0"/>
        <v>0</v>
      </c>
      <c r="P122" s="12">
        <v>167.6309814453125</v>
      </c>
    </row>
    <row r="123" spans="1:16" x14ac:dyDescent="0.25">
      <c r="A123" s="28">
        <v>42785</v>
      </c>
      <c r="B123" s="3">
        <v>1.6250000000000899</v>
      </c>
      <c r="C123" s="3" t="s">
        <v>79</v>
      </c>
      <c r="D123" s="12">
        <v>183</v>
      </c>
      <c r="E123" s="12">
        <v>169.59382629394531</v>
      </c>
      <c r="M123" s="42">
        <v>63.984893798828125</v>
      </c>
      <c r="N123" s="42" t="s">
        <v>103</v>
      </c>
      <c r="O123" s="42">
        <f t="shared" si="0"/>
        <v>0</v>
      </c>
      <c r="P123" s="12">
        <v>169.59382629394531</v>
      </c>
    </row>
    <row r="124" spans="1:16" x14ac:dyDescent="0.25">
      <c r="A124" s="28">
        <v>42785</v>
      </c>
      <c r="B124" s="3">
        <v>1.63541666666676</v>
      </c>
      <c r="C124" s="3" t="s">
        <v>79</v>
      </c>
      <c r="D124" s="12">
        <v>183</v>
      </c>
      <c r="E124" s="12">
        <v>166.68333435058594</v>
      </c>
      <c r="L124" s="42"/>
      <c r="M124" s="42">
        <v>64.286155700683594</v>
      </c>
      <c r="N124" s="42" t="s">
        <v>103</v>
      </c>
      <c r="O124" s="42">
        <f t="shared" si="0"/>
        <v>0</v>
      </c>
      <c r="P124" s="12">
        <v>166.68333435058594</v>
      </c>
    </row>
    <row r="125" spans="1:16" x14ac:dyDescent="0.25">
      <c r="A125" s="28">
        <v>42785</v>
      </c>
      <c r="B125" s="3">
        <v>1.6458333333334301</v>
      </c>
      <c r="C125" s="3" t="s">
        <v>79</v>
      </c>
      <c r="D125" s="12">
        <v>183</v>
      </c>
      <c r="E125" s="12">
        <v>167.38816833496094</v>
      </c>
      <c r="L125" s="42"/>
      <c r="M125" s="42">
        <v>64.311843872070313</v>
      </c>
      <c r="N125" s="42" t="s">
        <v>103</v>
      </c>
      <c r="O125" s="42">
        <f t="shared" si="0"/>
        <v>0</v>
      </c>
      <c r="P125" s="12">
        <v>167.38816833496094</v>
      </c>
    </row>
    <row r="126" spans="1:16" x14ac:dyDescent="0.25">
      <c r="A126" s="28">
        <v>42785</v>
      </c>
      <c r="B126" s="3">
        <v>1.6562500000000999</v>
      </c>
      <c r="C126" s="3" t="s">
        <v>79</v>
      </c>
      <c r="D126" s="12">
        <v>183</v>
      </c>
      <c r="E126" s="12">
        <v>168.13916015625</v>
      </c>
      <c r="F126" s="45">
        <v>178079.4</v>
      </c>
      <c r="G126" s="45">
        <f>F126-F122</f>
        <v>3</v>
      </c>
      <c r="H126" s="45"/>
      <c r="I126" s="45"/>
      <c r="L126" s="42"/>
      <c r="M126" s="42">
        <v>64.488380432128906</v>
      </c>
      <c r="N126" s="42" t="s">
        <v>103</v>
      </c>
      <c r="O126" s="42">
        <f t="shared" si="0"/>
        <v>0</v>
      </c>
      <c r="P126" s="12">
        <v>168.13916015625</v>
      </c>
    </row>
    <row r="127" spans="1:16" x14ac:dyDescent="0.25">
      <c r="A127" s="28">
        <v>42785</v>
      </c>
      <c r="B127" s="3">
        <v>1.66666666666677</v>
      </c>
      <c r="C127" s="3" t="s">
        <v>79</v>
      </c>
      <c r="D127" s="12">
        <v>183</v>
      </c>
      <c r="E127" s="12">
        <v>164.66819763183594</v>
      </c>
      <c r="L127" s="42"/>
      <c r="M127" s="42">
        <v>64.577674865722656</v>
      </c>
      <c r="N127" s="42" t="s">
        <v>103</v>
      </c>
      <c r="O127" s="42">
        <f t="shared" si="0"/>
        <v>0</v>
      </c>
      <c r="P127" s="12">
        <v>164.66819763183594</v>
      </c>
    </row>
    <row r="128" spans="1:16" x14ac:dyDescent="0.25">
      <c r="A128" s="28">
        <v>42785</v>
      </c>
      <c r="B128" s="3">
        <v>1.6770833333334401</v>
      </c>
      <c r="C128" s="3" t="s">
        <v>79</v>
      </c>
      <c r="D128" s="12">
        <v>183</v>
      </c>
      <c r="E128" s="12">
        <v>169.29696655273438</v>
      </c>
      <c r="L128" s="42"/>
      <c r="M128" s="42">
        <v>64.494277954101563</v>
      </c>
      <c r="N128" s="42" t="s">
        <v>103</v>
      </c>
      <c r="O128" s="42">
        <f t="shared" si="0"/>
        <v>0</v>
      </c>
      <c r="P128" s="12">
        <v>169.29696655273438</v>
      </c>
    </row>
    <row r="129" spans="1:17" x14ac:dyDescent="0.25">
      <c r="A129" s="28">
        <v>42785</v>
      </c>
      <c r="B129" s="3">
        <v>1.6875000000001099</v>
      </c>
      <c r="C129" s="3" t="s">
        <v>79</v>
      </c>
      <c r="D129" s="12">
        <v>183</v>
      </c>
      <c r="E129" s="12">
        <v>167.60829162597656</v>
      </c>
      <c r="L129" s="42"/>
      <c r="M129" s="42">
        <v>64.721244812011719</v>
      </c>
      <c r="N129" s="42" t="s">
        <v>103</v>
      </c>
      <c r="O129" s="42">
        <f t="shared" si="0"/>
        <v>0</v>
      </c>
      <c r="P129" s="12">
        <v>167.60829162597656</v>
      </c>
    </row>
    <row r="130" spans="1:17" x14ac:dyDescent="0.25">
      <c r="A130" s="28">
        <v>42785</v>
      </c>
      <c r="B130" s="3">
        <v>1.69791666666678</v>
      </c>
      <c r="C130" s="3" t="s">
        <v>79</v>
      </c>
      <c r="D130" s="12">
        <v>183</v>
      </c>
      <c r="E130" s="12">
        <v>165.82817077636719</v>
      </c>
      <c r="F130" s="44">
        <v>178080</v>
      </c>
      <c r="G130" s="49">
        <f>F130-F$122</f>
        <v>3.6000000000058208</v>
      </c>
      <c r="H130" s="53">
        <v>28</v>
      </c>
      <c r="I130" s="53">
        <f>G130*(100-H130)/100</f>
        <v>2.592000000004191</v>
      </c>
      <c r="L130" s="42"/>
      <c r="M130" s="42">
        <v>64.734725952148438</v>
      </c>
      <c r="N130" s="42" t="s">
        <v>103</v>
      </c>
      <c r="O130">
        <f>I130/E130</f>
        <v>1.5630637351115174E-2</v>
      </c>
      <c r="P130" s="12">
        <v>165.82817077636719</v>
      </c>
      <c r="Q130">
        <v>1.5630637351115174E-2</v>
      </c>
    </row>
    <row r="131" spans="1:17" x14ac:dyDescent="0.25">
      <c r="A131" s="28">
        <v>42785</v>
      </c>
      <c r="B131" s="3">
        <v>1.7083333333334501</v>
      </c>
      <c r="C131" s="3" t="s">
        <v>79</v>
      </c>
      <c r="D131" s="12">
        <v>183</v>
      </c>
      <c r="E131" s="12">
        <v>168.34767150878906</v>
      </c>
      <c r="G131" s="53"/>
      <c r="H131" s="53">
        <v>28</v>
      </c>
      <c r="I131" s="53"/>
      <c r="L131" s="42"/>
      <c r="M131" s="42">
        <v>64.68109130859375</v>
      </c>
      <c r="N131" s="42" t="s">
        <v>103</v>
      </c>
      <c r="O131" s="42">
        <f t="shared" si="0"/>
        <v>0</v>
      </c>
      <c r="P131" s="12">
        <v>168.34767150878906</v>
      </c>
      <c r="Q131">
        <v>3.008652114644117E-2</v>
      </c>
    </row>
    <row r="132" spans="1:17" x14ac:dyDescent="0.25">
      <c r="A132" s="28">
        <v>42785</v>
      </c>
      <c r="B132" s="3">
        <v>1.7187500000001199</v>
      </c>
      <c r="C132" s="3" t="s">
        <v>79</v>
      </c>
      <c r="D132" s="12">
        <v>183</v>
      </c>
      <c r="E132" s="12">
        <v>166.72462463378906</v>
      </c>
      <c r="G132" s="53"/>
      <c r="H132" s="53">
        <v>28</v>
      </c>
      <c r="I132" s="53"/>
      <c r="L132" s="42"/>
      <c r="M132" s="42">
        <v>64.884445190429688</v>
      </c>
      <c r="N132" s="42" t="s">
        <v>103</v>
      </c>
      <c r="O132" s="42">
        <f t="shared" si="0"/>
        <v>0</v>
      </c>
      <c r="P132" s="12">
        <v>166.72462463378906</v>
      </c>
      <c r="Q132">
        <v>4.3471848796320489E-2</v>
      </c>
    </row>
    <row r="133" spans="1:17" x14ac:dyDescent="0.25">
      <c r="A133" s="28">
        <v>42785</v>
      </c>
      <c r="B133" s="3">
        <v>1.72916666666679</v>
      </c>
      <c r="C133" s="3" t="s">
        <v>79</v>
      </c>
      <c r="D133" s="12">
        <v>183</v>
      </c>
      <c r="E133" s="12">
        <v>164.43222045898438</v>
      </c>
      <c r="G133" s="53"/>
      <c r="H133" s="53">
        <v>28</v>
      </c>
      <c r="I133" s="53"/>
      <c r="L133" s="42"/>
      <c r="M133" s="42">
        <v>64.924125671386719</v>
      </c>
      <c r="N133" s="42" t="s">
        <v>103</v>
      </c>
      <c r="O133" s="42">
        <f t="shared" si="0"/>
        <v>0</v>
      </c>
      <c r="P133" s="12">
        <v>164.43222045898438</v>
      </c>
      <c r="Q133">
        <v>5.1918209470608795E-2</v>
      </c>
    </row>
    <row r="134" spans="1:17" x14ac:dyDescent="0.25">
      <c r="A134" s="28">
        <v>42785</v>
      </c>
      <c r="B134" s="3">
        <v>1.73958333333346</v>
      </c>
      <c r="C134" s="3" t="s">
        <v>79</v>
      </c>
      <c r="D134" s="12">
        <v>183</v>
      </c>
      <c r="E134" s="12">
        <v>169.90997314453125</v>
      </c>
      <c r="F134" s="45">
        <v>178083.5</v>
      </c>
      <c r="G134" s="53">
        <f t="shared" ref="G134:G194" si="1">F134-F$122</f>
        <v>7.1000000000058208</v>
      </c>
      <c r="H134" s="53">
        <v>28</v>
      </c>
      <c r="I134" s="53">
        <f t="shared" ref="I134:I194" si="2">G134*(100-H134)/100</f>
        <v>5.1120000000041905</v>
      </c>
      <c r="L134" s="42"/>
      <c r="M134" s="42">
        <v>64.690322875976563</v>
      </c>
      <c r="N134" s="42" t="s">
        <v>103</v>
      </c>
      <c r="O134" s="42">
        <f t="shared" si="0"/>
        <v>3.008652114644117E-2</v>
      </c>
      <c r="P134" s="12">
        <v>169.90997314453125</v>
      </c>
      <c r="Q134">
        <v>0.26390043756192377</v>
      </c>
    </row>
    <row r="135" spans="1:17" x14ac:dyDescent="0.25">
      <c r="A135" s="28">
        <v>42785</v>
      </c>
      <c r="B135" s="3">
        <v>1.7500000000001299</v>
      </c>
      <c r="C135" s="3" t="s">
        <v>79</v>
      </c>
      <c r="D135" s="12">
        <v>183</v>
      </c>
      <c r="E135" s="12">
        <v>168.30999755859375</v>
      </c>
      <c r="G135" s="53"/>
      <c r="H135" s="53">
        <v>28</v>
      </c>
      <c r="I135" s="53"/>
      <c r="K135">
        <v>81</v>
      </c>
      <c r="L135" s="42">
        <v>76</v>
      </c>
      <c r="M135" s="42">
        <v>64.770126342773438</v>
      </c>
      <c r="N135" s="42" t="s">
        <v>103</v>
      </c>
      <c r="O135" s="42">
        <f t="shared" si="0"/>
        <v>0</v>
      </c>
      <c r="P135" s="12">
        <v>168.30999755859375</v>
      </c>
    </row>
    <row r="136" spans="1:17" x14ac:dyDescent="0.25">
      <c r="A136" s="28">
        <v>42785</v>
      </c>
      <c r="B136" s="3">
        <v>1.7604166666668</v>
      </c>
      <c r="C136" s="3" t="s">
        <v>79</v>
      </c>
      <c r="D136" s="12">
        <v>183</v>
      </c>
      <c r="E136" s="12">
        <v>165.42018127441406</v>
      </c>
      <c r="G136" s="53"/>
      <c r="H136" s="53">
        <v>28</v>
      </c>
      <c r="I136" s="53"/>
      <c r="L136" s="42">
        <v>76</v>
      </c>
      <c r="M136" s="42">
        <v>64.741447448730469</v>
      </c>
      <c r="N136" s="42" t="s">
        <v>103</v>
      </c>
      <c r="O136" s="42">
        <f t="shared" si="0"/>
        <v>0</v>
      </c>
      <c r="P136" s="12">
        <v>165.42018127441406</v>
      </c>
    </row>
    <row r="137" spans="1:17" x14ac:dyDescent="0.25">
      <c r="A137" s="28">
        <v>42785</v>
      </c>
      <c r="B137" s="3">
        <v>1.77083333333347</v>
      </c>
      <c r="C137" s="3" t="s">
        <v>79</v>
      </c>
      <c r="D137" s="12">
        <v>183</v>
      </c>
      <c r="E137" s="12">
        <v>169.30352783203125</v>
      </c>
      <c r="G137" s="53"/>
      <c r="H137" s="53">
        <v>28</v>
      </c>
      <c r="I137" s="53"/>
      <c r="L137" s="42">
        <v>76</v>
      </c>
      <c r="M137" s="42">
        <v>64.516197204589844</v>
      </c>
      <c r="N137" s="42" t="s">
        <v>103</v>
      </c>
      <c r="O137" s="42">
        <f t="shared" si="0"/>
        <v>0</v>
      </c>
      <c r="P137" s="12">
        <v>169.30352783203125</v>
      </c>
    </row>
    <row r="138" spans="1:17" x14ac:dyDescent="0.25">
      <c r="A138" s="28">
        <v>42785</v>
      </c>
      <c r="B138" s="3">
        <v>1.7812500000001401</v>
      </c>
      <c r="C138" s="3" t="s">
        <v>79</v>
      </c>
      <c r="D138" s="12">
        <v>183</v>
      </c>
      <c r="E138" s="12">
        <v>167.28067016601563</v>
      </c>
      <c r="F138" s="45">
        <v>178086.5</v>
      </c>
      <c r="G138" s="53">
        <f t="shared" si="1"/>
        <v>10.100000000005821</v>
      </c>
      <c r="H138" s="53">
        <v>28</v>
      </c>
      <c r="I138" s="53">
        <f t="shared" si="2"/>
        <v>7.2720000000041907</v>
      </c>
      <c r="L138" s="42">
        <v>76</v>
      </c>
      <c r="M138" s="42">
        <v>64.690559387207031</v>
      </c>
      <c r="N138" s="42" t="s">
        <v>103</v>
      </c>
      <c r="O138" s="42">
        <f t="shared" si="0"/>
        <v>4.3471848796320489E-2</v>
      </c>
      <c r="P138" s="12">
        <v>167.28067016601563</v>
      </c>
    </row>
    <row r="139" spans="1:17" x14ac:dyDescent="0.25">
      <c r="A139" s="28">
        <v>42785</v>
      </c>
      <c r="B139" s="3">
        <v>1.79166666666681</v>
      </c>
      <c r="C139" s="3" t="s">
        <v>79</v>
      </c>
      <c r="D139" s="12">
        <v>183</v>
      </c>
      <c r="E139" s="12">
        <v>169.135986328125</v>
      </c>
      <c r="G139" s="53"/>
      <c r="H139" s="53">
        <v>28</v>
      </c>
      <c r="I139" s="53"/>
      <c r="L139" s="42">
        <v>76</v>
      </c>
      <c r="M139" s="42">
        <v>64.538070678710938</v>
      </c>
      <c r="N139" s="42" t="s">
        <v>103</v>
      </c>
      <c r="O139" s="42">
        <f t="shared" si="0"/>
        <v>0</v>
      </c>
      <c r="P139" s="12">
        <v>169.135986328125</v>
      </c>
    </row>
    <row r="140" spans="1:17" x14ac:dyDescent="0.25">
      <c r="A140" s="28">
        <v>42785</v>
      </c>
      <c r="B140" s="3">
        <v>1.80208333333348</v>
      </c>
      <c r="C140" s="3" t="s">
        <v>79</v>
      </c>
      <c r="D140" s="12">
        <v>183</v>
      </c>
      <c r="E140" s="12">
        <v>165.75627136230469</v>
      </c>
      <c r="G140" s="53"/>
      <c r="H140" s="53">
        <v>28</v>
      </c>
      <c r="I140" s="53"/>
      <c r="L140" s="42">
        <v>76</v>
      </c>
      <c r="M140" s="42">
        <v>64.651542663574219</v>
      </c>
      <c r="N140" s="42" t="s">
        <v>103</v>
      </c>
      <c r="O140" s="42">
        <f t="shared" si="0"/>
        <v>0</v>
      </c>
      <c r="P140" s="12">
        <v>165.75627136230469</v>
      </c>
    </row>
    <row r="141" spans="1:17" x14ac:dyDescent="0.25">
      <c r="A141" s="28">
        <v>42785</v>
      </c>
      <c r="B141" s="3">
        <v>1.8125000000001501</v>
      </c>
      <c r="C141" s="3" t="s">
        <v>79</v>
      </c>
      <c r="D141" s="12">
        <v>183</v>
      </c>
      <c r="E141" s="12">
        <v>167.69239807128906</v>
      </c>
      <c r="G141" s="53"/>
      <c r="H141" s="53">
        <v>28</v>
      </c>
      <c r="I141" s="53"/>
      <c r="L141" s="42">
        <v>76</v>
      </c>
      <c r="M141" s="42">
        <v>64.596290588378906</v>
      </c>
      <c r="N141" s="42" t="s">
        <v>103</v>
      </c>
      <c r="O141" s="42">
        <f t="shared" si="0"/>
        <v>0</v>
      </c>
      <c r="P141" s="12">
        <v>167.69239807128906</v>
      </c>
    </row>
    <row r="142" spans="1:17" x14ac:dyDescent="0.25">
      <c r="A142" s="28">
        <v>42785</v>
      </c>
      <c r="B142" s="3">
        <v>1.82291666666682</v>
      </c>
      <c r="C142" s="3" t="s">
        <v>79</v>
      </c>
      <c r="D142" s="12">
        <v>183</v>
      </c>
      <c r="E142" s="12">
        <v>169.18919372558594</v>
      </c>
      <c r="F142" s="45">
        <v>178088.6</v>
      </c>
      <c r="G142" s="53">
        <f t="shared" si="1"/>
        <v>12.200000000011642</v>
      </c>
      <c r="H142" s="53">
        <v>28</v>
      </c>
      <c r="I142" s="53">
        <f t="shared" si="2"/>
        <v>8.7840000000083815</v>
      </c>
      <c r="L142" s="42">
        <v>76</v>
      </c>
      <c r="M142" s="42">
        <v>64.533584594726563</v>
      </c>
      <c r="N142" s="42" t="s">
        <v>103</v>
      </c>
      <c r="O142" s="42">
        <f t="shared" si="0"/>
        <v>5.1918209470608795E-2</v>
      </c>
      <c r="P142" s="12">
        <v>169.18919372558594</v>
      </c>
    </row>
    <row r="143" spans="1:17" x14ac:dyDescent="0.25">
      <c r="A143" s="28">
        <v>42785</v>
      </c>
      <c r="B143" s="3">
        <v>1.83333333333349</v>
      </c>
      <c r="C143" s="3" t="s">
        <v>79</v>
      </c>
      <c r="D143" s="12">
        <v>183</v>
      </c>
      <c r="E143" s="12">
        <v>166.26022338867188</v>
      </c>
      <c r="G143" s="53"/>
      <c r="H143" s="53">
        <v>28</v>
      </c>
      <c r="I143" s="53"/>
      <c r="L143" s="42">
        <v>76</v>
      </c>
      <c r="M143" s="42">
        <v>64.647041320800781</v>
      </c>
      <c r="N143" s="42" t="s">
        <v>103</v>
      </c>
      <c r="O143" s="42">
        <f t="shared" si="0"/>
        <v>0</v>
      </c>
      <c r="P143" s="12">
        <v>166.26022338867188</v>
      </c>
    </row>
    <row r="144" spans="1:17" x14ac:dyDescent="0.25">
      <c r="A144" s="28">
        <v>42785</v>
      </c>
      <c r="B144" s="3">
        <v>1.8437500000001601</v>
      </c>
      <c r="C144" s="3" t="s">
        <v>79</v>
      </c>
      <c r="D144" s="12">
        <v>183</v>
      </c>
      <c r="E144" s="12">
        <v>167.43984985351563</v>
      </c>
      <c r="G144" s="53"/>
      <c r="H144" s="53">
        <v>28</v>
      </c>
      <c r="I144" s="53"/>
      <c r="L144" s="42">
        <v>76</v>
      </c>
      <c r="M144" s="42">
        <v>64.679458618164063</v>
      </c>
      <c r="N144" s="42" t="s">
        <v>103</v>
      </c>
      <c r="O144" s="42">
        <f t="shared" si="0"/>
        <v>0</v>
      </c>
      <c r="P144" s="12">
        <v>167.43984985351563</v>
      </c>
    </row>
    <row r="145" spans="1:16" x14ac:dyDescent="0.25">
      <c r="A145" s="28">
        <v>42785</v>
      </c>
      <c r="B145" s="3">
        <v>1.8541666666668299</v>
      </c>
      <c r="C145" s="3" t="s">
        <v>79</v>
      </c>
      <c r="D145" s="12">
        <v>183</v>
      </c>
      <c r="E145" s="12">
        <v>168.22721862792969</v>
      </c>
      <c r="G145" s="53"/>
      <c r="H145" s="53">
        <v>28</v>
      </c>
      <c r="I145" s="53"/>
      <c r="L145" s="42">
        <v>76</v>
      </c>
      <c r="M145" s="42">
        <v>64.571952819824219</v>
      </c>
      <c r="N145" s="42" t="s">
        <v>103</v>
      </c>
      <c r="O145" s="42">
        <f t="shared" si="0"/>
        <v>0</v>
      </c>
      <c r="P145" s="12">
        <v>168.34780883789063</v>
      </c>
    </row>
    <row r="146" spans="1:16" x14ac:dyDescent="0.25">
      <c r="A146" s="28">
        <v>42785</v>
      </c>
      <c r="B146" s="3">
        <v>1.8645833333335</v>
      </c>
      <c r="C146" s="3" t="s">
        <v>79</v>
      </c>
      <c r="D146" s="12">
        <v>183</v>
      </c>
      <c r="E146" s="12">
        <v>165.80142211914063</v>
      </c>
      <c r="F146" s="45">
        <v>178089.5</v>
      </c>
      <c r="G146" s="53">
        <f t="shared" si="1"/>
        <v>13.100000000005821</v>
      </c>
      <c r="H146" s="53">
        <v>28</v>
      </c>
      <c r="I146" s="53">
        <f t="shared" si="2"/>
        <v>9.4320000000041908</v>
      </c>
      <c r="L146" s="42">
        <v>80</v>
      </c>
      <c r="M146" s="42">
        <v>64.728767395019531</v>
      </c>
      <c r="N146" t="s">
        <v>100</v>
      </c>
      <c r="P146" s="12">
        <v>169.70671081542969</v>
      </c>
    </row>
    <row r="147" spans="1:16" x14ac:dyDescent="0.25">
      <c r="A147" s="28">
        <v>42785</v>
      </c>
      <c r="B147" s="3">
        <v>1.8750000000001701</v>
      </c>
      <c r="C147" s="3" t="s">
        <v>79</v>
      </c>
      <c r="D147" s="12">
        <v>183</v>
      </c>
      <c r="E147" s="12">
        <v>166.45191955566406</v>
      </c>
      <c r="G147" s="53"/>
      <c r="H147" s="53">
        <v>28</v>
      </c>
      <c r="I147" s="53"/>
      <c r="L147" s="42">
        <v>80</v>
      </c>
      <c r="M147" s="42">
        <v>64.726486206054688</v>
      </c>
      <c r="N147" s="42" t="s">
        <v>100</v>
      </c>
      <c r="P147" s="12">
        <v>169.32952880859375</v>
      </c>
    </row>
    <row r="148" spans="1:16" x14ac:dyDescent="0.25">
      <c r="A148" s="28">
        <v>42785</v>
      </c>
      <c r="B148" s="3">
        <v>1.8854166666668399</v>
      </c>
      <c r="C148" s="3" t="s">
        <v>79</v>
      </c>
      <c r="D148" s="12">
        <v>183</v>
      </c>
      <c r="E148" s="12">
        <v>168.22245788574219</v>
      </c>
      <c r="G148" s="53"/>
      <c r="H148" s="53">
        <v>28</v>
      </c>
      <c r="I148" s="53"/>
      <c r="L148" s="42">
        <v>80</v>
      </c>
      <c r="M148" s="42">
        <v>64.642364501953125</v>
      </c>
      <c r="N148" s="42" t="s">
        <v>100</v>
      </c>
      <c r="P148" s="12">
        <v>166.97206115722656</v>
      </c>
    </row>
    <row r="149" spans="1:16" x14ac:dyDescent="0.25">
      <c r="A149" s="28">
        <v>42785</v>
      </c>
      <c r="B149" s="3">
        <v>1.89583333333351</v>
      </c>
      <c r="C149" s="3" t="s">
        <v>79</v>
      </c>
      <c r="D149" s="12">
        <v>183</v>
      </c>
      <c r="E149" s="12">
        <v>164.9810791015625</v>
      </c>
      <c r="G149" s="53"/>
      <c r="H149" s="53">
        <v>28</v>
      </c>
      <c r="I149" s="53"/>
      <c r="L149" s="42">
        <v>80</v>
      </c>
      <c r="M149" s="42">
        <v>64.776756286621094</v>
      </c>
      <c r="N149" s="42" t="s">
        <v>100</v>
      </c>
    </row>
    <row r="150" spans="1:16" x14ac:dyDescent="0.25">
      <c r="A150" s="28">
        <v>42785</v>
      </c>
      <c r="B150" s="3">
        <v>1.9062500000001801</v>
      </c>
      <c r="C150" s="3" t="s">
        <v>79</v>
      </c>
      <c r="D150" s="12">
        <v>183</v>
      </c>
      <c r="E150" s="12">
        <v>165.59309387207031</v>
      </c>
      <c r="F150" s="45">
        <v>178093.7</v>
      </c>
      <c r="G150" s="53">
        <f t="shared" si="1"/>
        <v>17.300000000017462</v>
      </c>
      <c r="H150" s="53">
        <v>28</v>
      </c>
      <c r="I150" s="53">
        <f t="shared" si="2"/>
        <v>12.456000000012573</v>
      </c>
      <c r="L150" s="42">
        <v>80</v>
      </c>
      <c r="M150" s="42">
        <v>64.773239135742188</v>
      </c>
      <c r="N150" s="42" t="s">
        <v>100</v>
      </c>
    </row>
    <row r="151" spans="1:16" x14ac:dyDescent="0.25">
      <c r="A151" s="28">
        <v>42785</v>
      </c>
      <c r="B151" s="3">
        <v>1.9166666666668499</v>
      </c>
      <c r="C151" s="3" t="s">
        <v>79</v>
      </c>
      <c r="D151" s="12">
        <v>183</v>
      </c>
      <c r="E151" s="12">
        <v>167.93351745605469</v>
      </c>
      <c r="G151" s="53"/>
      <c r="H151" s="53">
        <v>28</v>
      </c>
      <c r="I151" s="53"/>
      <c r="L151" s="42">
        <v>80</v>
      </c>
      <c r="M151">
        <v>64.576019287109375</v>
      </c>
      <c r="N151" s="42" t="s">
        <v>100</v>
      </c>
    </row>
    <row r="152" spans="1:16" x14ac:dyDescent="0.25">
      <c r="A152" s="28">
        <v>42785</v>
      </c>
      <c r="B152" s="3">
        <v>1.92708333333352</v>
      </c>
      <c r="C152" s="3" t="s">
        <v>79</v>
      </c>
      <c r="D152" s="12">
        <v>183</v>
      </c>
      <c r="E152" s="12">
        <v>164.37420654296875</v>
      </c>
      <c r="G152" s="53"/>
      <c r="H152" s="53">
        <v>28</v>
      </c>
      <c r="I152" s="53"/>
      <c r="L152" s="42">
        <v>80</v>
      </c>
      <c r="M152" s="42">
        <v>64.744247436523438</v>
      </c>
      <c r="N152" s="42" t="s">
        <v>100</v>
      </c>
    </row>
    <row r="153" spans="1:16" x14ac:dyDescent="0.25">
      <c r="A153" s="28">
        <v>42785</v>
      </c>
      <c r="B153" s="3">
        <v>1.9375000000001901</v>
      </c>
      <c r="C153" s="3" t="s">
        <v>79</v>
      </c>
      <c r="D153" s="12">
        <v>183</v>
      </c>
      <c r="E153" s="12">
        <v>167.89247131347656</v>
      </c>
      <c r="G153" s="53"/>
      <c r="H153" s="53">
        <v>28</v>
      </c>
      <c r="I153" s="53"/>
      <c r="L153" s="42">
        <v>80</v>
      </c>
      <c r="M153" s="42">
        <v>64.684310913085938</v>
      </c>
      <c r="N153" s="42" t="s">
        <v>100</v>
      </c>
    </row>
    <row r="154" spans="1:16" x14ac:dyDescent="0.25">
      <c r="A154" s="28">
        <v>42785</v>
      </c>
      <c r="B154" s="3">
        <v>1.9479166666668599</v>
      </c>
      <c r="C154" s="3" t="s">
        <v>79</v>
      </c>
      <c r="D154" s="12">
        <v>183</v>
      </c>
      <c r="E154" s="12">
        <v>166.80180358886719</v>
      </c>
      <c r="F154" s="45">
        <v>178095.4</v>
      </c>
      <c r="G154" s="53">
        <f t="shared" si="1"/>
        <v>19</v>
      </c>
      <c r="H154" s="53">
        <v>28</v>
      </c>
      <c r="I154" s="53">
        <f t="shared" si="2"/>
        <v>13.68</v>
      </c>
      <c r="L154" s="42">
        <v>80</v>
      </c>
      <c r="M154" s="42">
        <v>64.623458862304688</v>
      </c>
      <c r="N154" s="42" t="s">
        <v>100</v>
      </c>
    </row>
    <row r="155" spans="1:16" x14ac:dyDescent="0.25">
      <c r="A155" s="28">
        <v>42785</v>
      </c>
      <c r="B155" s="3">
        <v>1.95833333333353</v>
      </c>
      <c r="C155" s="3" t="s">
        <v>79</v>
      </c>
      <c r="D155" s="12">
        <v>183</v>
      </c>
      <c r="E155" s="12">
        <v>164.43437194824219</v>
      </c>
      <c r="G155" s="53"/>
      <c r="H155" s="53">
        <v>28</v>
      </c>
      <c r="I155" s="53"/>
      <c r="L155" s="42">
        <v>80</v>
      </c>
      <c r="M155" s="42">
        <v>64.806129455566406</v>
      </c>
      <c r="N155" s="42" t="s">
        <v>100</v>
      </c>
    </row>
    <row r="156" spans="1:16" x14ac:dyDescent="0.25">
      <c r="A156" s="28">
        <v>42785</v>
      </c>
      <c r="B156" s="3">
        <v>1.9687500000002001</v>
      </c>
      <c r="C156" s="3" t="s">
        <v>79</v>
      </c>
      <c r="D156" s="12">
        <v>183</v>
      </c>
      <c r="E156" s="12">
        <v>170.30171203613281</v>
      </c>
      <c r="G156" s="53"/>
      <c r="H156" s="53">
        <v>28</v>
      </c>
      <c r="I156" s="53"/>
      <c r="L156" s="42">
        <v>80</v>
      </c>
      <c r="M156" s="42">
        <v>64.738876342773438</v>
      </c>
      <c r="N156" s="42" t="s">
        <v>100</v>
      </c>
    </row>
    <row r="157" spans="1:16" x14ac:dyDescent="0.25">
      <c r="A157" s="28">
        <v>42785</v>
      </c>
      <c r="B157" s="3">
        <v>1.9791666666668699</v>
      </c>
      <c r="C157" s="3" t="s">
        <v>79</v>
      </c>
      <c r="D157" s="12">
        <v>183</v>
      </c>
      <c r="E157" s="12">
        <v>165.44564819335938</v>
      </c>
      <c r="G157" s="53"/>
      <c r="H157" s="53">
        <v>28</v>
      </c>
      <c r="I157" s="53"/>
      <c r="L157" s="42">
        <v>80</v>
      </c>
      <c r="M157" s="42">
        <v>64.902000427246094</v>
      </c>
      <c r="N157" s="42" t="s">
        <v>100</v>
      </c>
    </row>
    <row r="158" spans="1:16" x14ac:dyDescent="0.25">
      <c r="A158" s="28">
        <v>42785</v>
      </c>
      <c r="B158" s="3">
        <v>1.98958333333354</v>
      </c>
      <c r="C158" s="3" t="s">
        <v>79</v>
      </c>
      <c r="D158" s="12">
        <v>183</v>
      </c>
      <c r="E158" s="12">
        <v>168.00157165527344</v>
      </c>
      <c r="F158" s="45">
        <v>178097</v>
      </c>
      <c r="G158" s="53">
        <f t="shared" si="1"/>
        <v>20.600000000005821</v>
      </c>
      <c r="H158" s="53">
        <v>28</v>
      </c>
      <c r="I158" s="53">
        <f t="shared" si="2"/>
        <v>14.832000000004191</v>
      </c>
      <c r="L158" s="42">
        <v>80</v>
      </c>
      <c r="M158" s="42">
        <v>64.920616149902344</v>
      </c>
      <c r="N158" s="42" t="s">
        <v>100</v>
      </c>
    </row>
    <row r="159" spans="1:16" x14ac:dyDescent="0.25">
      <c r="A159" s="28">
        <v>42786</v>
      </c>
      <c r="B159" s="3">
        <v>2.0000000000002101</v>
      </c>
      <c r="C159" s="3" t="s">
        <v>79</v>
      </c>
      <c r="D159" s="12">
        <v>183</v>
      </c>
      <c r="E159" s="12">
        <v>169.16554260253906</v>
      </c>
      <c r="G159" s="53"/>
      <c r="H159" s="53">
        <v>28</v>
      </c>
      <c r="I159" s="53"/>
      <c r="L159" s="42">
        <v>80</v>
      </c>
      <c r="M159" s="42">
        <v>64.83837890625</v>
      </c>
      <c r="N159" s="42" t="s">
        <v>100</v>
      </c>
    </row>
    <row r="160" spans="1:16" x14ac:dyDescent="0.25">
      <c r="A160" s="28">
        <v>42786</v>
      </c>
      <c r="B160" s="3">
        <v>2.0104166666668801</v>
      </c>
      <c r="C160" s="3" t="s">
        <v>79</v>
      </c>
      <c r="D160" s="12">
        <v>183</v>
      </c>
      <c r="E160" s="12">
        <v>166.70378112792969</v>
      </c>
      <c r="G160" s="53"/>
      <c r="H160" s="53">
        <v>28</v>
      </c>
      <c r="I160" s="53"/>
      <c r="L160" s="42">
        <v>80</v>
      </c>
      <c r="M160" s="42">
        <v>65.037117004394531</v>
      </c>
      <c r="N160" s="42" t="s">
        <v>100</v>
      </c>
    </row>
    <row r="161" spans="1:15" x14ac:dyDescent="0.25">
      <c r="A161" s="28">
        <v>42786</v>
      </c>
      <c r="B161" s="3">
        <v>2.0208333333335502</v>
      </c>
      <c r="C161" s="3" t="s">
        <v>79</v>
      </c>
      <c r="D161" s="12">
        <v>183</v>
      </c>
      <c r="E161" s="12">
        <v>169.64340209960938</v>
      </c>
      <c r="G161" s="53"/>
      <c r="H161" s="53">
        <v>28</v>
      </c>
      <c r="I161" s="53"/>
      <c r="L161" s="42">
        <v>80</v>
      </c>
      <c r="M161" s="42">
        <v>64.992691040039063</v>
      </c>
    </row>
    <row r="162" spans="1:15" x14ac:dyDescent="0.25">
      <c r="A162" s="28">
        <v>42786</v>
      </c>
      <c r="B162" s="3">
        <v>2.0312500000002198</v>
      </c>
      <c r="C162" s="3" t="s">
        <v>79</v>
      </c>
      <c r="D162" s="12">
        <v>183</v>
      </c>
      <c r="E162" s="12">
        <v>166.49366760253906</v>
      </c>
      <c r="F162" s="45">
        <v>178100</v>
      </c>
      <c r="G162" s="53">
        <f t="shared" si="1"/>
        <v>23.600000000005821</v>
      </c>
      <c r="H162" s="53">
        <v>28</v>
      </c>
      <c r="I162" s="53">
        <f t="shared" si="2"/>
        <v>16.99200000000419</v>
      </c>
      <c r="L162" s="42">
        <v>80</v>
      </c>
      <c r="M162" s="42">
        <v>65.084938049316406</v>
      </c>
    </row>
    <row r="163" spans="1:15" x14ac:dyDescent="0.25">
      <c r="A163" s="28">
        <v>42786</v>
      </c>
      <c r="B163" s="3">
        <v>2.0416666666668899</v>
      </c>
      <c r="C163" s="3" t="s">
        <v>79</v>
      </c>
      <c r="D163" s="12">
        <v>183</v>
      </c>
      <c r="E163" s="12">
        <v>168.34573364257813</v>
      </c>
      <c r="G163" s="53"/>
      <c r="H163" s="53">
        <v>28</v>
      </c>
      <c r="I163" s="53"/>
      <c r="L163" s="42">
        <v>80</v>
      </c>
      <c r="M163" s="42">
        <v>65.096138000488281</v>
      </c>
    </row>
    <row r="164" spans="1:15" x14ac:dyDescent="0.25">
      <c r="A164" s="28">
        <v>42786</v>
      </c>
      <c r="B164" s="3">
        <v>2.05208333333356</v>
      </c>
      <c r="C164" s="3" t="s">
        <v>79</v>
      </c>
      <c r="D164" s="12">
        <v>183</v>
      </c>
      <c r="E164" s="12">
        <v>168.71351623535156</v>
      </c>
      <c r="G164" s="53"/>
      <c r="H164" s="53">
        <v>28</v>
      </c>
      <c r="I164" s="53"/>
      <c r="L164" s="42">
        <v>80</v>
      </c>
      <c r="M164" s="42">
        <v>64.97857666015625</v>
      </c>
      <c r="O164">
        <f>147/168</f>
        <v>0.875</v>
      </c>
    </row>
    <row r="165" spans="1:15" x14ac:dyDescent="0.25">
      <c r="A165" s="28">
        <v>42786</v>
      </c>
      <c r="B165" s="3">
        <v>2.06250000000023</v>
      </c>
      <c r="C165" s="3" t="s">
        <v>79</v>
      </c>
      <c r="D165" s="12">
        <v>183</v>
      </c>
      <c r="E165" s="12">
        <v>166.59696960449219</v>
      </c>
      <c r="G165" s="53"/>
      <c r="H165" s="53">
        <v>28</v>
      </c>
      <c r="I165" s="53"/>
      <c r="L165" s="42">
        <v>80</v>
      </c>
      <c r="M165" s="42">
        <v>65.070175170898438</v>
      </c>
    </row>
    <row r="166" spans="1:15" x14ac:dyDescent="0.25">
      <c r="A166" s="28">
        <v>42786</v>
      </c>
      <c r="B166" s="3">
        <v>2.0729166666669001</v>
      </c>
      <c r="C166" s="3" t="s">
        <v>79</v>
      </c>
      <c r="D166" s="12">
        <v>183</v>
      </c>
      <c r="E166" s="12">
        <v>170.20515441894531</v>
      </c>
      <c r="F166" s="45">
        <v>178106.7</v>
      </c>
      <c r="G166" s="53">
        <f t="shared" si="1"/>
        <v>30.300000000017462</v>
      </c>
      <c r="H166" s="53">
        <v>28</v>
      </c>
      <c r="I166" s="53">
        <f t="shared" si="2"/>
        <v>21.816000000012572</v>
      </c>
      <c r="L166" s="42">
        <v>80</v>
      </c>
      <c r="M166" s="42">
        <v>64.88507080078125</v>
      </c>
    </row>
    <row r="167" spans="1:15" x14ac:dyDescent="0.25">
      <c r="A167" s="28">
        <v>42786</v>
      </c>
      <c r="B167" s="3">
        <v>2.0833333333335702</v>
      </c>
      <c r="C167" s="3" t="s">
        <v>79</v>
      </c>
      <c r="D167" s="12">
        <v>183</v>
      </c>
      <c r="E167" s="12">
        <v>166.400390625</v>
      </c>
      <c r="G167" s="53"/>
      <c r="H167" s="53">
        <v>28</v>
      </c>
      <c r="I167" s="53"/>
      <c r="L167" s="42">
        <v>80</v>
      </c>
      <c r="M167" s="42">
        <v>64.864173889160156</v>
      </c>
    </row>
    <row r="168" spans="1:15" x14ac:dyDescent="0.25">
      <c r="A168" s="28">
        <v>42786</v>
      </c>
      <c r="B168" s="3">
        <v>2.0937500000002398</v>
      </c>
      <c r="C168" s="3" t="s">
        <v>79</v>
      </c>
      <c r="D168" s="12">
        <v>183</v>
      </c>
      <c r="E168" s="12">
        <v>167.64189147949219</v>
      </c>
      <c r="G168" s="53"/>
      <c r="H168" s="53">
        <v>28</v>
      </c>
      <c r="I168" s="53"/>
      <c r="L168" s="42">
        <v>80</v>
      </c>
      <c r="M168" s="42">
        <v>64.845932006835938</v>
      </c>
    </row>
    <row r="169" spans="1:15" x14ac:dyDescent="0.25">
      <c r="A169" s="28">
        <v>42786</v>
      </c>
      <c r="B169" s="3">
        <v>2.1041666666669099</v>
      </c>
      <c r="C169" s="3" t="s">
        <v>79</v>
      </c>
      <c r="D169" s="12">
        <v>183</v>
      </c>
      <c r="E169" s="12">
        <v>169.72792053222656</v>
      </c>
      <c r="G169" s="53"/>
      <c r="H169" s="53">
        <v>28</v>
      </c>
      <c r="I169" s="53"/>
      <c r="L169" s="42">
        <v>80</v>
      </c>
      <c r="M169" s="42">
        <v>64.663520812988281</v>
      </c>
    </row>
    <row r="170" spans="1:15" x14ac:dyDescent="0.25">
      <c r="A170" s="28">
        <v>42786</v>
      </c>
      <c r="B170" s="3">
        <v>2.11458333333358</v>
      </c>
      <c r="C170" s="3" t="s">
        <v>79</v>
      </c>
      <c r="D170" s="12">
        <v>183</v>
      </c>
      <c r="E170" s="12">
        <v>166.01210021972656</v>
      </c>
      <c r="F170" s="45">
        <v>178110.4</v>
      </c>
      <c r="G170" s="53">
        <f t="shared" si="1"/>
        <v>34</v>
      </c>
      <c r="H170" s="53">
        <v>28</v>
      </c>
      <c r="I170" s="53">
        <f t="shared" si="2"/>
        <v>24.48</v>
      </c>
      <c r="L170" s="42">
        <v>80</v>
      </c>
      <c r="M170" s="42">
        <v>64.592147827148438</v>
      </c>
    </row>
    <row r="171" spans="1:15" x14ac:dyDescent="0.25">
      <c r="A171" s="28">
        <v>42786</v>
      </c>
      <c r="B171" s="3">
        <v>2.12500000000025</v>
      </c>
      <c r="C171" s="3" t="s">
        <v>79</v>
      </c>
      <c r="D171" s="12">
        <v>183</v>
      </c>
      <c r="E171" s="12">
        <v>164.47482299804688</v>
      </c>
      <c r="G171" s="53"/>
      <c r="H171" s="53">
        <v>28</v>
      </c>
      <c r="I171" s="53"/>
      <c r="L171" s="42">
        <v>80</v>
      </c>
      <c r="M171" s="42">
        <v>64.670204162597656</v>
      </c>
    </row>
    <row r="172" spans="1:15" x14ac:dyDescent="0.25">
      <c r="A172" s="28">
        <v>42786</v>
      </c>
      <c r="B172" s="3">
        <v>2.1354166666669201</v>
      </c>
      <c r="C172" s="3" t="s">
        <v>79</v>
      </c>
      <c r="D172" s="12">
        <v>183</v>
      </c>
      <c r="E172" s="12">
        <v>166.59434509277344</v>
      </c>
      <c r="G172" s="53"/>
      <c r="H172" s="53">
        <v>28</v>
      </c>
      <c r="I172" s="53"/>
      <c r="L172" s="42">
        <v>80</v>
      </c>
      <c r="M172" s="42">
        <v>64.615257263183594</v>
      </c>
    </row>
    <row r="173" spans="1:15" x14ac:dyDescent="0.25">
      <c r="A173" s="28">
        <v>42786</v>
      </c>
      <c r="B173" s="3">
        <v>2.1458333333335902</v>
      </c>
      <c r="C173" s="3" t="s">
        <v>79</v>
      </c>
      <c r="D173" s="12">
        <v>183</v>
      </c>
      <c r="E173" s="12">
        <v>167.00999450683594</v>
      </c>
      <c r="G173" s="53"/>
      <c r="H173" s="53">
        <v>28</v>
      </c>
      <c r="I173" s="53"/>
      <c r="L173" s="42">
        <v>80</v>
      </c>
      <c r="M173" s="42">
        <v>64.512290954589844</v>
      </c>
    </row>
    <row r="174" spans="1:15" x14ac:dyDescent="0.25">
      <c r="A174" s="28">
        <v>42786</v>
      </c>
      <c r="B174" s="3">
        <v>2.1562500000002598</v>
      </c>
      <c r="C174" s="3" t="s">
        <v>79</v>
      </c>
      <c r="D174" s="12">
        <v>183</v>
      </c>
      <c r="E174" s="12">
        <v>165.86953735351563</v>
      </c>
      <c r="F174" s="45">
        <v>178113.6</v>
      </c>
      <c r="G174" s="53">
        <f t="shared" si="1"/>
        <v>37.200000000011642</v>
      </c>
      <c r="H174" s="53">
        <v>28</v>
      </c>
      <c r="I174" s="53">
        <f t="shared" si="2"/>
        <v>26.784000000008383</v>
      </c>
      <c r="L174" s="42">
        <v>80</v>
      </c>
      <c r="M174" s="42">
        <v>64.5450439453125</v>
      </c>
    </row>
    <row r="175" spans="1:15" x14ac:dyDescent="0.25">
      <c r="A175" s="28">
        <v>42786</v>
      </c>
      <c r="B175" s="3">
        <v>2.1666666666669299</v>
      </c>
      <c r="C175" s="3" t="s">
        <v>79</v>
      </c>
      <c r="D175" s="12">
        <v>183</v>
      </c>
      <c r="E175" s="12">
        <v>165.47462463378906</v>
      </c>
      <c r="G175" s="53"/>
      <c r="H175" s="53">
        <v>28</v>
      </c>
      <c r="I175" s="53"/>
      <c r="L175" s="42">
        <v>80</v>
      </c>
      <c r="M175" s="42">
        <v>64.645889282226563</v>
      </c>
    </row>
    <row r="176" spans="1:15" x14ac:dyDescent="0.25">
      <c r="A176" s="28">
        <v>42786</v>
      </c>
      <c r="B176" s="3">
        <v>2.1770833333335999</v>
      </c>
      <c r="C176" s="3" t="s">
        <v>79</v>
      </c>
      <c r="D176" s="12">
        <v>183</v>
      </c>
      <c r="E176" s="12">
        <v>168.82099914550781</v>
      </c>
      <c r="G176" s="53"/>
      <c r="H176" s="53">
        <v>28</v>
      </c>
      <c r="I176" s="53"/>
      <c r="L176" s="42">
        <v>80</v>
      </c>
      <c r="M176" s="42">
        <v>64.552597045898438</v>
      </c>
    </row>
    <row r="177" spans="1:13" x14ac:dyDescent="0.25">
      <c r="A177" s="28">
        <v>42786</v>
      </c>
      <c r="B177" s="3">
        <v>2.18750000000027</v>
      </c>
      <c r="C177" s="3" t="s">
        <v>79</v>
      </c>
      <c r="D177" s="12">
        <v>183</v>
      </c>
      <c r="E177" s="12">
        <v>168.34461975097656</v>
      </c>
      <c r="G177" s="53"/>
      <c r="H177" s="53">
        <v>28</v>
      </c>
      <c r="I177" s="53"/>
      <c r="L177" s="42">
        <v>80</v>
      </c>
      <c r="M177" s="42">
        <v>64.554420471191406</v>
      </c>
    </row>
    <row r="178" spans="1:13" x14ac:dyDescent="0.25">
      <c r="A178" s="28">
        <v>42786</v>
      </c>
      <c r="B178" s="3">
        <v>2.1979166666669401</v>
      </c>
      <c r="C178" s="3" t="s">
        <v>79</v>
      </c>
      <c r="D178" s="12">
        <v>183</v>
      </c>
      <c r="E178" s="12">
        <v>166.24659729003906</v>
      </c>
      <c r="F178" s="45">
        <v>178116.7</v>
      </c>
      <c r="G178" s="53">
        <f t="shared" si="1"/>
        <v>40.300000000017462</v>
      </c>
      <c r="H178" s="53">
        <v>28</v>
      </c>
      <c r="I178" s="53">
        <f t="shared" si="2"/>
        <v>29.016000000012571</v>
      </c>
      <c r="L178" s="42">
        <v>80</v>
      </c>
      <c r="M178" s="42">
        <v>64.671432495117188</v>
      </c>
    </row>
    <row r="179" spans="1:13" x14ac:dyDescent="0.25">
      <c r="A179" s="28">
        <v>42786</v>
      </c>
      <c r="B179" s="3">
        <v>2.2083333333336101</v>
      </c>
      <c r="C179" s="3" t="s">
        <v>79</v>
      </c>
      <c r="D179" s="12">
        <v>183</v>
      </c>
      <c r="E179" s="12">
        <v>166.44123840332031</v>
      </c>
      <c r="G179" s="53"/>
      <c r="H179" s="53">
        <v>28</v>
      </c>
      <c r="I179" s="53"/>
      <c r="L179" s="42">
        <v>80</v>
      </c>
      <c r="M179" s="42">
        <v>64.643836975097656</v>
      </c>
    </row>
    <row r="180" spans="1:13" x14ac:dyDescent="0.25">
      <c r="A180" s="28">
        <v>42786</v>
      </c>
      <c r="B180" s="3">
        <v>2.2187500000002802</v>
      </c>
      <c r="C180" s="3" t="s">
        <v>79</v>
      </c>
      <c r="D180" s="12">
        <v>183</v>
      </c>
      <c r="E180" s="12">
        <v>168.66200256347656</v>
      </c>
      <c r="G180" s="53"/>
      <c r="H180" s="53">
        <v>28</v>
      </c>
      <c r="I180" s="53"/>
      <c r="L180" s="42">
        <v>80</v>
      </c>
      <c r="M180" s="42">
        <v>64.597854614257813</v>
      </c>
    </row>
    <row r="181" spans="1:13" x14ac:dyDescent="0.25">
      <c r="A181" s="28">
        <v>42786</v>
      </c>
      <c r="B181" s="3">
        <v>2.2291666666669498</v>
      </c>
      <c r="C181" s="3" t="s">
        <v>79</v>
      </c>
      <c r="D181" s="12">
        <v>183</v>
      </c>
      <c r="E181" s="12">
        <v>167.45570373535156</v>
      </c>
      <c r="G181" s="53"/>
      <c r="H181" s="53">
        <v>28</v>
      </c>
      <c r="I181" s="53"/>
      <c r="L181" s="42">
        <v>80</v>
      </c>
      <c r="M181" s="42">
        <v>64.567169189453125</v>
      </c>
    </row>
    <row r="182" spans="1:13" x14ac:dyDescent="0.25">
      <c r="A182" s="28">
        <v>42786</v>
      </c>
      <c r="B182" s="3">
        <v>2.2395833333336199</v>
      </c>
      <c r="C182" s="3" t="s">
        <v>79</v>
      </c>
      <c r="D182" s="12">
        <v>183</v>
      </c>
      <c r="E182" s="12">
        <v>165.82810974121094</v>
      </c>
      <c r="F182" s="45">
        <v>178119.4</v>
      </c>
      <c r="G182" s="53">
        <f t="shared" si="1"/>
        <v>43</v>
      </c>
      <c r="H182" s="53">
        <v>28</v>
      </c>
      <c r="I182" s="53">
        <f t="shared" si="2"/>
        <v>30.96</v>
      </c>
      <c r="L182" s="42">
        <v>80</v>
      </c>
      <c r="M182" s="42">
        <v>64.691719055175781</v>
      </c>
    </row>
    <row r="183" spans="1:13" x14ac:dyDescent="0.25">
      <c r="A183" s="28">
        <v>42786</v>
      </c>
      <c r="B183" s="3">
        <v>2.25000000000029</v>
      </c>
      <c r="C183" s="3" t="s">
        <v>79</v>
      </c>
      <c r="D183" s="12">
        <v>183</v>
      </c>
      <c r="E183" s="12">
        <v>157.64886474609375</v>
      </c>
      <c r="G183" s="53"/>
      <c r="H183" s="53">
        <v>28</v>
      </c>
      <c r="I183" s="53"/>
      <c r="K183">
        <v>85</v>
      </c>
      <c r="L183" s="42">
        <v>80</v>
      </c>
      <c r="M183" s="42">
        <v>64.580802917480469</v>
      </c>
    </row>
    <row r="184" spans="1:13" x14ac:dyDescent="0.25">
      <c r="A184" s="28">
        <v>42786</v>
      </c>
      <c r="B184" s="3">
        <v>2.2604166666669601</v>
      </c>
      <c r="C184" s="3" t="s">
        <v>79</v>
      </c>
      <c r="D184" s="12">
        <v>183</v>
      </c>
      <c r="E184" s="12">
        <v>166.72494506835938</v>
      </c>
      <c r="G184" s="53"/>
      <c r="H184" s="53">
        <v>28</v>
      </c>
      <c r="I184" s="53"/>
      <c r="L184" s="42">
        <v>80</v>
      </c>
      <c r="M184" s="42">
        <v>64.689949035644531</v>
      </c>
    </row>
    <row r="185" spans="1:13" x14ac:dyDescent="0.25">
      <c r="A185" s="28">
        <v>42786</v>
      </c>
      <c r="B185" s="3">
        <v>2.2708333333336301</v>
      </c>
      <c r="C185" s="3" t="s">
        <v>79</v>
      </c>
      <c r="D185" s="12">
        <v>183</v>
      </c>
      <c r="E185" s="12">
        <v>166.09681701660156</v>
      </c>
      <c r="G185" s="53"/>
      <c r="H185" s="53">
        <v>28</v>
      </c>
      <c r="I185" s="53"/>
      <c r="L185" s="42">
        <v>80</v>
      </c>
      <c r="M185" s="42">
        <v>64.553131103515625</v>
      </c>
    </row>
    <row r="186" spans="1:13" x14ac:dyDescent="0.25">
      <c r="A186" s="28">
        <v>42786</v>
      </c>
      <c r="B186" s="3">
        <v>2.2812500000003002</v>
      </c>
      <c r="C186" s="3" t="s">
        <v>79</v>
      </c>
      <c r="D186" s="12">
        <v>183</v>
      </c>
      <c r="E186" s="12">
        <v>163.37516784667969</v>
      </c>
      <c r="F186" s="45">
        <v>178120.1</v>
      </c>
      <c r="G186" s="53">
        <f t="shared" si="1"/>
        <v>43.700000000011642</v>
      </c>
      <c r="H186" s="53">
        <v>28</v>
      </c>
      <c r="I186" s="53">
        <f t="shared" si="2"/>
        <v>31.464000000008383</v>
      </c>
      <c r="L186" s="42">
        <v>80</v>
      </c>
      <c r="M186" s="42">
        <v>64.478240966796875</v>
      </c>
    </row>
    <row r="187" spans="1:13" x14ac:dyDescent="0.25">
      <c r="A187" s="28">
        <v>42786</v>
      </c>
      <c r="B187" s="3">
        <v>2.2916666666669698</v>
      </c>
      <c r="C187" s="3" t="s">
        <v>79</v>
      </c>
      <c r="D187" s="12">
        <v>183</v>
      </c>
      <c r="E187" s="12">
        <v>162.53678894042969</v>
      </c>
      <c r="G187" s="53"/>
      <c r="H187" s="53">
        <v>28</v>
      </c>
      <c r="I187" s="53"/>
      <c r="L187" s="42">
        <v>80</v>
      </c>
      <c r="M187" s="42">
        <v>64.620498657226563</v>
      </c>
    </row>
    <row r="188" spans="1:13" x14ac:dyDescent="0.25">
      <c r="A188" s="28">
        <v>42786</v>
      </c>
      <c r="B188" s="3">
        <v>2.3020833333336399</v>
      </c>
      <c r="C188" s="3" t="s">
        <v>79</v>
      </c>
      <c r="D188" s="12">
        <v>183</v>
      </c>
      <c r="E188" s="12">
        <v>163.95518493652344</v>
      </c>
      <c r="G188" s="53"/>
      <c r="H188" s="53">
        <v>28</v>
      </c>
      <c r="I188" s="53"/>
      <c r="L188" s="42">
        <v>80</v>
      </c>
      <c r="M188" s="42">
        <v>64.64874267578125</v>
      </c>
    </row>
    <row r="189" spans="1:13" x14ac:dyDescent="0.25">
      <c r="A189" s="28">
        <v>42786</v>
      </c>
      <c r="B189" s="3">
        <v>2.31250000000031</v>
      </c>
      <c r="C189" s="3" t="s">
        <v>79</v>
      </c>
      <c r="D189" s="12">
        <v>183</v>
      </c>
      <c r="E189" s="12">
        <v>162.40516662597656</v>
      </c>
      <c r="G189" s="53"/>
      <c r="H189" s="53">
        <v>28</v>
      </c>
      <c r="I189" s="53"/>
      <c r="L189" s="42">
        <v>80</v>
      </c>
      <c r="M189" s="42">
        <v>64.600082397460938</v>
      </c>
    </row>
    <row r="190" spans="1:13" x14ac:dyDescent="0.25">
      <c r="A190" s="28">
        <v>42786</v>
      </c>
      <c r="B190" s="3">
        <v>2.32291666666698</v>
      </c>
      <c r="C190" s="3" t="s">
        <v>79</v>
      </c>
      <c r="D190" s="12">
        <v>183</v>
      </c>
      <c r="E190" s="12">
        <v>173.492431640625</v>
      </c>
      <c r="F190" s="45">
        <v>178123.3</v>
      </c>
      <c r="G190" s="53">
        <f t="shared" si="1"/>
        <v>46.899999999994179</v>
      </c>
      <c r="H190" s="53">
        <v>28</v>
      </c>
      <c r="I190" s="53">
        <f t="shared" si="2"/>
        <v>33.767999999995808</v>
      </c>
      <c r="L190" s="42">
        <v>80</v>
      </c>
      <c r="M190" s="42">
        <v>64.761894226074219</v>
      </c>
    </row>
    <row r="191" spans="1:13" x14ac:dyDescent="0.25">
      <c r="A191" s="28">
        <v>42786</v>
      </c>
      <c r="B191" s="3">
        <v>2.3333333333336501</v>
      </c>
      <c r="C191" s="3" t="s">
        <v>79</v>
      </c>
      <c r="D191" s="12">
        <v>183</v>
      </c>
      <c r="E191" s="12">
        <v>169.98138427734375</v>
      </c>
      <c r="G191" s="53"/>
      <c r="H191" s="53">
        <v>28</v>
      </c>
      <c r="I191" s="53"/>
      <c r="L191" s="42">
        <v>80</v>
      </c>
      <c r="M191" s="42">
        <v>64.601600646972656</v>
      </c>
    </row>
    <row r="192" spans="1:13" x14ac:dyDescent="0.25">
      <c r="A192" s="28">
        <v>42786</v>
      </c>
      <c r="B192" s="3">
        <v>2.3437500000003202</v>
      </c>
      <c r="C192" s="3" t="s">
        <v>79</v>
      </c>
      <c r="D192" s="12">
        <v>183</v>
      </c>
      <c r="E192" s="12">
        <v>168.06326293945313</v>
      </c>
      <c r="G192" s="53"/>
      <c r="H192" s="53">
        <v>28</v>
      </c>
      <c r="I192" s="53"/>
      <c r="L192" s="42">
        <v>80</v>
      </c>
      <c r="M192" s="42">
        <v>64.595909118652344</v>
      </c>
    </row>
    <row r="193" spans="1:14" x14ac:dyDescent="0.25">
      <c r="A193" s="28">
        <v>42786</v>
      </c>
      <c r="B193" s="3">
        <v>2.3541666666669898</v>
      </c>
      <c r="C193" s="3" t="s">
        <v>79</v>
      </c>
      <c r="D193" s="12">
        <v>183</v>
      </c>
      <c r="E193" s="12">
        <v>166.48443603515625</v>
      </c>
      <c r="G193" s="53"/>
      <c r="H193" s="53">
        <v>28</v>
      </c>
      <c r="I193" s="53"/>
      <c r="L193" s="42">
        <v>80</v>
      </c>
      <c r="M193" s="42">
        <v>64.651039123535156</v>
      </c>
    </row>
    <row r="194" spans="1:14" x14ac:dyDescent="0.25">
      <c r="A194" s="28">
        <v>42786</v>
      </c>
      <c r="B194" s="3">
        <v>2.3645833333336599</v>
      </c>
      <c r="C194" s="3" t="s">
        <v>79</v>
      </c>
      <c r="D194" s="12">
        <v>183</v>
      </c>
      <c r="E194" s="12">
        <v>168.09880065917969</v>
      </c>
      <c r="F194" s="45">
        <v>178126.1</v>
      </c>
      <c r="G194" s="53">
        <f t="shared" si="1"/>
        <v>49.700000000011642</v>
      </c>
      <c r="H194" s="53">
        <v>28</v>
      </c>
      <c r="I194" s="53">
        <f t="shared" si="2"/>
        <v>35.784000000008383</v>
      </c>
      <c r="L194" s="42">
        <v>80</v>
      </c>
      <c r="M194" s="42">
        <v>64.589828491210938</v>
      </c>
    </row>
    <row r="195" spans="1:14" x14ac:dyDescent="0.25">
      <c r="A195" s="28">
        <v>42786</v>
      </c>
      <c r="B195" s="3">
        <v>2.37500000000033</v>
      </c>
      <c r="C195" s="3" t="s">
        <v>79</v>
      </c>
      <c r="D195" s="12">
        <v>183</v>
      </c>
      <c r="E195" s="12">
        <v>169.68492126464844</v>
      </c>
      <c r="G195" s="53"/>
      <c r="H195" s="53">
        <v>28</v>
      </c>
      <c r="I195" s="53"/>
      <c r="L195" s="42">
        <v>80</v>
      </c>
      <c r="M195" s="42">
        <v>64.464256286621094</v>
      </c>
    </row>
    <row r="196" spans="1:14" x14ac:dyDescent="0.25">
      <c r="A196" s="28">
        <v>42786</v>
      </c>
      <c r="B196" s="3">
        <v>2.385416666667</v>
      </c>
      <c r="C196" s="3" t="s">
        <v>79</v>
      </c>
      <c r="D196" s="12">
        <v>183</v>
      </c>
      <c r="E196" s="12">
        <v>165.2515869140625</v>
      </c>
      <c r="G196" s="53"/>
      <c r="H196" s="53">
        <v>28</v>
      </c>
      <c r="I196" s="53"/>
      <c r="L196" s="42">
        <v>80</v>
      </c>
      <c r="M196" s="42">
        <v>64.477127075195313</v>
      </c>
      <c r="N196" t="s">
        <v>100</v>
      </c>
    </row>
    <row r="197" spans="1:14" x14ac:dyDescent="0.25">
      <c r="A197" s="28">
        <v>42786</v>
      </c>
      <c r="B197" s="3">
        <v>2.3958333333336701</v>
      </c>
      <c r="C197" s="3" t="s">
        <v>79</v>
      </c>
      <c r="D197" s="12">
        <v>183</v>
      </c>
      <c r="E197" s="12">
        <v>165.33546447753906</v>
      </c>
      <c r="G197" s="53"/>
      <c r="H197" s="53">
        <v>28</v>
      </c>
      <c r="I197" s="53"/>
      <c r="L197" s="42">
        <v>80</v>
      </c>
      <c r="M197" s="42">
        <v>64.512626647949219</v>
      </c>
      <c r="N197" s="42" t="s">
        <v>100</v>
      </c>
    </row>
    <row r="198" spans="1:14" x14ac:dyDescent="0.25">
      <c r="A198" s="28">
        <v>42786</v>
      </c>
      <c r="B198" s="3">
        <v>2.4062500000003402</v>
      </c>
      <c r="C198" s="3" t="s">
        <v>79</v>
      </c>
      <c r="D198" s="12">
        <v>183</v>
      </c>
      <c r="E198" s="12">
        <v>168.04598999023438</v>
      </c>
      <c r="F198" s="45">
        <v>178167.2</v>
      </c>
      <c r="G198" s="53">
        <f t="shared" ref="G198:G222" si="3">F198-F$122</f>
        <v>90.800000000017462</v>
      </c>
      <c r="H198" s="53">
        <v>28</v>
      </c>
      <c r="I198" s="53">
        <f t="shared" ref="I198:I258" si="4">G198*(100-H198)/100</f>
        <v>65.376000000012567</v>
      </c>
      <c r="L198" s="42">
        <v>80</v>
      </c>
      <c r="M198" s="42">
        <v>64.377273559570313</v>
      </c>
      <c r="N198" s="42" t="s">
        <v>100</v>
      </c>
    </row>
    <row r="199" spans="1:14" x14ac:dyDescent="0.25">
      <c r="A199" s="28">
        <v>42786</v>
      </c>
      <c r="B199" s="3">
        <v>2.4166666666670098</v>
      </c>
      <c r="C199" s="3" t="s">
        <v>79</v>
      </c>
      <c r="D199" s="12">
        <v>183</v>
      </c>
      <c r="E199" s="12">
        <v>167.98963928222656</v>
      </c>
      <c r="G199" s="53"/>
      <c r="H199" s="53">
        <v>28</v>
      </c>
      <c r="I199" s="53"/>
      <c r="L199" s="42">
        <v>80</v>
      </c>
      <c r="M199" s="42">
        <v>64.365997314453125</v>
      </c>
      <c r="N199" s="42" t="s">
        <v>100</v>
      </c>
    </row>
    <row r="200" spans="1:14" x14ac:dyDescent="0.25">
      <c r="A200" s="28">
        <v>42786</v>
      </c>
      <c r="B200" s="3">
        <v>2.4270833333336799</v>
      </c>
      <c r="C200" s="3" t="s">
        <v>79</v>
      </c>
      <c r="D200" s="12">
        <v>183</v>
      </c>
      <c r="E200" s="12">
        <v>164.74565124511719</v>
      </c>
      <c r="G200" s="53"/>
      <c r="H200" s="53">
        <v>28</v>
      </c>
      <c r="I200" s="53"/>
      <c r="L200" s="42">
        <v>80</v>
      </c>
      <c r="M200" s="42">
        <v>64.400650024414063</v>
      </c>
      <c r="N200" s="42" t="s">
        <v>100</v>
      </c>
    </row>
    <row r="201" spans="1:14" x14ac:dyDescent="0.25">
      <c r="A201" s="28">
        <v>42786</v>
      </c>
      <c r="B201" s="3">
        <v>2.4375000000003499</v>
      </c>
      <c r="C201" s="3" t="s">
        <v>79</v>
      </c>
      <c r="D201" s="12">
        <v>183</v>
      </c>
      <c r="E201" s="12">
        <v>164.9993896484375</v>
      </c>
      <c r="G201" s="53"/>
      <c r="H201" s="53">
        <v>28</v>
      </c>
      <c r="I201" s="53"/>
      <c r="L201" s="42">
        <v>80</v>
      </c>
      <c r="M201" s="42">
        <v>64.457603454589844</v>
      </c>
      <c r="N201" s="42" t="s">
        <v>100</v>
      </c>
    </row>
    <row r="202" spans="1:14" x14ac:dyDescent="0.25">
      <c r="A202" s="28">
        <v>42786</v>
      </c>
      <c r="B202" s="3">
        <v>2.44791666666702</v>
      </c>
      <c r="C202" s="3" t="s">
        <v>79</v>
      </c>
      <c r="D202" s="12">
        <v>183</v>
      </c>
      <c r="E202" s="12">
        <v>167.59027099609375</v>
      </c>
      <c r="F202" s="45">
        <v>178128.2</v>
      </c>
      <c r="G202" s="53">
        <f t="shared" si="3"/>
        <v>51.800000000017462</v>
      </c>
      <c r="H202" s="53">
        <v>28</v>
      </c>
      <c r="I202" s="53">
        <f t="shared" si="4"/>
        <v>37.296000000012576</v>
      </c>
      <c r="L202" s="42">
        <v>80</v>
      </c>
      <c r="M202" s="42">
        <v>64.347335815429688</v>
      </c>
      <c r="N202" s="42" t="s">
        <v>100</v>
      </c>
    </row>
    <row r="203" spans="1:14" x14ac:dyDescent="0.25">
      <c r="A203" s="28">
        <v>42786</v>
      </c>
      <c r="B203" s="3">
        <v>2.4583333333336901</v>
      </c>
      <c r="C203" s="3" t="s">
        <v>79</v>
      </c>
      <c r="D203" s="12">
        <v>183</v>
      </c>
      <c r="E203" s="12">
        <v>168.08834838867188</v>
      </c>
      <c r="G203" s="53"/>
      <c r="H203" s="53">
        <v>28</v>
      </c>
      <c r="I203" s="53"/>
      <c r="L203" s="42">
        <v>80</v>
      </c>
      <c r="M203" s="42">
        <v>64.161125183105469</v>
      </c>
      <c r="N203" s="42" t="s">
        <v>100</v>
      </c>
    </row>
    <row r="204" spans="1:14" x14ac:dyDescent="0.25">
      <c r="A204" s="28">
        <v>42786</v>
      </c>
      <c r="B204" s="3">
        <v>2.4687500000003602</v>
      </c>
      <c r="C204" s="3" t="s">
        <v>79</v>
      </c>
      <c r="D204" s="12">
        <v>183</v>
      </c>
      <c r="E204" s="12">
        <v>166.45500183105469</v>
      </c>
      <c r="G204" s="53"/>
      <c r="H204" s="53">
        <v>28</v>
      </c>
      <c r="I204" s="53"/>
      <c r="L204" s="42">
        <v>80</v>
      </c>
      <c r="M204" s="42">
        <v>64.130035400390625</v>
      </c>
      <c r="N204" s="42" t="s">
        <v>100</v>
      </c>
    </row>
    <row r="205" spans="1:14" x14ac:dyDescent="0.25">
      <c r="A205" s="28">
        <v>42786</v>
      </c>
      <c r="B205" s="3">
        <v>2.4791666666670298</v>
      </c>
      <c r="C205" s="3" t="s">
        <v>79</v>
      </c>
      <c r="D205" s="12">
        <f>183*0.875</f>
        <v>160.125</v>
      </c>
      <c r="E205" s="12">
        <v>149.06544494628906</v>
      </c>
      <c r="G205" s="53"/>
      <c r="H205" s="53">
        <v>28</v>
      </c>
      <c r="I205" s="53"/>
      <c r="L205" s="42"/>
      <c r="M205" s="42">
        <v>63.882373809814453</v>
      </c>
      <c r="N205" t="s">
        <v>101</v>
      </c>
    </row>
    <row r="206" spans="1:14" x14ac:dyDescent="0.25">
      <c r="A206" s="28">
        <v>42786</v>
      </c>
      <c r="B206" s="3">
        <v>2.4895833333336999</v>
      </c>
      <c r="C206" s="3" t="s">
        <v>79</v>
      </c>
      <c r="D206" s="12">
        <f t="shared" ref="D206:D215" si="5">183*0.875</f>
        <v>160.125</v>
      </c>
      <c r="E206" s="12">
        <v>146.46574401855469</v>
      </c>
      <c r="F206" s="45">
        <v>178129.7</v>
      </c>
      <c r="G206" s="53">
        <f t="shared" si="3"/>
        <v>53.300000000017462</v>
      </c>
      <c r="H206" s="53">
        <v>28</v>
      </c>
      <c r="I206" s="53">
        <f t="shared" si="4"/>
        <v>38.376000000012574</v>
      </c>
      <c r="L206" s="42"/>
      <c r="M206" s="42">
        <v>63.633861541748047</v>
      </c>
      <c r="N206" s="42" t="s">
        <v>101</v>
      </c>
    </row>
    <row r="207" spans="1:14" x14ac:dyDescent="0.25">
      <c r="A207" s="28">
        <v>42786</v>
      </c>
      <c r="B207" s="3">
        <v>2.5000000000003699</v>
      </c>
      <c r="C207" s="3" t="s">
        <v>79</v>
      </c>
      <c r="D207" s="12">
        <f t="shared" si="5"/>
        <v>160.125</v>
      </c>
      <c r="E207" s="12">
        <v>148.35870361328125</v>
      </c>
      <c r="G207" s="53"/>
      <c r="H207" s="53">
        <v>28</v>
      </c>
      <c r="I207" s="53"/>
      <c r="K207">
        <v>95</v>
      </c>
      <c r="L207" s="42">
        <v>90</v>
      </c>
      <c r="M207" s="42">
        <v>63.396602630615234</v>
      </c>
      <c r="N207" s="42" t="s">
        <v>101</v>
      </c>
    </row>
    <row r="208" spans="1:14" x14ac:dyDescent="0.25">
      <c r="A208" s="28">
        <v>42786</v>
      </c>
      <c r="B208" s="3">
        <v>2.51041666666704</v>
      </c>
      <c r="C208" s="3" t="s">
        <v>79</v>
      </c>
      <c r="D208" s="12">
        <f t="shared" si="5"/>
        <v>160.125</v>
      </c>
      <c r="E208" s="12">
        <v>148.11912536621094</v>
      </c>
      <c r="G208" s="53"/>
      <c r="H208" s="53">
        <v>28</v>
      </c>
      <c r="I208" s="53"/>
      <c r="L208" s="42">
        <v>90</v>
      </c>
      <c r="M208" s="42">
        <v>63.300701141357422</v>
      </c>
      <c r="N208" s="42" t="s">
        <v>101</v>
      </c>
    </row>
    <row r="209" spans="1:16" x14ac:dyDescent="0.25">
      <c r="A209" s="28">
        <v>42786</v>
      </c>
      <c r="B209" s="3">
        <v>2.5208333333337101</v>
      </c>
      <c r="C209" s="3" t="s">
        <v>79</v>
      </c>
      <c r="D209" s="12">
        <f t="shared" si="5"/>
        <v>160.125</v>
      </c>
      <c r="E209" s="12">
        <v>145.06871032714844</v>
      </c>
      <c r="G209" s="53"/>
      <c r="H209" s="53">
        <v>28</v>
      </c>
      <c r="I209" s="53"/>
      <c r="L209" s="42">
        <v>90</v>
      </c>
      <c r="M209" s="42">
        <v>63.301338195800781</v>
      </c>
      <c r="N209" s="42" t="s">
        <v>101</v>
      </c>
    </row>
    <row r="210" spans="1:16" x14ac:dyDescent="0.25">
      <c r="A210" s="28">
        <v>42786</v>
      </c>
      <c r="B210" s="3">
        <v>2.5312500000003801</v>
      </c>
      <c r="C210" s="3" t="s">
        <v>79</v>
      </c>
      <c r="D210" s="12">
        <f t="shared" si="5"/>
        <v>160.125</v>
      </c>
      <c r="E210" s="12">
        <v>147.97166442871094</v>
      </c>
      <c r="F210" s="45">
        <v>178133</v>
      </c>
      <c r="G210" s="53">
        <f t="shared" si="3"/>
        <v>56.600000000005821</v>
      </c>
      <c r="H210" s="53">
        <v>28</v>
      </c>
      <c r="I210" s="53">
        <f t="shared" si="4"/>
        <v>40.752000000004188</v>
      </c>
      <c r="L210" s="42">
        <v>90</v>
      </c>
      <c r="M210" s="42">
        <v>63.217491149902344</v>
      </c>
      <c r="N210" s="42" t="s">
        <v>101</v>
      </c>
    </row>
    <row r="211" spans="1:16" x14ac:dyDescent="0.25">
      <c r="A211" s="28">
        <v>42786</v>
      </c>
      <c r="B211" s="3">
        <v>2.5416666666670502</v>
      </c>
      <c r="C211" s="3" t="s">
        <v>79</v>
      </c>
      <c r="D211" s="12">
        <f t="shared" si="5"/>
        <v>160.125</v>
      </c>
      <c r="E211" s="12">
        <v>145.75489807128906</v>
      </c>
      <c r="G211" s="53"/>
      <c r="H211" s="53">
        <v>28</v>
      </c>
      <c r="I211" s="53"/>
      <c r="L211" s="42">
        <v>90</v>
      </c>
      <c r="M211">
        <v>63.14080810546875</v>
      </c>
      <c r="N211" s="42" t="s">
        <v>101</v>
      </c>
    </row>
    <row r="212" spans="1:16" x14ac:dyDescent="0.25">
      <c r="A212" s="28">
        <v>42786</v>
      </c>
      <c r="B212" s="3">
        <v>2.5520833333337198</v>
      </c>
      <c r="C212" s="3" t="s">
        <v>79</v>
      </c>
      <c r="D212" s="12">
        <f t="shared" si="5"/>
        <v>160.125</v>
      </c>
      <c r="E212" s="12">
        <v>146.12455749511719</v>
      </c>
      <c r="G212" s="53"/>
      <c r="H212" s="53">
        <v>28</v>
      </c>
      <c r="I212" s="53"/>
      <c r="L212" s="42">
        <v>90</v>
      </c>
      <c r="M212" s="42">
        <v>63.257675170898438</v>
      </c>
      <c r="N212" s="42" t="s">
        <v>101</v>
      </c>
    </row>
    <row r="213" spans="1:16" x14ac:dyDescent="0.25">
      <c r="A213" s="28">
        <v>42786</v>
      </c>
      <c r="B213" s="3">
        <v>2.5625000000003899</v>
      </c>
      <c r="C213" s="3" t="s">
        <v>79</v>
      </c>
      <c r="D213" s="12">
        <f t="shared" si="5"/>
        <v>160.125</v>
      </c>
      <c r="E213" s="12">
        <v>148.78111267089844</v>
      </c>
      <c r="G213" s="53"/>
      <c r="H213" s="53">
        <v>28</v>
      </c>
      <c r="I213" s="53"/>
      <c r="L213" s="42">
        <v>90</v>
      </c>
      <c r="M213" s="42">
        <v>63.153133392333984</v>
      </c>
      <c r="N213" s="42" t="s">
        <v>101</v>
      </c>
    </row>
    <row r="214" spans="1:16" x14ac:dyDescent="0.25">
      <c r="A214" s="28">
        <v>42786</v>
      </c>
      <c r="B214" s="3">
        <v>2.57291666666706</v>
      </c>
      <c r="C214" s="3" t="s">
        <v>79</v>
      </c>
      <c r="D214" s="12">
        <f t="shared" si="5"/>
        <v>160.125</v>
      </c>
      <c r="E214" s="12">
        <v>144.78437805175781</v>
      </c>
      <c r="F214" s="45">
        <v>178136.6</v>
      </c>
      <c r="G214" s="53">
        <f t="shared" si="3"/>
        <v>60.200000000011642</v>
      </c>
      <c r="H214" s="53">
        <v>28</v>
      </c>
      <c r="I214" s="53">
        <f t="shared" si="4"/>
        <v>43.344000000008378</v>
      </c>
      <c r="L214" s="42">
        <v>90</v>
      </c>
      <c r="M214" s="42">
        <v>63.322608947753906</v>
      </c>
      <c r="N214" s="42" t="s">
        <v>101</v>
      </c>
    </row>
    <row r="215" spans="1:16" x14ac:dyDescent="0.25">
      <c r="A215" s="28">
        <v>42786</v>
      </c>
      <c r="B215" s="3">
        <v>2.5833333333337301</v>
      </c>
      <c r="C215" s="3" t="s">
        <v>79</v>
      </c>
      <c r="D215" s="12">
        <f t="shared" si="5"/>
        <v>160.125</v>
      </c>
      <c r="E215" s="12">
        <v>146.28733825683594</v>
      </c>
      <c r="G215" s="53"/>
      <c r="H215" s="53">
        <v>28</v>
      </c>
      <c r="I215" s="53"/>
      <c r="L215" s="42">
        <v>90</v>
      </c>
      <c r="M215" s="42">
        <v>63.262195587158203</v>
      </c>
      <c r="N215" s="42" t="s">
        <v>101</v>
      </c>
    </row>
    <row r="216" spans="1:16" x14ac:dyDescent="0.25">
      <c r="A216" s="28">
        <v>42786</v>
      </c>
      <c r="B216" s="3">
        <v>2.5937500000004001</v>
      </c>
      <c r="C216" s="3" t="s">
        <v>79</v>
      </c>
      <c r="D216" s="12">
        <f>183*0.875</f>
        <v>160.125</v>
      </c>
      <c r="E216" s="12">
        <v>149.18856811523438</v>
      </c>
      <c r="G216" s="53"/>
      <c r="H216" s="53">
        <v>28</v>
      </c>
      <c r="I216" s="53"/>
      <c r="L216" s="42">
        <v>90</v>
      </c>
      <c r="M216" s="42">
        <v>63.181697845458984</v>
      </c>
      <c r="N216" s="42" t="s">
        <v>101</v>
      </c>
    </row>
    <row r="217" spans="1:16" x14ac:dyDescent="0.25">
      <c r="A217" s="28">
        <v>42786</v>
      </c>
      <c r="B217" s="3">
        <v>2.6041666666670702</v>
      </c>
      <c r="C217" s="3" t="s">
        <v>79</v>
      </c>
      <c r="D217" s="12">
        <v>183</v>
      </c>
      <c r="E217" s="12">
        <v>168.71461486816406</v>
      </c>
      <c r="G217" s="53"/>
      <c r="H217" s="53">
        <v>28</v>
      </c>
      <c r="I217" s="53"/>
      <c r="L217" s="42">
        <v>90</v>
      </c>
      <c r="M217" s="42">
        <v>63.596412658691406</v>
      </c>
      <c r="N217" s="42" t="s">
        <v>101</v>
      </c>
    </row>
    <row r="218" spans="1:16" x14ac:dyDescent="0.25">
      <c r="A218" s="28">
        <v>42786</v>
      </c>
      <c r="B218" s="3">
        <v>2.6145833333337398</v>
      </c>
      <c r="C218" s="3" t="s">
        <v>79</v>
      </c>
      <c r="D218" s="12">
        <v>183</v>
      </c>
      <c r="E218" s="12">
        <v>166.78811645507813</v>
      </c>
      <c r="F218" s="45">
        <v>178137.60000000001</v>
      </c>
      <c r="G218" s="53">
        <f t="shared" si="3"/>
        <v>61.200000000011642</v>
      </c>
      <c r="H218" s="53">
        <v>28</v>
      </c>
      <c r="I218" s="53">
        <f t="shared" si="4"/>
        <v>44.064000000008384</v>
      </c>
      <c r="L218" s="42">
        <v>90</v>
      </c>
      <c r="M218" s="42">
        <v>63.821918487548828</v>
      </c>
      <c r="N218" s="42" t="s">
        <v>101</v>
      </c>
    </row>
    <row r="219" spans="1:16" x14ac:dyDescent="0.25">
      <c r="A219" s="28">
        <v>42786</v>
      </c>
      <c r="B219" s="3">
        <v>2.6250000000004099</v>
      </c>
      <c r="C219" s="3" t="s">
        <v>79</v>
      </c>
      <c r="D219" s="12">
        <v>183</v>
      </c>
      <c r="E219" s="12">
        <v>168.34780883789063</v>
      </c>
      <c r="G219" s="53"/>
      <c r="H219" s="53">
        <v>28</v>
      </c>
      <c r="I219" s="53"/>
      <c r="L219" s="42"/>
      <c r="M219" s="42">
        <v>63.903984069824219</v>
      </c>
      <c r="N219" t="s">
        <v>102</v>
      </c>
    </row>
    <row r="220" spans="1:16" x14ac:dyDescent="0.25">
      <c r="A220" s="28">
        <v>42786</v>
      </c>
      <c r="B220" s="3">
        <v>2.63541666666708</v>
      </c>
      <c r="C220" s="3" t="s">
        <v>79</v>
      </c>
      <c r="D220" s="12">
        <v>183</v>
      </c>
      <c r="E220" s="12">
        <v>169.70671081542969</v>
      </c>
      <c r="G220" s="53"/>
      <c r="H220" s="53">
        <v>28</v>
      </c>
      <c r="I220" s="53"/>
      <c r="L220" s="42"/>
      <c r="M220" s="42">
        <v>63.911918640136719</v>
      </c>
      <c r="N220" s="42" t="s">
        <v>102</v>
      </c>
    </row>
    <row r="221" spans="1:16" x14ac:dyDescent="0.25">
      <c r="A221" s="28">
        <v>42786</v>
      </c>
      <c r="B221" s="3">
        <v>2.64583333333375</v>
      </c>
      <c r="C221" s="3" t="s">
        <v>79</v>
      </c>
      <c r="D221" s="12">
        <v>183</v>
      </c>
      <c r="E221" s="12">
        <v>169.32952880859375</v>
      </c>
      <c r="G221" s="53"/>
      <c r="H221" s="53">
        <v>28</v>
      </c>
      <c r="I221" s="53"/>
      <c r="L221" s="42"/>
      <c r="M221" s="42">
        <v>64.020317077636719</v>
      </c>
      <c r="N221" s="42" t="s">
        <v>102</v>
      </c>
    </row>
    <row r="222" spans="1:16" x14ac:dyDescent="0.25">
      <c r="A222" s="28">
        <v>42786</v>
      </c>
      <c r="B222" s="3">
        <v>2.6562500000004201</v>
      </c>
      <c r="C222" s="3" t="s">
        <v>79</v>
      </c>
      <c r="D222" s="12">
        <v>183</v>
      </c>
      <c r="E222" s="12">
        <v>166.97206115722656</v>
      </c>
      <c r="F222" s="45">
        <v>178137.60000000001</v>
      </c>
      <c r="G222" s="54">
        <f t="shared" si="3"/>
        <v>61.200000000011642</v>
      </c>
      <c r="H222" s="54">
        <v>28</v>
      </c>
      <c r="I222" s="54">
        <f t="shared" si="4"/>
        <v>44.064000000008384</v>
      </c>
      <c r="L222" s="42"/>
      <c r="M222" s="42">
        <v>64.276840209960938</v>
      </c>
      <c r="N222" s="42" t="s">
        <v>102</v>
      </c>
      <c r="P222">
        <f>I222/E222</f>
        <v>0.26390043756192377</v>
      </c>
    </row>
    <row r="223" spans="1:16" x14ac:dyDescent="0.25">
      <c r="A223" s="28">
        <v>42786</v>
      </c>
      <c r="B223" s="3">
        <v>2.6666666666670902</v>
      </c>
      <c r="C223" s="3" t="s">
        <v>95</v>
      </c>
      <c r="D223" s="3" t="s">
        <v>95</v>
      </c>
      <c r="E223" s="12">
        <v>273.21017456054688</v>
      </c>
      <c r="I223" s="53"/>
      <c r="L223" s="42"/>
      <c r="M223" s="42">
        <v>66.708114624023438</v>
      </c>
    </row>
    <row r="224" spans="1:16" x14ac:dyDescent="0.25">
      <c r="A224" s="28">
        <v>42786</v>
      </c>
      <c r="B224" s="3">
        <v>2.6770833333337598</v>
      </c>
      <c r="C224" s="3" t="s">
        <v>95</v>
      </c>
      <c r="D224" s="3" t="s">
        <v>95</v>
      </c>
      <c r="E224" s="12">
        <v>194.04722595214844</v>
      </c>
      <c r="I224" s="53"/>
      <c r="L224" s="42"/>
      <c r="M224" s="42">
        <v>65.153663635253906</v>
      </c>
    </row>
    <row r="225" spans="1:15" x14ac:dyDescent="0.25">
      <c r="A225" s="28">
        <v>42786</v>
      </c>
      <c r="B225" s="3">
        <v>2.6875000000004299</v>
      </c>
      <c r="C225" s="3"/>
      <c r="D225" s="12">
        <v>183</v>
      </c>
      <c r="E225" s="12">
        <v>170.76997375488281</v>
      </c>
      <c r="I225" s="53"/>
      <c r="L225" s="42"/>
      <c r="M225" s="42">
        <v>64.236709594726563</v>
      </c>
    </row>
    <row r="226" spans="1:15" x14ac:dyDescent="0.25">
      <c r="A226" s="28">
        <v>42786</v>
      </c>
      <c r="B226" s="3">
        <v>2.6979166666670999</v>
      </c>
      <c r="C226" s="3" t="s">
        <v>89</v>
      </c>
      <c r="D226" s="12">
        <v>184</v>
      </c>
      <c r="E226" s="12">
        <v>175.18342590332031</v>
      </c>
      <c r="F226" s="45">
        <v>178138.1</v>
      </c>
      <c r="G226" s="45"/>
      <c r="H226" s="45"/>
      <c r="I226" s="53"/>
      <c r="J226">
        <v>125</v>
      </c>
      <c r="K226">
        <v>84</v>
      </c>
      <c r="L226">
        <v>76</v>
      </c>
      <c r="M226" s="42">
        <v>63.891242980957031</v>
      </c>
      <c r="N226" s="42" t="s">
        <v>102</v>
      </c>
    </row>
    <row r="227" spans="1:15" x14ac:dyDescent="0.25">
      <c r="A227" s="28">
        <v>42786</v>
      </c>
      <c r="B227" s="3">
        <v>2.70833333333377</v>
      </c>
      <c r="C227" s="3" t="s">
        <v>89</v>
      </c>
      <c r="D227" s="12">
        <v>184</v>
      </c>
      <c r="E227" s="12">
        <v>170.13973999023438</v>
      </c>
      <c r="I227" s="53"/>
      <c r="L227" s="42">
        <v>76</v>
      </c>
      <c r="M227" s="42">
        <v>63.856521606445313</v>
      </c>
      <c r="N227" s="42" t="s">
        <v>102</v>
      </c>
    </row>
    <row r="228" spans="1:15" x14ac:dyDescent="0.25">
      <c r="A228" s="28">
        <v>42786</v>
      </c>
      <c r="B228" s="3">
        <v>2.7187500000004401</v>
      </c>
      <c r="C228" s="3" t="s">
        <v>89</v>
      </c>
      <c r="D228" s="12">
        <v>184</v>
      </c>
      <c r="E228" s="12">
        <v>172.12608337402344</v>
      </c>
      <c r="I228" s="53"/>
      <c r="L228" s="42">
        <v>76</v>
      </c>
      <c r="M228" s="42">
        <v>63.618637084960938</v>
      </c>
      <c r="N228" s="42" t="s">
        <v>102</v>
      </c>
    </row>
    <row r="229" spans="1:15" x14ac:dyDescent="0.25">
      <c r="A229" s="28">
        <v>42786</v>
      </c>
      <c r="B229" s="3">
        <v>2.7291666666671102</v>
      </c>
      <c r="C229" s="3" t="s">
        <v>89</v>
      </c>
      <c r="D229" s="12">
        <v>184</v>
      </c>
      <c r="E229" s="12">
        <v>171.09979248046875</v>
      </c>
      <c r="I229" s="53"/>
      <c r="L229" s="42">
        <v>76</v>
      </c>
      <c r="M229" s="42">
        <v>63.477298736572266</v>
      </c>
      <c r="N229" s="42" t="s">
        <v>102</v>
      </c>
    </row>
    <row r="230" spans="1:15" x14ac:dyDescent="0.25">
      <c r="A230" s="28">
        <v>42786</v>
      </c>
      <c r="B230" s="3">
        <v>2.7395833333337798</v>
      </c>
      <c r="C230" s="3" t="s">
        <v>89</v>
      </c>
      <c r="D230" s="12">
        <v>184</v>
      </c>
      <c r="E230" s="12">
        <v>171.7027587890625</v>
      </c>
      <c r="F230" s="45">
        <v>178145.9</v>
      </c>
      <c r="G230" s="45">
        <f>F230-F$226</f>
        <v>7.7999999999883585</v>
      </c>
      <c r="H230" s="45">
        <v>44</v>
      </c>
      <c r="I230" s="53">
        <f t="shared" si="4"/>
        <v>4.3679999999934811</v>
      </c>
      <c r="L230" s="42">
        <v>76</v>
      </c>
      <c r="M230" s="42">
        <v>63.373203277587891</v>
      </c>
      <c r="N230" s="42" t="s">
        <v>102</v>
      </c>
      <c r="O230">
        <f>I230/E230</f>
        <v>2.5439311696555708E-2</v>
      </c>
    </row>
    <row r="231" spans="1:15" x14ac:dyDescent="0.25">
      <c r="A231" s="28">
        <v>42786</v>
      </c>
      <c r="B231" s="3">
        <v>2.7500000000004499</v>
      </c>
      <c r="C231" s="3" t="s">
        <v>89</v>
      </c>
      <c r="D231" s="12">
        <v>184</v>
      </c>
      <c r="E231" s="12">
        <v>171.53190612792969</v>
      </c>
      <c r="G231" s="45"/>
      <c r="H231" s="45">
        <v>44</v>
      </c>
      <c r="I231" s="53"/>
      <c r="L231" s="42">
        <v>76</v>
      </c>
      <c r="M231" s="42">
        <v>63.311794281005859</v>
      </c>
      <c r="N231" s="42" t="s">
        <v>102</v>
      </c>
      <c r="O231" s="42">
        <f t="shared" ref="O231:O253" si="6">I231/E231</f>
        <v>0</v>
      </c>
    </row>
    <row r="232" spans="1:15" x14ac:dyDescent="0.25">
      <c r="A232" s="28">
        <v>42786</v>
      </c>
      <c r="B232" s="3">
        <v>2.7604166666671199</v>
      </c>
      <c r="C232" s="3" t="s">
        <v>89</v>
      </c>
      <c r="D232" s="12">
        <v>184</v>
      </c>
      <c r="E232" s="12">
        <v>171.50018310546875</v>
      </c>
      <c r="G232" s="45"/>
      <c r="H232" s="45">
        <v>44</v>
      </c>
      <c r="I232" s="53"/>
      <c r="L232" s="42">
        <v>76</v>
      </c>
      <c r="M232" s="42">
        <v>63.301113128662109</v>
      </c>
      <c r="N232" s="42" t="s">
        <v>102</v>
      </c>
      <c r="O232" s="42">
        <f t="shared" si="6"/>
        <v>0</v>
      </c>
    </row>
    <row r="233" spans="1:15" x14ac:dyDescent="0.25">
      <c r="A233" s="28">
        <v>42786</v>
      </c>
      <c r="B233" s="3">
        <v>2.77083333333379</v>
      </c>
      <c r="C233" s="3" t="s">
        <v>89</v>
      </c>
      <c r="D233" s="12">
        <v>184</v>
      </c>
      <c r="E233" s="12">
        <v>168.5799560546875</v>
      </c>
      <c r="G233" s="45"/>
      <c r="H233" s="45">
        <v>44</v>
      </c>
      <c r="I233" s="53"/>
      <c r="L233" s="42">
        <v>76</v>
      </c>
      <c r="M233" s="42">
        <v>63.280307769775391</v>
      </c>
      <c r="N233" s="42" t="s">
        <v>102</v>
      </c>
      <c r="O233" s="42">
        <f t="shared" si="6"/>
        <v>0</v>
      </c>
    </row>
    <row r="234" spans="1:15" x14ac:dyDescent="0.25">
      <c r="A234" s="28">
        <v>42786</v>
      </c>
      <c r="B234" s="3">
        <v>2.7812500000004601</v>
      </c>
      <c r="C234" s="3" t="s">
        <v>89</v>
      </c>
      <c r="D234" s="12">
        <v>184</v>
      </c>
      <c r="E234" s="12">
        <v>172.27896118164063</v>
      </c>
      <c r="F234" s="45">
        <v>178147.5</v>
      </c>
      <c r="G234" s="45">
        <f t="shared" ref="G234:G294" si="7">F234-F$226</f>
        <v>9.3999999999941792</v>
      </c>
      <c r="H234" s="45">
        <v>44</v>
      </c>
      <c r="I234" s="53">
        <f t="shared" si="4"/>
        <v>5.2639999999967406</v>
      </c>
      <c r="L234" s="42">
        <v>76</v>
      </c>
      <c r="M234" s="42">
        <v>63.114887237548828</v>
      </c>
      <c r="N234" s="42" t="s">
        <v>102</v>
      </c>
      <c r="O234" s="42">
        <f t="shared" si="6"/>
        <v>3.0555094852508975E-2</v>
      </c>
    </row>
    <row r="235" spans="1:15" x14ac:dyDescent="0.25">
      <c r="A235" s="28">
        <v>42786</v>
      </c>
      <c r="B235" s="3">
        <v>2.7916666666671301</v>
      </c>
      <c r="C235" s="3" t="s">
        <v>89</v>
      </c>
      <c r="D235" s="12">
        <v>184</v>
      </c>
      <c r="E235" s="12">
        <v>172.69462585449219</v>
      </c>
      <c r="G235" s="45"/>
      <c r="H235" s="45">
        <v>44</v>
      </c>
      <c r="I235" s="53"/>
      <c r="L235" s="42">
        <v>76</v>
      </c>
      <c r="M235" s="42">
        <v>63.121585845947266</v>
      </c>
      <c r="N235" s="42" t="s">
        <v>102</v>
      </c>
      <c r="O235" s="42">
        <f t="shared" si="6"/>
        <v>0</v>
      </c>
    </row>
    <row r="236" spans="1:15" x14ac:dyDescent="0.25">
      <c r="A236" s="28">
        <v>42786</v>
      </c>
      <c r="B236" s="3">
        <v>2.8020833333338002</v>
      </c>
      <c r="C236" s="3" t="s">
        <v>89</v>
      </c>
      <c r="D236" s="12">
        <v>184</v>
      </c>
      <c r="E236" s="12">
        <v>173.34342956542969</v>
      </c>
      <c r="G236" s="45"/>
      <c r="H236" s="45">
        <v>44</v>
      </c>
      <c r="I236" s="53"/>
      <c r="L236" s="42">
        <v>76</v>
      </c>
      <c r="M236" s="42">
        <v>63.079093933105469</v>
      </c>
      <c r="N236" s="42" t="s">
        <v>102</v>
      </c>
      <c r="O236" s="42">
        <f t="shared" si="6"/>
        <v>0</v>
      </c>
    </row>
    <row r="237" spans="1:15" x14ac:dyDescent="0.25">
      <c r="A237" s="28">
        <v>42786</v>
      </c>
      <c r="B237" s="3">
        <v>2.8125000000004698</v>
      </c>
      <c r="C237" s="3" t="s">
        <v>89</v>
      </c>
      <c r="D237" s="12">
        <v>184</v>
      </c>
      <c r="E237" s="12">
        <v>172.87496948242188</v>
      </c>
      <c r="G237" s="45"/>
      <c r="H237" s="45">
        <v>44</v>
      </c>
      <c r="I237" s="53"/>
      <c r="L237" s="42">
        <v>76</v>
      </c>
      <c r="M237" s="42">
        <v>63.042861938476563</v>
      </c>
      <c r="N237" s="42" t="s">
        <v>102</v>
      </c>
      <c r="O237" s="42">
        <f t="shared" si="6"/>
        <v>0</v>
      </c>
    </row>
    <row r="238" spans="1:15" x14ac:dyDescent="0.25">
      <c r="A238" s="28">
        <v>42786</v>
      </c>
      <c r="B238" s="3">
        <v>2.8229166666671399</v>
      </c>
      <c r="C238" s="3" t="s">
        <v>89</v>
      </c>
      <c r="D238" s="12">
        <v>184</v>
      </c>
      <c r="E238" s="12">
        <v>172.25465393066406</v>
      </c>
      <c r="F238" s="45">
        <v>178154.6</v>
      </c>
      <c r="G238" s="45">
        <f t="shared" si="7"/>
        <v>16.5</v>
      </c>
      <c r="H238" s="45">
        <v>44</v>
      </c>
      <c r="I238" s="53">
        <f t="shared" si="4"/>
        <v>9.24</v>
      </c>
      <c r="L238" s="42">
        <v>76</v>
      </c>
      <c r="M238" s="42">
        <v>63.033878326416016</v>
      </c>
      <c r="N238" s="42" t="s">
        <v>102</v>
      </c>
      <c r="O238" s="42">
        <f t="shared" si="6"/>
        <v>5.3641511501449968E-2</v>
      </c>
    </row>
    <row r="239" spans="1:15" x14ac:dyDescent="0.25">
      <c r="A239" s="28">
        <v>42786</v>
      </c>
      <c r="B239" s="3">
        <v>2.83333333333381</v>
      </c>
      <c r="C239" s="3" t="s">
        <v>89</v>
      </c>
      <c r="D239" s="12">
        <v>184</v>
      </c>
      <c r="E239" s="12">
        <v>170.28033447265625</v>
      </c>
      <c r="G239" s="45"/>
      <c r="H239" s="45">
        <v>44</v>
      </c>
      <c r="I239" s="53"/>
      <c r="L239" s="42"/>
      <c r="M239" s="42">
        <v>62.970485687255859</v>
      </c>
      <c r="N239" t="s">
        <v>33</v>
      </c>
      <c r="O239" s="42">
        <f t="shared" si="6"/>
        <v>0</v>
      </c>
    </row>
    <row r="240" spans="1:15" x14ac:dyDescent="0.25">
      <c r="A240" s="28">
        <v>42786</v>
      </c>
      <c r="B240" s="3">
        <v>2.8437500000004801</v>
      </c>
      <c r="C240" s="3" t="s">
        <v>89</v>
      </c>
      <c r="D240" s="12">
        <v>184</v>
      </c>
      <c r="E240" s="12">
        <v>170.28196716308594</v>
      </c>
      <c r="G240" s="45"/>
      <c r="H240" s="45">
        <v>44</v>
      </c>
      <c r="I240" s="53"/>
      <c r="L240" s="42"/>
      <c r="M240" s="42">
        <v>62.926139831542969</v>
      </c>
      <c r="N240" s="42" t="s">
        <v>33</v>
      </c>
      <c r="O240" s="42">
        <f t="shared" si="6"/>
        <v>0</v>
      </c>
    </row>
    <row r="241" spans="1:16" x14ac:dyDescent="0.25">
      <c r="A241" s="28">
        <v>42786</v>
      </c>
      <c r="B241" s="3">
        <v>2.8541666666671501</v>
      </c>
      <c r="C241" s="3" t="s">
        <v>89</v>
      </c>
      <c r="D241" s="12">
        <v>184</v>
      </c>
      <c r="E241" s="12">
        <v>171.33639526367188</v>
      </c>
      <c r="G241" s="45"/>
      <c r="H241" s="45">
        <v>44</v>
      </c>
      <c r="I241" s="53"/>
      <c r="L241" s="42"/>
      <c r="M241" s="42">
        <v>62.921596527099609</v>
      </c>
      <c r="N241" s="42" t="s">
        <v>33</v>
      </c>
      <c r="O241" s="42">
        <f t="shared" si="6"/>
        <v>0</v>
      </c>
    </row>
    <row r="242" spans="1:16" x14ac:dyDescent="0.25">
      <c r="A242" s="28">
        <v>42786</v>
      </c>
      <c r="B242" s="3">
        <v>2.8645833333338202</v>
      </c>
      <c r="C242" s="3" t="s">
        <v>89</v>
      </c>
      <c r="D242" s="12">
        <v>184</v>
      </c>
      <c r="E242" s="12">
        <v>171.10879516601563</v>
      </c>
      <c r="F242" s="45">
        <v>178156.4</v>
      </c>
      <c r="G242" s="45">
        <f t="shared" si="7"/>
        <v>18.299999999988358</v>
      </c>
      <c r="H242" s="45">
        <v>44</v>
      </c>
      <c r="I242" s="53">
        <f t="shared" si="4"/>
        <v>10.24799999999348</v>
      </c>
      <c r="L242" s="42"/>
      <c r="M242" s="42">
        <v>62.842136383056641</v>
      </c>
      <c r="N242" s="42" t="s">
        <v>33</v>
      </c>
      <c r="O242" s="42">
        <f t="shared" si="6"/>
        <v>5.9891719709968844E-2</v>
      </c>
    </row>
    <row r="243" spans="1:16" x14ac:dyDescent="0.25">
      <c r="A243" s="28">
        <v>42786</v>
      </c>
      <c r="B243" s="3">
        <v>2.8750000000004898</v>
      </c>
      <c r="C243" s="3" t="s">
        <v>89</v>
      </c>
      <c r="D243" s="12">
        <v>184</v>
      </c>
      <c r="E243" s="12">
        <v>170.36631774902344</v>
      </c>
      <c r="G243" s="45"/>
      <c r="H243" s="45">
        <v>44</v>
      </c>
      <c r="I243" s="53"/>
      <c r="L243" s="42"/>
      <c r="M243" s="42">
        <v>62.784999847412109</v>
      </c>
      <c r="N243" s="42" t="s">
        <v>33</v>
      </c>
      <c r="O243" s="42">
        <f t="shared" si="6"/>
        <v>0</v>
      </c>
    </row>
    <row r="244" spans="1:16" x14ac:dyDescent="0.25">
      <c r="A244" s="28">
        <v>42786</v>
      </c>
      <c r="B244" s="3">
        <v>2.8854166666671599</v>
      </c>
      <c r="C244" s="3" t="s">
        <v>89</v>
      </c>
      <c r="D244" s="12">
        <v>184</v>
      </c>
      <c r="E244" s="12">
        <v>169.17288208007813</v>
      </c>
      <c r="G244" s="45"/>
      <c r="H244" s="45">
        <v>44</v>
      </c>
      <c r="I244" s="53"/>
      <c r="L244" s="42"/>
      <c r="M244" s="42">
        <v>62.787792205810547</v>
      </c>
      <c r="N244" s="42" t="s">
        <v>33</v>
      </c>
      <c r="O244" s="42">
        <f t="shared" si="6"/>
        <v>0</v>
      </c>
    </row>
    <row r="245" spans="1:16" x14ac:dyDescent="0.25">
      <c r="A245" s="28">
        <v>42786</v>
      </c>
      <c r="B245" s="3">
        <v>2.89583333333383</v>
      </c>
      <c r="C245" s="3" t="s">
        <v>89</v>
      </c>
      <c r="D245" s="12">
        <v>184</v>
      </c>
      <c r="E245" s="12">
        <v>170.8067626953125</v>
      </c>
      <c r="G245" s="45"/>
      <c r="H245" s="45">
        <v>44</v>
      </c>
      <c r="I245" s="53"/>
      <c r="L245" s="42"/>
      <c r="M245" s="42">
        <v>62.669551849365234</v>
      </c>
      <c r="N245" s="42" t="s">
        <v>33</v>
      </c>
      <c r="O245" s="42">
        <f t="shared" si="6"/>
        <v>0</v>
      </c>
    </row>
    <row r="246" spans="1:16" x14ac:dyDescent="0.25">
      <c r="A246" s="28">
        <v>42786</v>
      </c>
      <c r="B246" s="3">
        <v>2.9062500000005</v>
      </c>
      <c r="C246" s="3" t="s">
        <v>89</v>
      </c>
      <c r="D246" s="12">
        <v>184</v>
      </c>
      <c r="E246" s="12">
        <v>170.69137573242188</v>
      </c>
      <c r="F246" s="45">
        <v>178158.7</v>
      </c>
      <c r="G246" s="45">
        <f t="shared" si="7"/>
        <v>20.600000000005821</v>
      </c>
      <c r="H246" s="45">
        <v>44</v>
      </c>
      <c r="I246" s="53">
        <f t="shared" si="4"/>
        <v>11.536000000003259</v>
      </c>
      <c r="L246" s="42"/>
      <c r="M246" s="42">
        <v>62.627227783203125</v>
      </c>
      <c r="N246" s="42" t="s">
        <v>33</v>
      </c>
      <c r="O246" s="42">
        <f t="shared" si="6"/>
        <v>6.7583965215016195E-2</v>
      </c>
    </row>
    <row r="247" spans="1:16" x14ac:dyDescent="0.25">
      <c r="A247" s="28">
        <v>42786</v>
      </c>
      <c r="B247" s="3">
        <v>2.9166666666671701</v>
      </c>
      <c r="C247" s="3" t="s">
        <v>89</v>
      </c>
      <c r="D247" s="12">
        <v>184</v>
      </c>
      <c r="E247" s="12">
        <v>171.52861022949219</v>
      </c>
      <c r="G247" s="45"/>
      <c r="H247" s="45">
        <v>44</v>
      </c>
      <c r="I247" s="53"/>
      <c r="L247" s="42"/>
      <c r="M247">
        <v>62.539695739746094</v>
      </c>
      <c r="N247" s="42" t="s">
        <v>33</v>
      </c>
      <c r="O247" s="42">
        <f t="shared" si="6"/>
        <v>0</v>
      </c>
    </row>
    <row r="248" spans="1:16" x14ac:dyDescent="0.25">
      <c r="A248" s="28">
        <v>42786</v>
      </c>
      <c r="B248" s="3">
        <v>2.9270833333338402</v>
      </c>
      <c r="C248" s="3" t="s">
        <v>89</v>
      </c>
      <c r="D248" s="12">
        <v>184</v>
      </c>
      <c r="E248" s="12">
        <v>172.41848754882813</v>
      </c>
      <c r="G248" s="45"/>
      <c r="H248" s="45">
        <v>44</v>
      </c>
      <c r="I248" s="53"/>
      <c r="L248" s="42"/>
      <c r="M248" s="42">
        <v>62.299442291259766</v>
      </c>
      <c r="N248" s="42" t="s">
        <v>33</v>
      </c>
      <c r="O248" s="42">
        <f t="shared" si="6"/>
        <v>0</v>
      </c>
    </row>
    <row r="249" spans="1:16" x14ac:dyDescent="0.25">
      <c r="A249" s="28">
        <v>42786</v>
      </c>
      <c r="B249" s="3">
        <v>2.9375000000005098</v>
      </c>
      <c r="C249" s="3" t="s">
        <v>89</v>
      </c>
      <c r="D249" s="12">
        <v>184</v>
      </c>
      <c r="E249" s="12">
        <v>170.60400390625</v>
      </c>
      <c r="G249" s="45"/>
      <c r="H249" s="45">
        <v>44</v>
      </c>
      <c r="I249" s="53"/>
      <c r="L249" s="42"/>
      <c r="M249" s="42">
        <v>62.260963439941406</v>
      </c>
      <c r="N249" s="42" t="s">
        <v>33</v>
      </c>
      <c r="O249" s="42">
        <f t="shared" si="6"/>
        <v>0</v>
      </c>
    </row>
    <row r="250" spans="1:16" x14ac:dyDescent="0.25">
      <c r="A250" s="28">
        <v>42786</v>
      </c>
      <c r="B250" s="3">
        <v>2.9479166666671799</v>
      </c>
      <c r="C250" s="3" t="s">
        <v>89</v>
      </c>
      <c r="D250" s="12">
        <v>184</v>
      </c>
      <c r="E250" s="12">
        <v>170.10176086425781</v>
      </c>
      <c r="F250" s="45">
        <v>178159.8</v>
      </c>
      <c r="G250" s="45">
        <f t="shared" si="7"/>
        <v>21.699999999982538</v>
      </c>
      <c r="H250" s="45">
        <v>44</v>
      </c>
      <c r="I250" s="53">
        <f t="shared" si="4"/>
        <v>12.15199999999022</v>
      </c>
      <c r="L250" s="42"/>
      <c r="M250" s="42">
        <v>62.427913665771484</v>
      </c>
      <c r="N250" s="42" t="s">
        <v>33</v>
      </c>
      <c r="O250" s="42">
        <f t="shared" si="6"/>
        <v>7.1439589680012697E-2</v>
      </c>
    </row>
    <row r="251" spans="1:16" x14ac:dyDescent="0.25">
      <c r="A251" s="28">
        <v>42786</v>
      </c>
      <c r="B251" s="3">
        <v>2.95833333333385</v>
      </c>
      <c r="C251" s="3" t="s">
        <v>89</v>
      </c>
      <c r="D251" s="12">
        <f>184*0.98</f>
        <v>180.32</v>
      </c>
      <c r="E251" s="12">
        <v>167.83393859863199</v>
      </c>
      <c r="G251" s="45"/>
      <c r="H251" s="45">
        <v>44</v>
      </c>
      <c r="I251" s="53"/>
      <c r="L251" s="42"/>
      <c r="M251" s="42">
        <v>62.357959747314453</v>
      </c>
      <c r="N251" t="s">
        <v>34</v>
      </c>
      <c r="O251" s="42">
        <f t="shared" si="6"/>
        <v>0</v>
      </c>
      <c r="P251">
        <f>168/171.4</f>
        <v>0.98016336056009334</v>
      </c>
    </row>
    <row r="252" spans="1:16" x14ac:dyDescent="0.25">
      <c r="A252" s="28">
        <v>42786</v>
      </c>
      <c r="B252" s="3">
        <v>2.96875000000052</v>
      </c>
      <c r="C252" s="3" t="s">
        <v>89</v>
      </c>
      <c r="D252" s="12">
        <f t="shared" ref="D252:D262" si="8">184*0.98</f>
        <v>180.32</v>
      </c>
      <c r="E252" s="12">
        <v>169.24966430664063</v>
      </c>
      <c r="G252" s="45"/>
      <c r="H252" s="45">
        <v>44</v>
      </c>
      <c r="I252" s="53"/>
      <c r="L252" s="42"/>
      <c r="M252" s="42">
        <v>62.648033142089844</v>
      </c>
      <c r="N252" s="42" t="s">
        <v>34</v>
      </c>
      <c r="O252" s="42">
        <f t="shared" si="6"/>
        <v>0</v>
      </c>
    </row>
    <row r="253" spans="1:16" x14ac:dyDescent="0.25">
      <c r="A253" s="28">
        <v>42786</v>
      </c>
      <c r="B253" s="3">
        <v>2.9791666666671901</v>
      </c>
      <c r="C253" s="3" t="s">
        <v>89</v>
      </c>
      <c r="D253" s="12">
        <f t="shared" si="8"/>
        <v>180.32</v>
      </c>
      <c r="E253" s="12">
        <v>168.52867126464844</v>
      </c>
      <c r="G253" s="45"/>
      <c r="H253" s="45">
        <v>44</v>
      </c>
      <c r="I253" s="53"/>
      <c r="L253" s="42"/>
      <c r="M253" s="42">
        <v>62.710525512695313</v>
      </c>
      <c r="N253" s="42" t="s">
        <v>34</v>
      </c>
      <c r="O253" s="42">
        <f t="shared" si="6"/>
        <v>0</v>
      </c>
    </row>
    <row r="254" spans="1:16" x14ac:dyDescent="0.25">
      <c r="A254" s="28">
        <v>42786</v>
      </c>
      <c r="B254" s="3">
        <v>2.9895833333338602</v>
      </c>
      <c r="C254" s="3" t="s">
        <v>89</v>
      </c>
      <c r="D254" s="12">
        <f t="shared" si="8"/>
        <v>180.32</v>
      </c>
      <c r="E254" s="12">
        <v>167.87419128417969</v>
      </c>
      <c r="F254" s="45">
        <v>178161.3</v>
      </c>
      <c r="G254" s="45">
        <f t="shared" si="7"/>
        <v>23.199999999982538</v>
      </c>
      <c r="H254" s="45">
        <v>44</v>
      </c>
      <c r="I254" s="53">
        <f t="shared" si="4"/>
        <v>12.99199999999022</v>
      </c>
      <c r="L254" s="42"/>
      <c r="M254" s="42">
        <v>62.658710479736328</v>
      </c>
      <c r="N254" s="42" t="s">
        <v>34</v>
      </c>
      <c r="O254" s="42">
        <f t="shared" ref="O254:O278" si="9">I254/E254</f>
        <v>7.7391288682351345E-2</v>
      </c>
    </row>
    <row r="255" spans="1:16" x14ac:dyDescent="0.25">
      <c r="A255" s="28">
        <v>42787</v>
      </c>
      <c r="B255" s="3">
        <v>3.0000000000005298</v>
      </c>
      <c r="C255" s="3" t="s">
        <v>89</v>
      </c>
      <c r="D255" s="12">
        <f t="shared" si="8"/>
        <v>180.32</v>
      </c>
      <c r="E255" s="12">
        <v>167.99533081054688</v>
      </c>
      <c r="G255" s="45"/>
      <c r="H255" s="45">
        <v>44</v>
      </c>
      <c r="I255" s="53"/>
      <c r="L255" s="42"/>
      <c r="M255" s="42">
        <v>66.982963562011719</v>
      </c>
      <c r="N255" s="42" t="s">
        <v>34</v>
      </c>
      <c r="O255" s="42">
        <f t="shared" si="9"/>
        <v>0</v>
      </c>
    </row>
    <row r="256" spans="1:16" x14ac:dyDescent="0.25">
      <c r="A256" s="28">
        <v>42787</v>
      </c>
      <c r="B256" s="3">
        <v>3.0104166666671999</v>
      </c>
      <c r="C256" s="3" t="s">
        <v>89</v>
      </c>
      <c r="D256" s="12">
        <f t="shared" si="8"/>
        <v>180.32</v>
      </c>
      <c r="E256" s="12">
        <v>166.96798706054688</v>
      </c>
      <c r="G256" s="45"/>
      <c r="H256" s="45">
        <v>44</v>
      </c>
      <c r="I256" s="53"/>
      <c r="L256" s="42"/>
      <c r="M256" s="42">
        <v>66.846229553222656</v>
      </c>
      <c r="N256" s="42" t="s">
        <v>34</v>
      </c>
      <c r="O256" s="42">
        <f t="shared" si="9"/>
        <v>0</v>
      </c>
    </row>
    <row r="257" spans="1:16" x14ac:dyDescent="0.25">
      <c r="A257" s="28">
        <v>42787</v>
      </c>
      <c r="B257" s="3">
        <v>3.0208333333338699</v>
      </c>
      <c r="C257" s="3" t="s">
        <v>89</v>
      </c>
      <c r="D257" s="12">
        <f t="shared" si="8"/>
        <v>180.32</v>
      </c>
      <c r="E257" s="12">
        <v>168.156494140625</v>
      </c>
      <c r="G257" s="45"/>
      <c r="H257" s="45">
        <v>44</v>
      </c>
      <c r="I257" s="53"/>
      <c r="L257" s="42"/>
      <c r="M257" s="42">
        <v>67.049751281738281</v>
      </c>
      <c r="N257" s="42" t="s">
        <v>34</v>
      </c>
      <c r="O257" s="42">
        <f t="shared" si="9"/>
        <v>0</v>
      </c>
    </row>
    <row r="258" spans="1:16" x14ac:dyDescent="0.25">
      <c r="A258" s="28">
        <v>42787</v>
      </c>
      <c r="B258" s="3">
        <v>3.03125000000054</v>
      </c>
      <c r="C258" s="3" t="s">
        <v>89</v>
      </c>
      <c r="D258" s="12">
        <f t="shared" si="8"/>
        <v>180.32</v>
      </c>
      <c r="E258" s="12">
        <v>168.535400390625</v>
      </c>
      <c r="F258" s="45">
        <v>178163.5</v>
      </c>
      <c r="G258" s="45">
        <f t="shared" si="7"/>
        <v>25.399999999994179</v>
      </c>
      <c r="H258" s="45">
        <v>44</v>
      </c>
      <c r="I258" s="53">
        <f t="shared" si="4"/>
        <v>14.223999999996741</v>
      </c>
      <c r="L258" s="42"/>
      <c r="M258" s="42">
        <v>66.92529296875</v>
      </c>
      <c r="N258" s="42" t="s">
        <v>34</v>
      </c>
      <c r="O258" s="42">
        <f t="shared" si="9"/>
        <v>8.4397699041441079E-2</v>
      </c>
    </row>
    <row r="259" spans="1:16" x14ac:dyDescent="0.25">
      <c r="A259" s="28">
        <v>42787</v>
      </c>
      <c r="B259" s="3">
        <v>3.0416666666672101</v>
      </c>
      <c r="C259" s="3" t="s">
        <v>89</v>
      </c>
      <c r="D259" s="12">
        <f t="shared" si="8"/>
        <v>180.32</v>
      </c>
      <c r="E259" s="12">
        <v>165.97555541992188</v>
      </c>
      <c r="G259" s="45"/>
      <c r="H259" s="45">
        <v>44</v>
      </c>
      <c r="I259" s="53"/>
      <c r="L259" s="42"/>
      <c r="M259" s="42">
        <v>67.137924194335938</v>
      </c>
      <c r="N259" s="42" t="s">
        <v>34</v>
      </c>
      <c r="O259" s="42">
        <f t="shared" si="9"/>
        <v>0</v>
      </c>
    </row>
    <row r="260" spans="1:16" x14ac:dyDescent="0.25">
      <c r="A260" s="28">
        <v>42787</v>
      </c>
      <c r="B260" s="3">
        <v>3.0520833333338802</v>
      </c>
      <c r="C260" s="3" t="s">
        <v>89</v>
      </c>
      <c r="D260" s="12">
        <f t="shared" si="8"/>
        <v>180.32</v>
      </c>
      <c r="E260" s="12">
        <v>167.26921081542969</v>
      </c>
      <c r="G260" s="45"/>
      <c r="H260" s="45">
        <v>44</v>
      </c>
      <c r="I260" s="53"/>
      <c r="L260" s="42"/>
      <c r="M260" s="42">
        <v>67.061332702636719</v>
      </c>
      <c r="N260" s="42" t="s">
        <v>34</v>
      </c>
      <c r="O260" s="42">
        <f t="shared" si="9"/>
        <v>0</v>
      </c>
    </row>
    <row r="261" spans="1:16" x14ac:dyDescent="0.25">
      <c r="A261" s="28">
        <v>42787</v>
      </c>
      <c r="B261" s="3">
        <v>3.0625000000005498</v>
      </c>
      <c r="C261" s="3" t="s">
        <v>89</v>
      </c>
      <c r="D261" s="12">
        <f t="shared" si="8"/>
        <v>180.32</v>
      </c>
      <c r="E261" s="12">
        <v>168.8673095703125</v>
      </c>
      <c r="G261" s="45"/>
      <c r="H261" s="45">
        <v>44</v>
      </c>
      <c r="I261" s="53"/>
      <c r="L261" s="42"/>
      <c r="M261" s="42">
        <v>67.295814514160156</v>
      </c>
      <c r="N261" s="42" t="s">
        <v>34</v>
      </c>
      <c r="O261" s="42">
        <f t="shared" si="9"/>
        <v>0</v>
      </c>
    </row>
    <row r="262" spans="1:16" x14ac:dyDescent="0.25">
      <c r="A262" s="28">
        <v>42787</v>
      </c>
      <c r="B262" s="3">
        <v>3.0729166666672199</v>
      </c>
      <c r="C262" s="3" t="s">
        <v>89</v>
      </c>
      <c r="D262" s="12">
        <f t="shared" si="8"/>
        <v>180.32</v>
      </c>
      <c r="E262" s="12">
        <v>168.39297485351563</v>
      </c>
      <c r="F262" s="45">
        <v>178165.8</v>
      </c>
      <c r="G262" s="45">
        <f t="shared" si="7"/>
        <v>27.699999999982538</v>
      </c>
      <c r="H262" s="45">
        <v>44</v>
      </c>
      <c r="I262" s="53">
        <f t="shared" ref="I262:I302" si="10">G262*(100-H262)/100</f>
        <v>15.511999999990222</v>
      </c>
      <c r="L262" s="42"/>
      <c r="M262" s="42">
        <v>67.183921813964844</v>
      </c>
      <c r="N262" s="42" t="s">
        <v>34</v>
      </c>
      <c r="O262" s="42">
        <f t="shared" si="9"/>
        <v>9.2117857134384903E-2</v>
      </c>
    </row>
    <row r="263" spans="1:16" x14ac:dyDescent="0.25">
      <c r="A263" s="28">
        <v>42787</v>
      </c>
      <c r="B263" s="3">
        <v>3.0833333333338899</v>
      </c>
      <c r="C263" s="3" t="s">
        <v>89</v>
      </c>
      <c r="D263" s="12">
        <f>184*0.927</f>
        <v>170.56800000000001</v>
      </c>
      <c r="E263" s="12">
        <v>155.13829040527344</v>
      </c>
      <c r="G263" s="45"/>
      <c r="H263" s="45">
        <v>44</v>
      </c>
      <c r="I263" s="53"/>
      <c r="L263" s="42"/>
      <c r="M263" s="42">
        <v>67.372207641601563</v>
      </c>
      <c r="N263" t="s">
        <v>35</v>
      </c>
      <c r="O263" s="42">
        <f t="shared" si="9"/>
        <v>0</v>
      </c>
      <c r="P263">
        <f>159/171.4</f>
        <v>0.92765460910151687</v>
      </c>
    </row>
    <row r="264" spans="1:16" x14ac:dyDescent="0.25">
      <c r="A264" s="28">
        <v>42787</v>
      </c>
      <c r="B264" s="3">
        <v>3.09375000000056</v>
      </c>
      <c r="C264" s="3" t="s">
        <v>89</v>
      </c>
      <c r="D264" s="12">
        <f t="shared" ref="D264:D274" si="11">184*0.927</f>
        <v>170.56800000000001</v>
      </c>
      <c r="E264" s="12">
        <v>160.8765869140625</v>
      </c>
      <c r="G264" s="45"/>
      <c r="H264" s="45">
        <v>44</v>
      </c>
      <c r="I264" s="53"/>
      <c r="L264" s="42"/>
      <c r="M264" s="42">
        <v>67.293563842773438</v>
      </c>
      <c r="N264" s="42" t="s">
        <v>35</v>
      </c>
      <c r="O264" s="42">
        <f t="shared" si="9"/>
        <v>0</v>
      </c>
    </row>
    <row r="265" spans="1:16" x14ac:dyDescent="0.25">
      <c r="A265" s="28">
        <v>42787</v>
      </c>
      <c r="B265" s="3">
        <v>3.1041666666672301</v>
      </c>
      <c r="C265" s="3" t="s">
        <v>89</v>
      </c>
      <c r="D265" s="12">
        <f t="shared" si="11"/>
        <v>170.56800000000001</v>
      </c>
      <c r="E265" s="12">
        <v>161.53851318359375</v>
      </c>
      <c r="G265" s="45"/>
      <c r="H265" s="45">
        <v>44</v>
      </c>
      <c r="I265" s="53"/>
      <c r="L265" s="42"/>
      <c r="M265" s="42">
        <v>67.451858520507813</v>
      </c>
      <c r="N265" s="42" t="s">
        <v>35</v>
      </c>
      <c r="O265" s="42">
        <f t="shared" si="9"/>
        <v>0</v>
      </c>
    </row>
    <row r="266" spans="1:16" x14ac:dyDescent="0.25">
      <c r="A266" s="28">
        <v>42787</v>
      </c>
      <c r="B266" s="3">
        <v>3.1145833333339001</v>
      </c>
      <c r="C266" s="3" t="s">
        <v>89</v>
      </c>
      <c r="D266" s="12">
        <f t="shared" si="11"/>
        <v>170.56800000000001</v>
      </c>
      <c r="E266" s="12">
        <v>158.84651184082031</v>
      </c>
      <c r="F266" s="45">
        <v>178169.5</v>
      </c>
      <c r="G266" s="45">
        <f t="shared" si="7"/>
        <v>31.399999999994179</v>
      </c>
      <c r="H266" s="45">
        <v>44</v>
      </c>
      <c r="I266" s="53">
        <f t="shared" si="10"/>
        <v>17.583999999996742</v>
      </c>
      <c r="L266" s="42"/>
      <c r="M266" s="42">
        <v>67.506614685058594</v>
      </c>
      <c r="N266" s="42" t="s">
        <v>35</v>
      </c>
      <c r="O266" s="42">
        <f t="shared" si="9"/>
        <v>0.11069805560236427</v>
      </c>
    </row>
    <row r="267" spans="1:16" x14ac:dyDescent="0.25">
      <c r="A267" s="28">
        <v>42787</v>
      </c>
      <c r="B267" s="3">
        <v>3.1250000000005702</v>
      </c>
      <c r="C267" s="3" t="s">
        <v>89</v>
      </c>
      <c r="D267" s="12">
        <f t="shared" si="11"/>
        <v>170.56800000000001</v>
      </c>
      <c r="E267" s="12">
        <v>161.0125732421875</v>
      </c>
      <c r="G267" s="45"/>
      <c r="H267" s="45">
        <v>44</v>
      </c>
      <c r="I267" s="53"/>
      <c r="L267" s="42"/>
      <c r="M267" s="42">
        <v>67.4140625</v>
      </c>
      <c r="N267" s="42" t="s">
        <v>35</v>
      </c>
      <c r="O267" s="42">
        <f t="shared" si="9"/>
        <v>0</v>
      </c>
    </row>
    <row r="268" spans="1:16" x14ac:dyDescent="0.25">
      <c r="A268" s="28">
        <v>42787</v>
      </c>
      <c r="B268" s="3">
        <v>3.1354166666672398</v>
      </c>
      <c r="C268" s="3" t="s">
        <v>89</v>
      </c>
      <c r="D268" s="12">
        <f t="shared" si="11"/>
        <v>170.56800000000001</v>
      </c>
      <c r="E268" s="12">
        <v>159.30465698242188</v>
      </c>
      <c r="G268" s="45"/>
      <c r="H268" s="45">
        <v>44</v>
      </c>
      <c r="I268" s="53"/>
      <c r="L268" s="42"/>
      <c r="M268" s="42">
        <v>67.593345642089844</v>
      </c>
      <c r="N268" s="42" t="s">
        <v>35</v>
      </c>
      <c r="O268" s="42">
        <f t="shared" si="9"/>
        <v>0</v>
      </c>
    </row>
    <row r="269" spans="1:16" x14ac:dyDescent="0.25">
      <c r="A269" s="28">
        <v>42787</v>
      </c>
      <c r="B269" s="3">
        <v>3.1458333333339001</v>
      </c>
      <c r="C269" s="3" t="s">
        <v>89</v>
      </c>
      <c r="D269" s="12">
        <f t="shared" si="11"/>
        <v>170.56800000000001</v>
      </c>
      <c r="E269" s="12">
        <v>160.66790771484375</v>
      </c>
      <c r="G269" s="45"/>
      <c r="H269" s="45">
        <v>44</v>
      </c>
      <c r="I269" s="53"/>
      <c r="L269" s="42"/>
      <c r="M269" s="42">
        <v>67.683914184570313</v>
      </c>
      <c r="N269" s="42" t="s">
        <v>35</v>
      </c>
      <c r="O269" s="42">
        <f t="shared" si="9"/>
        <v>0</v>
      </c>
    </row>
    <row r="270" spans="1:16" x14ac:dyDescent="0.25">
      <c r="A270" s="28">
        <v>42787</v>
      </c>
      <c r="B270" s="3">
        <v>3.1562500000005702</v>
      </c>
      <c r="C270" s="3" t="s">
        <v>89</v>
      </c>
      <c r="D270" s="12">
        <f t="shared" si="11"/>
        <v>170.56800000000001</v>
      </c>
      <c r="E270" s="12">
        <v>158.9466552734375</v>
      </c>
      <c r="F270" s="45">
        <v>178172.3</v>
      </c>
      <c r="G270" s="45">
        <f t="shared" si="7"/>
        <v>34.199999999982538</v>
      </c>
      <c r="H270" s="45">
        <v>44</v>
      </c>
      <c r="I270" s="53">
        <f t="shared" si="10"/>
        <v>19.15199999999022</v>
      </c>
      <c r="L270" s="42"/>
      <c r="M270" s="42">
        <v>67.642311096191406</v>
      </c>
      <c r="N270" s="42" t="s">
        <v>35</v>
      </c>
      <c r="O270" s="42">
        <f t="shared" si="9"/>
        <v>0.12049325584764804</v>
      </c>
    </row>
    <row r="271" spans="1:16" x14ac:dyDescent="0.25">
      <c r="A271" s="28">
        <v>42787</v>
      </c>
      <c r="B271" s="3">
        <v>3.1666666666672398</v>
      </c>
      <c r="C271" s="3" t="s">
        <v>89</v>
      </c>
      <c r="D271" s="12">
        <f t="shared" si="11"/>
        <v>170.56800000000001</v>
      </c>
      <c r="E271" s="12">
        <v>159.60099792480469</v>
      </c>
      <c r="G271" s="45"/>
      <c r="H271" s="45">
        <v>44</v>
      </c>
      <c r="I271" s="53"/>
      <c r="L271" s="42"/>
      <c r="M271" s="42">
        <v>67.668815612792969</v>
      </c>
      <c r="N271" s="42" t="s">
        <v>35</v>
      </c>
      <c r="O271" s="42">
        <f t="shared" si="9"/>
        <v>0</v>
      </c>
    </row>
    <row r="272" spans="1:16" x14ac:dyDescent="0.25">
      <c r="A272" s="28">
        <v>42787</v>
      </c>
      <c r="B272" s="3">
        <v>3.1770833333339099</v>
      </c>
      <c r="C272" s="3" t="s">
        <v>89</v>
      </c>
      <c r="D272" s="12">
        <f t="shared" si="11"/>
        <v>170.56800000000001</v>
      </c>
      <c r="E272" s="12">
        <v>161.93865966796875</v>
      </c>
      <c r="G272" s="45"/>
      <c r="H272" s="45">
        <v>44</v>
      </c>
      <c r="I272" s="53"/>
      <c r="L272" s="42"/>
      <c r="M272" s="42">
        <v>67.856056213378906</v>
      </c>
      <c r="N272" s="42" t="s">
        <v>35</v>
      </c>
      <c r="O272" s="42">
        <f t="shared" si="9"/>
        <v>0</v>
      </c>
    </row>
    <row r="273" spans="1:16" x14ac:dyDescent="0.25">
      <c r="A273" s="28">
        <v>42787</v>
      </c>
      <c r="B273" s="3">
        <v>3.18750000000058</v>
      </c>
      <c r="C273" s="3" t="s">
        <v>89</v>
      </c>
      <c r="D273" s="12">
        <f t="shared" si="11"/>
        <v>170.56800000000001</v>
      </c>
      <c r="E273" s="12">
        <v>159.950927734375</v>
      </c>
      <c r="G273" s="45"/>
      <c r="H273" s="45">
        <v>44</v>
      </c>
      <c r="I273" s="53"/>
      <c r="L273" s="42"/>
      <c r="M273" s="42">
        <v>68.003593444824219</v>
      </c>
      <c r="N273" s="42" t="s">
        <v>35</v>
      </c>
      <c r="O273" s="42">
        <f t="shared" si="9"/>
        <v>0</v>
      </c>
    </row>
    <row r="274" spans="1:16" x14ac:dyDescent="0.25">
      <c r="A274" s="28">
        <v>42787</v>
      </c>
      <c r="B274" s="3">
        <v>3.1979166666672501</v>
      </c>
      <c r="C274" s="3" t="s">
        <v>89</v>
      </c>
      <c r="D274" s="12">
        <f t="shared" si="11"/>
        <v>170.56800000000001</v>
      </c>
      <c r="E274" s="12">
        <v>160.25515747070313</v>
      </c>
      <c r="F274" s="45">
        <v>178175.7</v>
      </c>
      <c r="G274" s="45">
        <f t="shared" si="7"/>
        <v>37.600000000005821</v>
      </c>
      <c r="H274" s="45">
        <v>44</v>
      </c>
      <c r="I274" s="53">
        <f t="shared" si="10"/>
        <v>21.056000000003259</v>
      </c>
      <c r="L274" s="42"/>
      <c r="M274" s="42">
        <v>68.076789855957031</v>
      </c>
      <c r="N274" s="42" t="s">
        <v>35</v>
      </c>
      <c r="O274" s="42">
        <f t="shared" si="9"/>
        <v>0.13139046712959981</v>
      </c>
    </row>
    <row r="275" spans="1:16" x14ac:dyDescent="0.25">
      <c r="A275" s="28">
        <v>42787</v>
      </c>
      <c r="B275" s="3">
        <v>3.2083333333339201</v>
      </c>
      <c r="C275" s="3" t="s">
        <v>89</v>
      </c>
      <c r="D275" s="12">
        <f>184*0.62</f>
        <v>114.08</v>
      </c>
      <c r="E275" s="12">
        <v>95.612503051757813</v>
      </c>
      <c r="G275" s="45"/>
      <c r="H275" s="45">
        <v>44</v>
      </c>
      <c r="I275" s="53"/>
      <c r="K275">
        <v>113</v>
      </c>
      <c r="L275" s="42">
        <v>105</v>
      </c>
      <c r="M275" s="42">
        <v>68.070602416992188</v>
      </c>
      <c r="N275" t="s">
        <v>36</v>
      </c>
      <c r="O275" s="42">
        <f t="shared" si="9"/>
        <v>0</v>
      </c>
      <c r="P275">
        <f>107/171.4</f>
        <v>0.62427071178529758</v>
      </c>
    </row>
    <row r="276" spans="1:16" x14ac:dyDescent="0.25">
      <c r="A276" s="28">
        <v>42787</v>
      </c>
      <c r="B276" s="3">
        <v>3.2187500000005902</v>
      </c>
      <c r="C276" s="3" t="s">
        <v>89</v>
      </c>
      <c r="D276" s="12">
        <f t="shared" ref="D276:D292" si="12">184*0.624</f>
        <v>114.816</v>
      </c>
      <c r="E276" s="12">
        <v>104.70855712890625</v>
      </c>
      <c r="G276" s="45"/>
      <c r="H276" s="45">
        <v>44</v>
      </c>
      <c r="I276" s="53"/>
      <c r="L276" s="42">
        <v>105</v>
      </c>
      <c r="M276" s="42">
        <v>68.064300537109375</v>
      </c>
      <c r="N276" s="42" t="s">
        <v>36</v>
      </c>
      <c r="O276" s="42">
        <f t="shared" si="9"/>
        <v>0</v>
      </c>
    </row>
    <row r="277" spans="1:16" x14ac:dyDescent="0.25">
      <c r="A277" s="28">
        <v>42787</v>
      </c>
      <c r="B277" s="3">
        <v>3.2291666666672598</v>
      </c>
      <c r="C277" s="3" t="s">
        <v>89</v>
      </c>
      <c r="D277" s="12">
        <f t="shared" si="12"/>
        <v>114.816</v>
      </c>
      <c r="E277" s="12">
        <v>106.20565032958984</v>
      </c>
      <c r="G277" s="45"/>
      <c r="H277" s="45">
        <v>44</v>
      </c>
      <c r="I277" s="53"/>
      <c r="L277" s="42">
        <v>105</v>
      </c>
      <c r="M277" s="42">
        <v>68.052940368652344</v>
      </c>
      <c r="N277" s="42" t="s">
        <v>36</v>
      </c>
      <c r="O277" s="42">
        <f t="shared" si="9"/>
        <v>0</v>
      </c>
    </row>
    <row r="278" spans="1:16" x14ac:dyDescent="0.25">
      <c r="A278" s="28">
        <v>42787</v>
      </c>
      <c r="B278" s="3">
        <v>3.2395833333339299</v>
      </c>
      <c r="C278" s="3" t="s">
        <v>89</v>
      </c>
      <c r="D278" s="12">
        <f t="shared" si="12"/>
        <v>114.816</v>
      </c>
      <c r="E278" s="12">
        <v>106.89759063720703</v>
      </c>
      <c r="F278" s="45">
        <v>178176.1</v>
      </c>
      <c r="G278" s="45">
        <f t="shared" si="7"/>
        <v>38</v>
      </c>
      <c r="H278" s="45">
        <v>44</v>
      </c>
      <c r="I278" s="53">
        <f t="shared" si="10"/>
        <v>21.28</v>
      </c>
      <c r="L278" s="42">
        <v>105</v>
      </c>
      <c r="M278" s="42">
        <v>68.090377807617188</v>
      </c>
      <c r="N278" s="42" t="s">
        <v>36</v>
      </c>
      <c r="O278" s="42">
        <f t="shared" si="9"/>
        <v>0.19906903301703821</v>
      </c>
    </row>
    <row r="279" spans="1:16" x14ac:dyDescent="0.25">
      <c r="A279" s="56">
        <v>42787</v>
      </c>
      <c r="B279" s="57">
        <v>3.2500000000006</v>
      </c>
      <c r="C279" s="57" t="s">
        <v>89</v>
      </c>
      <c r="D279" s="58">
        <v>114.8</v>
      </c>
      <c r="E279" s="58">
        <v>110.14955902099609</v>
      </c>
      <c r="F279" s="59"/>
      <c r="G279" s="60"/>
      <c r="H279" s="60">
        <v>44</v>
      </c>
      <c r="I279" s="61"/>
      <c r="J279" s="59"/>
      <c r="K279" s="59"/>
      <c r="L279" s="59">
        <v>105</v>
      </c>
      <c r="M279" s="59">
        <v>68.170570373535156</v>
      </c>
      <c r="N279" s="59" t="s">
        <v>36</v>
      </c>
      <c r="O279" s="42">
        <f t="shared" ref="O279:O289" si="13">I279/E279</f>
        <v>0</v>
      </c>
    </row>
    <row r="280" spans="1:16" x14ac:dyDescent="0.25">
      <c r="A280" s="28">
        <v>42787</v>
      </c>
      <c r="B280" s="3">
        <v>3.26041666666727</v>
      </c>
      <c r="C280" s="3" t="s">
        <v>89</v>
      </c>
      <c r="D280" s="12">
        <f t="shared" si="12"/>
        <v>114.816</v>
      </c>
      <c r="E280" s="12">
        <v>109.08944702148438</v>
      </c>
      <c r="G280" s="45"/>
      <c r="H280" s="45">
        <v>44</v>
      </c>
      <c r="I280" s="53"/>
      <c r="L280" s="42">
        <v>105</v>
      </c>
      <c r="M280" s="42">
        <v>67.392478942871094</v>
      </c>
      <c r="N280" s="42" t="s">
        <v>36</v>
      </c>
      <c r="O280" s="42">
        <f t="shared" si="13"/>
        <v>0</v>
      </c>
    </row>
    <row r="281" spans="1:16" x14ac:dyDescent="0.25">
      <c r="A281" s="28">
        <v>42787</v>
      </c>
      <c r="B281" s="3">
        <v>3.2708333333339401</v>
      </c>
      <c r="C281" s="3" t="s">
        <v>89</v>
      </c>
      <c r="D281" s="12">
        <f t="shared" si="12"/>
        <v>114.816</v>
      </c>
      <c r="E281" s="12">
        <v>109.29232788085938</v>
      </c>
      <c r="G281" s="45"/>
      <c r="H281" s="45">
        <v>44</v>
      </c>
      <c r="I281" s="53"/>
      <c r="L281" s="42">
        <v>105</v>
      </c>
      <c r="M281" s="42">
        <v>67.408851623535156</v>
      </c>
      <c r="N281" s="42" t="s">
        <v>36</v>
      </c>
      <c r="O281" s="42">
        <f t="shared" si="13"/>
        <v>0</v>
      </c>
    </row>
    <row r="282" spans="1:16" x14ac:dyDescent="0.25">
      <c r="A282" s="28">
        <v>42787</v>
      </c>
      <c r="B282" s="3">
        <v>3.2812500000006102</v>
      </c>
      <c r="C282" s="3" t="s">
        <v>89</v>
      </c>
      <c r="D282" s="12">
        <f t="shared" si="12"/>
        <v>114.816</v>
      </c>
      <c r="E282" s="12">
        <v>108.73173522949219</v>
      </c>
      <c r="F282" s="45">
        <v>178177.2</v>
      </c>
      <c r="G282" s="45">
        <f t="shared" si="7"/>
        <v>39.100000000005821</v>
      </c>
      <c r="H282" s="45">
        <v>44</v>
      </c>
      <c r="I282" s="53">
        <f t="shared" si="10"/>
        <v>21.896000000003259</v>
      </c>
      <c r="L282" s="42">
        <v>105</v>
      </c>
      <c r="M282" s="42">
        <v>67.395904541015625</v>
      </c>
      <c r="N282" s="42" t="s">
        <v>36</v>
      </c>
      <c r="O282" s="42">
        <f t="shared" si="13"/>
        <v>0.20137635027886716</v>
      </c>
    </row>
    <row r="283" spans="1:16" x14ac:dyDescent="0.25">
      <c r="A283" s="28">
        <v>42787</v>
      </c>
      <c r="B283" s="3">
        <v>3.2916666666672798</v>
      </c>
      <c r="C283" s="3" t="s">
        <v>89</v>
      </c>
      <c r="D283" s="12">
        <f t="shared" si="12"/>
        <v>114.816</v>
      </c>
      <c r="E283" s="12">
        <v>107.42012023925781</v>
      </c>
      <c r="G283" s="45"/>
      <c r="H283" s="45">
        <v>44</v>
      </c>
      <c r="I283" s="53"/>
      <c r="L283" s="42">
        <v>105</v>
      </c>
      <c r="M283" s="42">
        <v>67.351036071777344</v>
      </c>
      <c r="N283" s="42" t="s">
        <v>36</v>
      </c>
      <c r="O283" s="42">
        <f t="shared" si="13"/>
        <v>0</v>
      </c>
    </row>
    <row r="284" spans="1:16" x14ac:dyDescent="0.25">
      <c r="A284" s="28">
        <v>42787</v>
      </c>
      <c r="B284" s="3">
        <v>3.3020833333339499</v>
      </c>
      <c r="C284" s="3" t="s">
        <v>89</v>
      </c>
      <c r="D284" s="12">
        <f t="shared" si="12"/>
        <v>114.816</v>
      </c>
      <c r="E284" s="12">
        <v>108.58538818359375</v>
      </c>
      <c r="G284" s="45"/>
      <c r="H284" s="45">
        <v>44</v>
      </c>
      <c r="I284" s="53"/>
      <c r="L284" s="42">
        <v>105</v>
      </c>
      <c r="M284" s="42">
        <v>67.333106994628906</v>
      </c>
      <c r="N284" s="42" t="s">
        <v>36</v>
      </c>
      <c r="O284" s="42">
        <f t="shared" si="13"/>
        <v>0</v>
      </c>
    </row>
    <row r="285" spans="1:16" x14ac:dyDescent="0.25">
      <c r="A285" s="28">
        <v>42787</v>
      </c>
      <c r="B285" s="3">
        <v>3.3125000000006199</v>
      </c>
      <c r="C285" s="3" t="s">
        <v>89</v>
      </c>
      <c r="D285" s="12">
        <f t="shared" si="12"/>
        <v>114.816</v>
      </c>
      <c r="E285" s="12">
        <v>108.65190887451172</v>
      </c>
      <c r="G285" s="45"/>
      <c r="H285" s="45">
        <v>44</v>
      </c>
      <c r="I285" s="53"/>
      <c r="L285" s="42">
        <v>105</v>
      </c>
      <c r="M285" s="42">
        <v>67.514755249023438</v>
      </c>
      <c r="N285" s="42" t="s">
        <v>36</v>
      </c>
      <c r="O285" s="42">
        <f t="shared" si="13"/>
        <v>0</v>
      </c>
    </row>
    <row r="286" spans="1:16" x14ac:dyDescent="0.25">
      <c r="A286" s="28">
        <v>42787</v>
      </c>
      <c r="B286" s="3">
        <v>3.32291666666729</v>
      </c>
      <c r="C286" s="3" t="s">
        <v>89</v>
      </c>
      <c r="D286" s="12">
        <f t="shared" si="12"/>
        <v>114.816</v>
      </c>
      <c r="E286" s="12">
        <v>108.44758605957031</v>
      </c>
      <c r="F286" s="45">
        <v>178182</v>
      </c>
      <c r="G286" s="45">
        <f t="shared" si="7"/>
        <v>43.899999999994179</v>
      </c>
      <c r="H286" s="45">
        <v>44</v>
      </c>
      <c r="I286" s="53">
        <f t="shared" si="10"/>
        <v>24.583999999996742</v>
      </c>
      <c r="L286" s="42">
        <v>105</v>
      </c>
      <c r="M286">
        <v>67.560585021972656</v>
      </c>
      <c r="N286" s="42" t="s">
        <v>36</v>
      </c>
      <c r="O286" s="42">
        <f t="shared" si="13"/>
        <v>0.22669015414038574</v>
      </c>
    </row>
    <row r="287" spans="1:16" x14ac:dyDescent="0.25">
      <c r="A287" s="28">
        <v>42787</v>
      </c>
      <c r="B287" s="3">
        <v>3.3333333333339601</v>
      </c>
      <c r="C287" s="3" t="s">
        <v>89</v>
      </c>
      <c r="D287" s="12">
        <f t="shared" si="12"/>
        <v>114.816</v>
      </c>
      <c r="E287" s="12">
        <v>108.89634704589844</v>
      </c>
      <c r="G287" s="45"/>
      <c r="H287" s="45"/>
      <c r="I287" s="53"/>
      <c r="L287" s="42">
        <v>105</v>
      </c>
      <c r="M287" s="42">
        <v>67.588851928710938</v>
      </c>
      <c r="N287" s="42" t="s">
        <v>36</v>
      </c>
      <c r="O287" s="42">
        <f t="shared" si="13"/>
        <v>0</v>
      </c>
    </row>
    <row r="288" spans="1:16" x14ac:dyDescent="0.25">
      <c r="A288" s="28">
        <v>42787</v>
      </c>
      <c r="B288" s="3">
        <v>3.3437500000006302</v>
      </c>
      <c r="C288" s="3" t="s">
        <v>89</v>
      </c>
      <c r="D288" s="12">
        <f t="shared" si="12"/>
        <v>114.816</v>
      </c>
      <c r="E288" s="12">
        <v>108.59855651855469</v>
      </c>
      <c r="G288" s="45"/>
      <c r="H288" s="45"/>
      <c r="I288" s="53"/>
      <c r="L288" s="42">
        <v>105</v>
      </c>
      <c r="M288" s="42">
        <v>67.455039978027344</v>
      </c>
      <c r="N288" s="42" t="s">
        <v>36</v>
      </c>
      <c r="O288" s="42">
        <f t="shared" si="13"/>
        <v>0</v>
      </c>
    </row>
    <row r="289" spans="1:54" x14ac:dyDescent="0.25">
      <c r="A289" s="28">
        <v>42787</v>
      </c>
      <c r="B289" s="3">
        <v>3.3541666666672998</v>
      </c>
      <c r="C289" s="3" t="s">
        <v>89</v>
      </c>
      <c r="D289" s="12">
        <f t="shared" si="12"/>
        <v>114.816</v>
      </c>
      <c r="E289" s="12">
        <v>108.71044921875</v>
      </c>
      <c r="G289" s="45"/>
      <c r="H289" s="45"/>
      <c r="I289" s="53"/>
      <c r="L289" s="42">
        <v>105</v>
      </c>
      <c r="M289" s="42">
        <v>67.43707275390625</v>
      </c>
      <c r="N289" s="42" t="s">
        <v>36</v>
      </c>
      <c r="O289" s="42">
        <f t="shared" si="13"/>
        <v>0</v>
      </c>
    </row>
    <row r="290" spans="1:54" x14ac:dyDescent="0.25">
      <c r="A290" s="28">
        <v>42787</v>
      </c>
      <c r="B290" s="3">
        <v>3.3645833333339699</v>
      </c>
      <c r="C290" s="3" t="s">
        <v>89</v>
      </c>
      <c r="D290" s="12">
        <f t="shared" si="12"/>
        <v>114.816</v>
      </c>
      <c r="E290" s="12">
        <v>109.45346832275391</v>
      </c>
      <c r="F290" s="45">
        <v>178183.7</v>
      </c>
      <c r="G290" s="45">
        <f t="shared" si="7"/>
        <v>45.600000000005821</v>
      </c>
      <c r="H290" s="45">
        <v>34</v>
      </c>
      <c r="I290" s="53">
        <f t="shared" si="10"/>
        <v>30.096000000003841</v>
      </c>
      <c r="L290" s="42">
        <v>105</v>
      </c>
      <c r="M290" s="42">
        <v>67.5130615234375</v>
      </c>
      <c r="N290" s="42" t="s">
        <v>36</v>
      </c>
      <c r="O290">
        <f>I290/E290</f>
        <v>0.27496616106542587</v>
      </c>
    </row>
    <row r="291" spans="1:54" x14ac:dyDescent="0.25">
      <c r="A291" s="28">
        <v>42787</v>
      </c>
      <c r="B291" s="3">
        <v>3.3750000000006399</v>
      </c>
      <c r="C291" s="3" t="s">
        <v>89</v>
      </c>
      <c r="D291" s="12">
        <f t="shared" si="12"/>
        <v>114.816</v>
      </c>
      <c r="E291" s="12">
        <v>108.52602386474609</v>
      </c>
      <c r="G291" s="45"/>
      <c r="H291" s="45">
        <v>34</v>
      </c>
      <c r="I291" s="53"/>
      <c r="L291" s="42">
        <v>105</v>
      </c>
      <c r="M291" s="42">
        <v>67.299201965332031</v>
      </c>
      <c r="N291" s="42" t="s">
        <v>36</v>
      </c>
    </row>
    <row r="292" spans="1:54" ht="14.25" customHeight="1" x14ac:dyDescent="0.25">
      <c r="A292" s="28">
        <v>42787</v>
      </c>
      <c r="B292" s="3">
        <v>3.38541666666731</v>
      </c>
      <c r="C292" s="3" t="s">
        <v>89</v>
      </c>
      <c r="D292" s="12">
        <f t="shared" si="12"/>
        <v>114.816</v>
      </c>
      <c r="E292" s="12">
        <v>108.46725463867188</v>
      </c>
      <c r="G292" s="45"/>
      <c r="H292" s="45">
        <v>34</v>
      </c>
      <c r="I292" s="53"/>
      <c r="L292" s="42">
        <v>105</v>
      </c>
      <c r="M292" s="42">
        <v>67.451606750488281</v>
      </c>
      <c r="N292" s="42" t="s">
        <v>36</v>
      </c>
    </row>
    <row r="293" spans="1:54" ht="21" customHeight="1" x14ac:dyDescent="0.25">
      <c r="A293" s="28">
        <v>42787</v>
      </c>
      <c r="B293" s="24">
        <v>3.3958333333339801</v>
      </c>
      <c r="C293" s="3" t="s">
        <v>89</v>
      </c>
      <c r="D293" s="12">
        <v>184</v>
      </c>
      <c r="E293" s="12">
        <v>282.23355102539063</v>
      </c>
      <c r="G293" s="45"/>
      <c r="H293" s="45">
        <v>34</v>
      </c>
      <c r="I293" s="53"/>
      <c r="L293" s="42">
        <v>76</v>
      </c>
      <c r="M293" s="42">
        <v>67.222686767578125</v>
      </c>
      <c r="N293" s="32" t="s">
        <v>38</v>
      </c>
      <c r="O293">
        <f>I294/E294</f>
        <v>0.17341190342807797</v>
      </c>
    </row>
    <row r="294" spans="1:54" x14ac:dyDescent="0.25">
      <c r="A294" s="28">
        <v>42787</v>
      </c>
      <c r="B294" s="3">
        <v>3.4062500000006501</v>
      </c>
      <c r="C294" s="3" t="s">
        <v>89</v>
      </c>
      <c r="D294" s="12">
        <v>184</v>
      </c>
      <c r="E294" s="12">
        <v>179.64164733886719</v>
      </c>
      <c r="F294" s="45">
        <v>178185.3</v>
      </c>
      <c r="G294" s="45">
        <f t="shared" si="7"/>
        <v>47.199999999982538</v>
      </c>
      <c r="H294" s="45">
        <v>34</v>
      </c>
      <c r="I294" s="53">
        <f t="shared" si="10"/>
        <v>31.151999999988476</v>
      </c>
      <c r="L294" s="42">
        <v>76</v>
      </c>
      <c r="M294" s="42">
        <v>67.367141723632813</v>
      </c>
      <c r="N294" s="32" t="s">
        <v>104</v>
      </c>
      <c r="O294" s="42"/>
      <c r="P294" s="42"/>
      <c r="Q294" s="9"/>
      <c r="R294" s="9"/>
      <c r="S294" s="9"/>
    </row>
    <row r="295" spans="1:54" x14ac:dyDescent="0.25">
      <c r="A295" s="28">
        <v>42787</v>
      </c>
      <c r="B295" s="3">
        <v>3.4166666666673202</v>
      </c>
      <c r="C295" s="3" t="s">
        <v>89</v>
      </c>
      <c r="D295" s="12">
        <v>184</v>
      </c>
      <c r="E295" s="12">
        <v>176.15188598632813</v>
      </c>
      <c r="G295" s="45"/>
      <c r="H295" s="45">
        <v>34</v>
      </c>
      <c r="I295" s="53"/>
      <c r="L295" s="42">
        <v>76</v>
      </c>
      <c r="M295" s="42">
        <v>67.153900146484375</v>
      </c>
      <c r="N295" s="32" t="s">
        <v>105</v>
      </c>
      <c r="O295" s="42">
        <f t="shared" ref="O295:O297" si="14">I295/E295</f>
        <v>0</v>
      </c>
      <c r="P295" s="18"/>
      <c r="Q295" s="18"/>
      <c r="R295" s="21"/>
      <c r="S295" s="21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</row>
    <row r="296" spans="1:54" x14ac:dyDescent="0.25">
      <c r="A296" s="28">
        <v>42787</v>
      </c>
      <c r="B296" s="3">
        <v>3.4270833333339898</v>
      </c>
      <c r="C296" s="3" t="s">
        <v>89</v>
      </c>
      <c r="D296" s="12">
        <v>184</v>
      </c>
      <c r="E296" s="12">
        <v>175.04704284667969</v>
      </c>
      <c r="G296" s="45"/>
      <c r="H296" s="45">
        <v>34</v>
      </c>
      <c r="I296" s="53"/>
      <c r="L296" s="42">
        <v>76</v>
      </c>
      <c r="M296" s="42">
        <v>67.238014221191406</v>
      </c>
      <c r="N296" s="32" t="s">
        <v>106</v>
      </c>
      <c r="O296" s="42">
        <f t="shared" si="14"/>
        <v>0</v>
      </c>
      <c r="P296" s="18"/>
      <c r="Q296" s="18"/>
      <c r="R296" s="18"/>
      <c r="S296" s="18"/>
      <c r="T296" s="22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23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</row>
    <row r="297" spans="1:54" x14ac:dyDescent="0.25">
      <c r="A297" s="28">
        <v>42787</v>
      </c>
      <c r="B297" s="3">
        <v>3.4375000000006599</v>
      </c>
      <c r="C297" s="3" t="s">
        <v>89</v>
      </c>
      <c r="D297" s="12">
        <v>184</v>
      </c>
      <c r="E297" s="12">
        <v>172.04315185546875</v>
      </c>
      <c r="G297" s="45"/>
      <c r="H297" s="45">
        <v>34</v>
      </c>
      <c r="I297" s="53"/>
      <c r="L297" s="42">
        <v>76</v>
      </c>
      <c r="M297" s="42">
        <v>67.010169982910156</v>
      </c>
      <c r="N297" s="32" t="s">
        <v>107</v>
      </c>
      <c r="O297" s="42">
        <f t="shared" si="14"/>
        <v>0</v>
      </c>
    </row>
    <row r="298" spans="1:54" x14ac:dyDescent="0.25">
      <c r="A298" s="28">
        <v>42787</v>
      </c>
      <c r="B298" s="3">
        <v>3.44791666666733</v>
      </c>
      <c r="C298" s="3" t="s">
        <v>89</v>
      </c>
      <c r="D298" s="12">
        <v>184</v>
      </c>
      <c r="E298" s="12">
        <v>173.03816223144531</v>
      </c>
      <c r="F298" s="45">
        <v>178188.7</v>
      </c>
      <c r="G298" s="45">
        <f t="shared" ref="G298:G302" si="15">F298-F$226</f>
        <v>50.600000000005821</v>
      </c>
      <c r="H298" s="45">
        <v>34</v>
      </c>
      <c r="I298" s="53">
        <f t="shared" si="10"/>
        <v>33.396000000003845</v>
      </c>
      <c r="L298" s="42">
        <v>76</v>
      </c>
      <c r="M298" s="42">
        <v>67.123756408691406</v>
      </c>
      <c r="N298" s="32" t="s">
        <v>108</v>
      </c>
      <c r="O298" s="42">
        <f t="shared" ref="O298:O301" si="16">I298/E298</f>
        <v>0.19299788884336039</v>
      </c>
    </row>
    <row r="299" spans="1:54" x14ac:dyDescent="0.25">
      <c r="A299" s="28">
        <v>42787</v>
      </c>
      <c r="B299" s="3">
        <v>3.4583333333340001</v>
      </c>
      <c r="C299" s="3" t="s">
        <v>89</v>
      </c>
      <c r="D299" s="12">
        <v>184</v>
      </c>
      <c r="E299" s="12">
        <v>174.92973327636719</v>
      </c>
      <c r="G299" s="45"/>
      <c r="H299" s="45">
        <v>34</v>
      </c>
      <c r="I299" s="53"/>
      <c r="L299" s="42">
        <v>76</v>
      </c>
      <c r="M299" s="42">
        <v>66.945564270019531</v>
      </c>
      <c r="N299" s="32" t="s">
        <v>109</v>
      </c>
      <c r="O299" s="42">
        <f t="shared" si="16"/>
        <v>0</v>
      </c>
    </row>
    <row r="300" spans="1:54" x14ac:dyDescent="0.25">
      <c r="A300" s="28">
        <v>42787</v>
      </c>
      <c r="B300" s="3">
        <v>3.4687500000006701</v>
      </c>
      <c r="C300" s="3" t="s">
        <v>89</v>
      </c>
      <c r="D300" s="12">
        <v>184</v>
      </c>
      <c r="E300" s="12">
        <v>174.02464294433594</v>
      </c>
      <c r="G300" s="45"/>
      <c r="H300" s="45">
        <v>34</v>
      </c>
      <c r="I300" s="53"/>
      <c r="L300" s="42">
        <v>76</v>
      </c>
      <c r="M300" s="42">
        <v>67.032180786132813</v>
      </c>
      <c r="N300" s="32" t="s">
        <v>110</v>
      </c>
      <c r="O300" s="42">
        <f t="shared" si="16"/>
        <v>0</v>
      </c>
    </row>
    <row r="301" spans="1:54" x14ac:dyDescent="0.25">
      <c r="A301" s="28">
        <v>42787</v>
      </c>
      <c r="B301" s="3">
        <v>3.4791666666673402</v>
      </c>
      <c r="C301" s="3" t="s">
        <v>89</v>
      </c>
      <c r="D301" s="12">
        <v>184</v>
      </c>
      <c r="E301" s="12">
        <v>171.58940124511719</v>
      </c>
      <c r="G301" s="45"/>
      <c r="H301" s="45">
        <v>34</v>
      </c>
      <c r="I301" s="53"/>
      <c r="L301" s="42">
        <v>76</v>
      </c>
      <c r="M301" s="42">
        <v>66.949134826660156</v>
      </c>
      <c r="N301" s="32" t="s">
        <v>111</v>
      </c>
      <c r="O301" s="42">
        <f t="shared" si="16"/>
        <v>0</v>
      </c>
    </row>
    <row r="302" spans="1:54" x14ac:dyDescent="0.25">
      <c r="A302" s="28">
        <v>42787</v>
      </c>
      <c r="B302" s="3">
        <v>3.4895833333340098</v>
      </c>
      <c r="C302" s="3" t="s">
        <v>89</v>
      </c>
      <c r="D302" s="3" t="s">
        <v>89</v>
      </c>
      <c r="E302" s="12">
        <v>174.70127868652344</v>
      </c>
      <c r="F302" s="45">
        <v>178187.9</v>
      </c>
      <c r="G302" s="55">
        <f t="shared" si="15"/>
        <v>49.799999999988358</v>
      </c>
      <c r="H302" s="55">
        <v>34</v>
      </c>
      <c r="I302" s="54">
        <f t="shared" si="10"/>
        <v>32.867999999992314</v>
      </c>
      <c r="L302" s="42">
        <v>76</v>
      </c>
      <c r="M302" s="42">
        <v>66.972808837890625</v>
      </c>
      <c r="N302" s="32" t="s">
        <v>112</v>
      </c>
      <c r="O302">
        <f>I302/E302</f>
        <v>0.18813829095646895</v>
      </c>
    </row>
    <row r="303" spans="1:54" x14ac:dyDescent="0.25">
      <c r="A303" s="28">
        <v>42787</v>
      </c>
      <c r="B303" s="3">
        <v>3.5000000000006799</v>
      </c>
      <c r="C303" s="3" t="s">
        <v>89</v>
      </c>
      <c r="D303" s="3" t="s">
        <v>89</v>
      </c>
      <c r="E303" s="12">
        <v>173.43438720703125</v>
      </c>
      <c r="L303" s="42">
        <v>76</v>
      </c>
      <c r="M303" s="42">
        <v>67.036712646484375</v>
      </c>
    </row>
    <row r="304" spans="1:54" x14ac:dyDescent="0.25">
      <c r="A304" s="28">
        <v>42787</v>
      </c>
      <c r="B304" s="3">
        <v>3.51041666666735</v>
      </c>
      <c r="C304" s="3"/>
      <c r="D304" s="12"/>
      <c r="E304" s="12">
        <v>172.63420104980469</v>
      </c>
      <c r="M304" s="42">
        <v>67.096817016601563</v>
      </c>
    </row>
    <row r="305" spans="1:40" x14ac:dyDescent="0.25">
      <c r="A305" s="28">
        <v>42787</v>
      </c>
      <c r="B305" s="3">
        <v>3.52083333333402</v>
      </c>
      <c r="C305" s="3"/>
      <c r="D305" s="12"/>
      <c r="E305" s="12">
        <v>0.28006818890571594</v>
      </c>
      <c r="M305" s="42">
        <v>67.052650451660156</v>
      </c>
    </row>
    <row r="306" spans="1:40" x14ac:dyDescent="0.25">
      <c r="A306" s="28">
        <v>42787</v>
      </c>
      <c r="B306" s="3">
        <v>3.5312500000006901</v>
      </c>
      <c r="C306" s="3"/>
      <c r="D306" s="12"/>
      <c r="E306" s="12">
        <v>0.22616888582706451</v>
      </c>
      <c r="F306" s="45">
        <v>178188.9</v>
      </c>
      <c r="G306" s="45"/>
      <c r="H306" s="45"/>
      <c r="I306" s="45"/>
      <c r="M306" s="42">
        <v>66.955467224121094</v>
      </c>
    </row>
    <row r="307" spans="1:40" x14ac:dyDescent="0.25">
      <c r="A307" s="28">
        <v>42787</v>
      </c>
      <c r="B307" s="3">
        <v>0.54166666666666663</v>
      </c>
      <c r="C307" s="3" t="s">
        <v>90</v>
      </c>
      <c r="D307" s="12">
        <v>147</v>
      </c>
      <c r="E307" s="12">
        <v>136.25074768066406</v>
      </c>
      <c r="J307" s="42">
        <v>130</v>
      </c>
      <c r="K307" s="42"/>
      <c r="L307" s="42">
        <v>75</v>
      </c>
      <c r="M307" s="42">
        <v>66.870841979980469</v>
      </c>
      <c r="N307" s="34"/>
    </row>
    <row r="308" spans="1:40" x14ac:dyDescent="0.25">
      <c r="A308" s="28">
        <v>42787</v>
      </c>
      <c r="B308" s="3">
        <v>0.55208333333333337</v>
      </c>
      <c r="C308" s="3" t="s">
        <v>90</v>
      </c>
      <c r="D308" s="12">
        <v>147</v>
      </c>
      <c r="E308" s="12">
        <v>136.88397216796875</v>
      </c>
      <c r="J308" s="42"/>
      <c r="K308" s="42">
        <v>81</v>
      </c>
      <c r="L308" s="42">
        <v>75</v>
      </c>
      <c r="M308" s="42">
        <v>66.736289978027344</v>
      </c>
      <c r="N308" s="33" t="s">
        <v>114</v>
      </c>
      <c r="O308" s="73" t="s">
        <v>39</v>
      </c>
      <c r="P308" s="73"/>
      <c r="Q308" s="9"/>
      <c r="R308" s="9"/>
      <c r="S308" s="9"/>
    </row>
    <row r="309" spans="1:40" x14ac:dyDescent="0.25">
      <c r="A309" s="28">
        <v>42787</v>
      </c>
      <c r="B309" s="3">
        <v>0.5625</v>
      </c>
      <c r="C309" s="3" t="s">
        <v>90</v>
      </c>
      <c r="D309" s="12">
        <v>147</v>
      </c>
      <c r="E309" s="12">
        <v>138.11280822753906</v>
      </c>
      <c r="J309" s="42"/>
      <c r="K309" s="42"/>
      <c r="L309" s="42">
        <v>75</v>
      </c>
      <c r="M309" s="42">
        <v>66.621994018554688</v>
      </c>
      <c r="P309" s="20" t="s">
        <v>30</v>
      </c>
      <c r="Q309" s="20" t="s">
        <v>6</v>
      </c>
      <c r="R309" s="20" t="s">
        <v>7</v>
      </c>
      <c r="S309" s="20" t="s">
        <v>8</v>
      </c>
      <c r="T309" s="20" t="s">
        <v>10</v>
      </c>
      <c r="U309" s="20" t="s">
        <v>11</v>
      </c>
      <c r="V309" s="20" t="s">
        <v>12</v>
      </c>
      <c r="W309" s="20" t="s">
        <v>13</v>
      </c>
      <c r="X309" s="20" t="s">
        <v>14</v>
      </c>
      <c r="Y309" s="20" t="s">
        <v>15</v>
      </c>
      <c r="Z309" s="26" t="s">
        <v>16</v>
      </c>
      <c r="AA309" s="26" t="s">
        <v>17</v>
      </c>
      <c r="AB309" s="26" t="s">
        <v>18</v>
      </c>
      <c r="AC309" s="26" t="s">
        <v>19</v>
      </c>
      <c r="AD309" s="26" t="s">
        <v>20</v>
      </c>
      <c r="AE309" s="26" t="s">
        <v>21</v>
      </c>
      <c r="AF309" s="26" t="s">
        <v>22</v>
      </c>
      <c r="AG309" s="26" t="s">
        <v>23</v>
      </c>
      <c r="AH309" s="26" t="s">
        <v>24</v>
      </c>
      <c r="AI309" s="26" t="s">
        <v>25</v>
      </c>
      <c r="AJ309" s="26" t="s">
        <v>26</v>
      </c>
      <c r="AK309" s="26" t="s">
        <v>27</v>
      </c>
      <c r="AL309" s="26" t="s">
        <v>29</v>
      </c>
      <c r="AM309" s="26" t="s">
        <v>28</v>
      </c>
      <c r="AN309" s="26" t="s">
        <v>30</v>
      </c>
    </row>
    <row r="310" spans="1:40" x14ac:dyDescent="0.25">
      <c r="A310" s="28">
        <v>42787</v>
      </c>
      <c r="B310" s="3">
        <v>0.57291666666666696</v>
      </c>
      <c r="C310" s="3" t="s">
        <v>90</v>
      </c>
      <c r="D310" s="12">
        <v>147</v>
      </c>
      <c r="E310" s="12">
        <v>139.74314880371094</v>
      </c>
      <c r="F310" s="45">
        <v>178188.9</v>
      </c>
      <c r="G310" s="45"/>
      <c r="H310" s="45"/>
      <c r="I310" s="45"/>
      <c r="J310" s="42"/>
      <c r="K310" s="42"/>
      <c r="L310" s="42">
        <v>75</v>
      </c>
      <c r="M310" s="42">
        <v>66.493553161621094</v>
      </c>
      <c r="P310" s="25">
        <v>178188.9</v>
      </c>
      <c r="Q310" s="25">
        <v>178200.4</v>
      </c>
      <c r="R310" s="25">
        <v>178245.6</v>
      </c>
      <c r="S310" s="25">
        <v>178288.6</v>
      </c>
      <c r="T310" s="25">
        <v>178337.2</v>
      </c>
      <c r="U310" s="25">
        <v>178390.6</v>
      </c>
      <c r="V310" s="25">
        <v>178434.7</v>
      </c>
      <c r="W310" s="25">
        <v>178485.7</v>
      </c>
      <c r="X310" s="25">
        <v>178537.1</v>
      </c>
      <c r="Y310" s="25">
        <v>178566.8</v>
      </c>
      <c r="Z310" s="27">
        <v>178684.5</v>
      </c>
      <c r="AA310" s="27">
        <v>178650.8</v>
      </c>
      <c r="AB310" s="27">
        <v>178699.4</v>
      </c>
      <c r="AC310" s="27">
        <v>178746.6</v>
      </c>
      <c r="AD310" s="27">
        <v>178799.9</v>
      </c>
      <c r="AE310" s="27">
        <v>178832.2</v>
      </c>
      <c r="AF310" s="27">
        <v>178890.4</v>
      </c>
      <c r="AG310" s="27">
        <v>178907</v>
      </c>
      <c r="AH310" s="27">
        <v>178942.6</v>
      </c>
      <c r="AI310" s="27">
        <v>178958.3</v>
      </c>
      <c r="AJ310" s="27">
        <v>178966.8</v>
      </c>
      <c r="AK310" s="27">
        <v>178976.6</v>
      </c>
    </row>
    <row r="311" spans="1:40" x14ac:dyDescent="0.25">
      <c r="A311" s="28">
        <v>42787</v>
      </c>
      <c r="B311" s="3">
        <v>0.58333333333333404</v>
      </c>
      <c r="C311" s="3" t="s">
        <v>90</v>
      </c>
      <c r="D311" s="12">
        <v>147</v>
      </c>
      <c r="E311" s="12">
        <v>140.15397644042969</v>
      </c>
      <c r="L311" s="42">
        <v>75</v>
      </c>
      <c r="M311" s="42">
        <v>66.296669006347656</v>
      </c>
    </row>
    <row r="312" spans="1:40" x14ac:dyDescent="0.25">
      <c r="A312" s="28">
        <v>42787</v>
      </c>
      <c r="B312" s="3">
        <v>0.59375</v>
      </c>
      <c r="C312" s="3" t="s">
        <v>90</v>
      </c>
      <c r="D312" s="12">
        <v>147</v>
      </c>
      <c r="E312" s="12">
        <v>138.74534606933594</v>
      </c>
      <c r="L312" s="42">
        <v>75</v>
      </c>
      <c r="M312" s="42">
        <v>66.362594604492188</v>
      </c>
    </row>
    <row r="313" spans="1:40" x14ac:dyDescent="0.25">
      <c r="A313" s="28">
        <v>42787</v>
      </c>
      <c r="B313" s="3">
        <v>0.60416666666666696</v>
      </c>
      <c r="C313" s="3" t="s">
        <v>90</v>
      </c>
      <c r="D313" s="12">
        <v>147</v>
      </c>
      <c r="E313" s="12">
        <v>135.78997802734375</v>
      </c>
      <c r="L313" s="42">
        <v>75</v>
      </c>
      <c r="M313" s="42">
        <v>66.077606201171875</v>
      </c>
    </row>
    <row r="314" spans="1:40" x14ac:dyDescent="0.25">
      <c r="A314" s="28">
        <v>42787</v>
      </c>
      <c r="B314" s="3">
        <v>0.61458333333333404</v>
      </c>
      <c r="C314" s="3" t="s">
        <v>90</v>
      </c>
      <c r="D314" s="12">
        <v>147</v>
      </c>
      <c r="E314" s="12">
        <v>136.2711181640625</v>
      </c>
      <c r="F314" s="45">
        <v>178200.4</v>
      </c>
      <c r="G314" s="45">
        <f>F314-F$310</f>
        <v>11.5</v>
      </c>
      <c r="H314" s="45"/>
      <c r="I314" s="45"/>
      <c r="L314" s="42">
        <v>75</v>
      </c>
      <c r="M314" s="42">
        <v>66.128089904785156</v>
      </c>
    </row>
    <row r="315" spans="1:40" x14ac:dyDescent="0.25">
      <c r="A315" s="28">
        <v>42787</v>
      </c>
      <c r="B315" s="3">
        <v>0.625000000000001</v>
      </c>
      <c r="C315" s="3" t="s">
        <v>90</v>
      </c>
      <c r="D315" s="12">
        <v>147</v>
      </c>
      <c r="E315" s="12">
        <v>135.357421875</v>
      </c>
      <c r="G315" s="45"/>
      <c r="H315" s="45"/>
      <c r="I315" s="45"/>
      <c r="L315" s="42">
        <v>75</v>
      </c>
      <c r="M315" s="42">
        <v>66.111618041992188</v>
      </c>
    </row>
    <row r="316" spans="1:40" x14ac:dyDescent="0.25">
      <c r="A316" s="28">
        <v>42787</v>
      </c>
      <c r="B316" s="3">
        <v>0.63541666666666696</v>
      </c>
      <c r="C316" s="3" t="s">
        <v>90</v>
      </c>
      <c r="D316" s="12">
        <f>147*0.989</f>
        <v>145.38300000000001</v>
      </c>
      <c r="E316" s="12">
        <v>131.87625122070313</v>
      </c>
      <c r="G316" s="45"/>
      <c r="H316" s="45"/>
      <c r="I316" s="45"/>
      <c r="L316" s="42">
        <v>75</v>
      </c>
      <c r="M316" s="42">
        <v>61.642284393310547</v>
      </c>
      <c r="O316">
        <f>136/137.5</f>
        <v>0.98909090909090913</v>
      </c>
    </row>
    <row r="317" spans="1:40" x14ac:dyDescent="0.25">
      <c r="A317" s="28">
        <v>42787</v>
      </c>
      <c r="B317" s="3">
        <v>0.64583333333333404</v>
      </c>
      <c r="C317" s="3" t="s">
        <v>90</v>
      </c>
      <c r="D317" s="12">
        <f t="shared" ref="D317:D318" si="17">147*0.989</f>
        <v>145.38300000000001</v>
      </c>
      <c r="E317" s="12">
        <v>133.872314453125</v>
      </c>
      <c r="G317" s="45"/>
      <c r="H317" s="45"/>
      <c r="I317" s="45"/>
      <c r="J317" s="33"/>
      <c r="K317">
        <v>86</v>
      </c>
      <c r="L317" s="42">
        <v>80</v>
      </c>
      <c r="M317" s="42">
        <v>58.107189178466797</v>
      </c>
      <c r="N317" s="33" t="s">
        <v>113</v>
      </c>
      <c r="O317" s="33"/>
    </row>
    <row r="318" spans="1:40" x14ac:dyDescent="0.25">
      <c r="A318" s="28">
        <v>42787</v>
      </c>
      <c r="B318" s="3">
        <v>0.656250000000001</v>
      </c>
      <c r="C318" s="3" t="s">
        <v>90</v>
      </c>
      <c r="D318" s="12">
        <f t="shared" si="17"/>
        <v>145.38300000000001</v>
      </c>
      <c r="E318" s="12">
        <v>133.32392883300781</v>
      </c>
      <c r="F318" s="45">
        <v>178245.6</v>
      </c>
      <c r="G318" s="45">
        <f t="shared" ref="G318:G376" si="18">F318-F$310</f>
        <v>56.700000000011642</v>
      </c>
      <c r="H318" s="45"/>
      <c r="I318" s="45"/>
      <c r="L318" s="42">
        <v>80</v>
      </c>
      <c r="M318" s="42">
        <v>55.165119171142578</v>
      </c>
    </row>
    <row r="319" spans="1:40" x14ac:dyDescent="0.25">
      <c r="A319" s="28">
        <v>42787</v>
      </c>
      <c r="B319" s="3">
        <v>0.66666666666666796</v>
      </c>
      <c r="C319" s="3" t="s">
        <v>90</v>
      </c>
      <c r="D319" s="12">
        <v>147</v>
      </c>
      <c r="E319" s="12">
        <v>136.84417724609375</v>
      </c>
      <c r="G319" s="45"/>
      <c r="H319" s="45"/>
      <c r="I319" s="45"/>
      <c r="L319" s="42"/>
      <c r="M319" s="42">
        <v>53.563003540039063</v>
      </c>
      <c r="N319" s="33" t="s">
        <v>114</v>
      </c>
    </row>
    <row r="320" spans="1:40" x14ac:dyDescent="0.25">
      <c r="A320" s="28">
        <v>42787</v>
      </c>
      <c r="B320" s="3">
        <v>0.67708333333333504</v>
      </c>
      <c r="C320" s="3" t="s">
        <v>90</v>
      </c>
      <c r="D320" s="12">
        <v>147</v>
      </c>
      <c r="E320" s="12">
        <v>137.67831420898438</v>
      </c>
      <c r="G320" s="45"/>
      <c r="H320" s="45"/>
      <c r="I320" s="45"/>
      <c r="L320" s="42"/>
      <c r="M320" s="42">
        <v>56.623542785644531</v>
      </c>
    </row>
    <row r="321" spans="1:14" x14ac:dyDescent="0.25">
      <c r="A321" s="28">
        <v>42787</v>
      </c>
      <c r="B321" s="3">
        <v>0.687500000000001</v>
      </c>
      <c r="C321" s="3" t="s">
        <v>90</v>
      </c>
      <c r="D321" s="12">
        <v>147</v>
      </c>
      <c r="E321" s="12">
        <v>136.65495300292969</v>
      </c>
      <c r="G321" s="45"/>
      <c r="H321" s="45"/>
      <c r="I321" s="45"/>
      <c r="L321" s="42"/>
      <c r="M321" s="42">
        <v>55.966297149658203</v>
      </c>
    </row>
    <row r="322" spans="1:14" x14ac:dyDescent="0.25">
      <c r="A322" s="28">
        <v>42787</v>
      </c>
      <c r="B322" s="3">
        <v>0.69791666666666796</v>
      </c>
      <c r="C322" s="3" t="s">
        <v>90</v>
      </c>
      <c r="D322" s="12">
        <v>147</v>
      </c>
      <c r="E322" s="12">
        <v>136.56390380859375</v>
      </c>
      <c r="F322" s="45">
        <v>178288.6</v>
      </c>
      <c r="G322" s="45">
        <f t="shared" si="18"/>
        <v>99.700000000011642</v>
      </c>
      <c r="H322" s="45"/>
      <c r="I322" s="45"/>
      <c r="L322" s="42"/>
      <c r="M322" s="42">
        <v>55.464637756347656</v>
      </c>
    </row>
    <row r="323" spans="1:14" x14ac:dyDescent="0.25">
      <c r="A323" s="28">
        <v>42787</v>
      </c>
      <c r="B323" s="3">
        <v>0.70833333333333504</v>
      </c>
      <c r="C323" s="3" t="s">
        <v>90</v>
      </c>
      <c r="D323" s="12">
        <v>147</v>
      </c>
      <c r="E323" s="12">
        <v>134.84440612792969</v>
      </c>
      <c r="G323" s="45"/>
      <c r="H323" s="45"/>
      <c r="I323" s="45"/>
      <c r="L323" s="42"/>
      <c r="M323" s="42">
        <v>55.545677185058594</v>
      </c>
    </row>
    <row r="324" spans="1:14" x14ac:dyDescent="0.25">
      <c r="A324" s="28">
        <v>42787</v>
      </c>
      <c r="B324" s="3">
        <v>0.718750000000002</v>
      </c>
      <c r="C324" s="3" t="s">
        <v>90</v>
      </c>
      <c r="D324" s="12">
        <v>147</v>
      </c>
      <c r="E324" s="12">
        <v>134.50115966796875</v>
      </c>
      <c r="G324" s="45"/>
      <c r="H324" s="45"/>
      <c r="I324" s="45"/>
      <c r="L324" s="42"/>
      <c r="M324" s="42">
        <v>55.519489288330078</v>
      </c>
    </row>
    <row r="325" spans="1:14" x14ac:dyDescent="0.25">
      <c r="A325" s="28">
        <v>42787</v>
      </c>
      <c r="B325" s="3">
        <v>0.72916666666666796</v>
      </c>
      <c r="C325" s="3" t="s">
        <v>90</v>
      </c>
      <c r="D325" s="12">
        <v>147</v>
      </c>
      <c r="E325" s="12">
        <v>135.73991394042969</v>
      </c>
      <c r="G325" s="45"/>
      <c r="H325" s="45"/>
      <c r="I325" s="45"/>
      <c r="L325" s="42"/>
      <c r="M325" s="42">
        <v>55.627796173095703</v>
      </c>
    </row>
    <row r="326" spans="1:14" x14ac:dyDescent="0.25">
      <c r="A326" s="28">
        <v>42787</v>
      </c>
      <c r="B326" s="3">
        <v>0.73958333333333504</v>
      </c>
      <c r="C326" s="3" t="s">
        <v>90</v>
      </c>
      <c r="D326" s="12">
        <v>147</v>
      </c>
      <c r="E326" s="12">
        <v>138.05912780761719</v>
      </c>
      <c r="F326" s="45">
        <v>178337.2</v>
      </c>
      <c r="G326" s="45">
        <f t="shared" si="18"/>
        <v>148.30000000001746</v>
      </c>
      <c r="H326" s="45"/>
      <c r="I326" s="45"/>
      <c r="L326" s="42"/>
      <c r="M326" s="42">
        <v>65.443916320800781</v>
      </c>
    </row>
    <row r="327" spans="1:14" x14ac:dyDescent="0.25">
      <c r="A327" s="28">
        <v>42787</v>
      </c>
      <c r="B327" s="3">
        <v>0.750000000000002</v>
      </c>
      <c r="C327" s="3" t="s">
        <v>90</v>
      </c>
      <c r="D327" s="12">
        <v>147</v>
      </c>
      <c r="E327" s="12">
        <v>138.90155029296875</v>
      </c>
      <c r="G327" s="45"/>
      <c r="H327" s="45"/>
      <c r="I327" s="45"/>
      <c r="K327">
        <v>81</v>
      </c>
      <c r="L327" s="42">
        <v>75</v>
      </c>
      <c r="M327" s="42">
        <v>70.52215576171875</v>
      </c>
    </row>
    <row r="328" spans="1:14" x14ac:dyDescent="0.25">
      <c r="A328" s="28">
        <v>42787</v>
      </c>
      <c r="B328" s="3">
        <v>0.76041666666666896</v>
      </c>
      <c r="C328" s="3" t="s">
        <v>90</v>
      </c>
      <c r="D328" s="12">
        <v>147</v>
      </c>
      <c r="E328" s="12">
        <v>137.73860168457031</v>
      </c>
      <c r="G328" s="45"/>
      <c r="H328" s="45"/>
      <c r="I328" s="45"/>
      <c r="L328" s="42">
        <v>75</v>
      </c>
      <c r="M328" s="42">
        <v>70.594886779785156</v>
      </c>
    </row>
    <row r="329" spans="1:14" x14ac:dyDescent="0.25">
      <c r="A329" s="28">
        <v>42787</v>
      </c>
      <c r="B329" s="3">
        <v>0.77083333333333504</v>
      </c>
      <c r="C329" s="3" t="s">
        <v>90</v>
      </c>
      <c r="D329" s="12">
        <v>147</v>
      </c>
      <c r="E329" s="12">
        <v>135.77996826171875</v>
      </c>
      <c r="G329" s="45"/>
      <c r="H329" s="45"/>
      <c r="I329" s="45"/>
      <c r="L329" s="42">
        <v>75</v>
      </c>
      <c r="M329" s="42">
        <v>70.852935791015625</v>
      </c>
    </row>
    <row r="330" spans="1:14" x14ac:dyDescent="0.25">
      <c r="A330" s="28">
        <v>42787</v>
      </c>
      <c r="B330" s="3">
        <v>0.781250000000002</v>
      </c>
      <c r="C330" s="3" t="s">
        <v>90</v>
      </c>
      <c r="D330" s="12">
        <v>147</v>
      </c>
      <c r="E330" s="12">
        <v>133.73678588867188</v>
      </c>
      <c r="F330" s="45">
        <v>178390.6</v>
      </c>
      <c r="G330" s="45">
        <f t="shared" si="18"/>
        <v>201.70000000001164</v>
      </c>
      <c r="H330" s="45"/>
      <c r="I330" s="45"/>
      <c r="L330" s="42">
        <v>75</v>
      </c>
      <c r="M330" s="42">
        <v>64.264633178710938</v>
      </c>
    </row>
    <row r="331" spans="1:14" x14ac:dyDescent="0.25">
      <c r="A331" s="28">
        <v>42787</v>
      </c>
      <c r="B331" s="3">
        <v>0.79166666666666896</v>
      </c>
      <c r="C331" s="3" t="s">
        <v>90</v>
      </c>
      <c r="D331" s="12">
        <v>147</v>
      </c>
      <c r="E331" s="12">
        <v>136.24455261230469</v>
      </c>
      <c r="G331" s="45"/>
      <c r="H331" s="45"/>
      <c r="I331" s="45"/>
      <c r="J331" s="42"/>
      <c r="K331" s="42"/>
      <c r="L331" s="42">
        <v>75</v>
      </c>
      <c r="M331" s="42">
        <v>59.027473449707031</v>
      </c>
    </row>
    <row r="332" spans="1:14" x14ac:dyDescent="0.25">
      <c r="A332" s="28">
        <v>42787</v>
      </c>
      <c r="B332" s="3">
        <v>0.80208333333333603</v>
      </c>
      <c r="C332" s="3" t="s">
        <v>90</v>
      </c>
      <c r="D332" s="12">
        <v>147</v>
      </c>
      <c r="E332" s="12">
        <v>131.22645568847656</v>
      </c>
      <c r="G332" s="45"/>
      <c r="H332" s="45"/>
      <c r="I332" s="45"/>
      <c r="J332" s="42"/>
      <c r="K332" s="42"/>
      <c r="L332" s="42">
        <v>75</v>
      </c>
      <c r="M332" s="42">
        <v>56.606971740722656</v>
      </c>
    </row>
    <row r="333" spans="1:14" x14ac:dyDescent="0.25">
      <c r="A333" s="28">
        <v>42787</v>
      </c>
      <c r="B333" s="3">
        <v>0.812500000000002</v>
      </c>
      <c r="C333" s="3" t="s">
        <v>90</v>
      </c>
      <c r="D333" s="12">
        <v>147</v>
      </c>
      <c r="E333" s="12">
        <v>136.59402465820313</v>
      </c>
      <c r="G333" s="45"/>
      <c r="H333" s="45"/>
      <c r="I333" s="45"/>
      <c r="L333" s="42">
        <v>75</v>
      </c>
      <c r="M333" s="42">
        <v>55.836883544921875</v>
      </c>
    </row>
    <row r="334" spans="1:14" x14ac:dyDescent="0.25">
      <c r="A334" s="28">
        <v>42787</v>
      </c>
      <c r="B334" s="3">
        <v>0.82291666666666896</v>
      </c>
      <c r="C334" s="3" t="s">
        <v>90</v>
      </c>
      <c r="D334" s="12">
        <v>147</v>
      </c>
      <c r="E334" s="12">
        <v>134.36494445800781</v>
      </c>
      <c r="F334" s="44">
        <v>178434.7</v>
      </c>
      <c r="G334" s="45">
        <f t="shared" si="18"/>
        <v>245.80000000001746</v>
      </c>
      <c r="H334" s="45"/>
      <c r="I334" s="45"/>
      <c r="L334" s="42">
        <v>75</v>
      </c>
      <c r="M334" s="42">
        <v>56.418231964111328</v>
      </c>
    </row>
    <row r="335" spans="1:14" x14ac:dyDescent="0.25">
      <c r="A335" s="28">
        <v>42787</v>
      </c>
      <c r="B335" s="3">
        <v>0.83333333333333603</v>
      </c>
      <c r="C335" s="3" t="s">
        <v>90</v>
      </c>
      <c r="D335" s="12">
        <v>147</v>
      </c>
      <c r="E335" s="12">
        <v>135.15400695800781</v>
      </c>
      <c r="F335" s="45"/>
      <c r="G335" s="45"/>
      <c r="H335" s="45"/>
      <c r="I335" s="45"/>
      <c r="L335" s="42">
        <v>75</v>
      </c>
      <c r="M335" s="42">
        <v>57.896549224853516</v>
      </c>
    </row>
    <row r="336" spans="1:14" x14ac:dyDescent="0.25">
      <c r="A336" s="28">
        <v>42787</v>
      </c>
      <c r="B336" s="3">
        <v>0.91666666666666663</v>
      </c>
      <c r="C336" s="3" t="s">
        <v>90</v>
      </c>
      <c r="D336" s="12">
        <f>147*0.916</f>
        <v>134.65200000000002</v>
      </c>
      <c r="E336" s="12">
        <v>125.17552185058594</v>
      </c>
      <c r="F336" s="45"/>
      <c r="G336" s="45"/>
      <c r="H336" s="45"/>
      <c r="I336" s="45"/>
      <c r="M336" s="42">
        <v>56.574325561523438</v>
      </c>
      <c r="N336" t="s">
        <v>43</v>
      </c>
    </row>
    <row r="337" spans="1:15" x14ac:dyDescent="0.25">
      <c r="A337" s="28">
        <v>42787</v>
      </c>
      <c r="B337" s="3">
        <v>0.95833333333333337</v>
      </c>
      <c r="C337" s="3" t="s">
        <v>90</v>
      </c>
      <c r="D337" s="12">
        <f t="shared" ref="D337:D365" si="19">147*0.916</f>
        <v>134.65200000000002</v>
      </c>
      <c r="E337" s="12">
        <v>122.14584350585938</v>
      </c>
      <c r="F337" s="45"/>
      <c r="G337" s="45"/>
      <c r="H337" s="45"/>
      <c r="I337" s="45"/>
      <c r="M337">
        <v>60.940818786621094</v>
      </c>
      <c r="N337" t="s">
        <v>44</v>
      </c>
      <c r="O337">
        <f>126/137.5</f>
        <v>0.91636363636363638</v>
      </c>
    </row>
    <row r="338" spans="1:15" x14ac:dyDescent="0.25">
      <c r="A338" s="28">
        <v>42787</v>
      </c>
      <c r="B338" s="3">
        <v>0.96875</v>
      </c>
      <c r="C338" s="3" t="s">
        <v>90</v>
      </c>
      <c r="D338" s="12">
        <f t="shared" si="19"/>
        <v>134.65200000000002</v>
      </c>
      <c r="E338" s="12">
        <v>114.06562042236328</v>
      </c>
      <c r="G338" s="45"/>
      <c r="H338" s="45"/>
      <c r="I338" s="45"/>
      <c r="L338" s="42"/>
      <c r="M338" s="42">
        <v>59.842540740966797</v>
      </c>
      <c r="N338" t="s">
        <v>151</v>
      </c>
    </row>
    <row r="339" spans="1:15" x14ac:dyDescent="0.25">
      <c r="A339" s="28">
        <v>42787</v>
      </c>
      <c r="B339" s="3">
        <v>0.97916666666666696</v>
      </c>
      <c r="C339" s="3" t="s">
        <v>90</v>
      </c>
      <c r="D339" s="12">
        <f t="shared" si="19"/>
        <v>134.65200000000002</v>
      </c>
      <c r="E339" s="12">
        <v>124.19857025146484</v>
      </c>
      <c r="G339" s="45"/>
      <c r="H339" s="45"/>
      <c r="I339" s="45"/>
      <c r="L339" s="42"/>
      <c r="M339" s="42">
        <v>57.573360443115234</v>
      </c>
      <c r="N339" s="42" t="s">
        <v>152</v>
      </c>
    </row>
    <row r="340" spans="1:15" x14ac:dyDescent="0.25">
      <c r="A340" s="28">
        <v>42787</v>
      </c>
      <c r="B340" s="3">
        <v>0.98958333333333304</v>
      </c>
      <c r="C340" s="3" t="s">
        <v>90</v>
      </c>
      <c r="D340" s="12">
        <f t="shared" si="19"/>
        <v>134.65200000000002</v>
      </c>
      <c r="E340" s="12">
        <v>129.91975402832031</v>
      </c>
      <c r="F340" s="45">
        <v>178684.5</v>
      </c>
      <c r="G340" s="45">
        <f t="shared" si="18"/>
        <v>495.60000000000582</v>
      </c>
      <c r="H340" s="45"/>
      <c r="I340" s="45"/>
      <c r="L340" s="42"/>
      <c r="M340" s="42">
        <v>56.394199371337891</v>
      </c>
      <c r="N340" s="42" t="s">
        <v>153</v>
      </c>
    </row>
    <row r="341" spans="1:15" x14ac:dyDescent="0.25">
      <c r="A341" s="28">
        <v>42788</v>
      </c>
      <c r="B341" s="3">
        <v>1</v>
      </c>
      <c r="C341" s="3" t="s">
        <v>90</v>
      </c>
      <c r="D341" s="12">
        <f t="shared" si="19"/>
        <v>134.65200000000002</v>
      </c>
      <c r="E341" s="12">
        <v>125.99256896972656</v>
      </c>
      <c r="G341" s="45"/>
      <c r="H341" s="45"/>
      <c r="I341" s="45"/>
      <c r="L341" s="42"/>
      <c r="M341" s="42">
        <v>55.799652099609375</v>
      </c>
      <c r="N341" s="42" t="s">
        <v>154</v>
      </c>
    </row>
    <row r="342" spans="1:15" x14ac:dyDescent="0.25">
      <c r="A342" s="28">
        <v>42788</v>
      </c>
      <c r="B342" s="3">
        <v>1.0104166666666701</v>
      </c>
      <c r="C342" s="3" t="s">
        <v>90</v>
      </c>
      <c r="D342" s="12">
        <f t="shared" si="19"/>
        <v>134.65200000000002</v>
      </c>
      <c r="E342" s="12">
        <v>127.58840179443359</v>
      </c>
      <c r="G342" s="45"/>
      <c r="H342" s="45"/>
      <c r="I342" s="45"/>
      <c r="L342" s="42"/>
      <c r="M342" s="42">
        <v>56.029335021972656</v>
      </c>
      <c r="N342" s="42" t="s">
        <v>155</v>
      </c>
    </row>
    <row r="343" spans="1:15" x14ac:dyDescent="0.25">
      <c r="A343" s="28">
        <v>42788</v>
      </c>
      <c r="B343" s="3">
        <v>1.0208333333333299</v>
      </c>
      <c r="C343" s="3" t="s">
        <v>90</v>
      </c>
      <c r="D343" s="12">
        <f t="shared" si="19"/>
        <v>134.65200000000002</v>
      </c>
      <c r="E343" s="12">
        <v>125.37510681152344</v>
      </c>
      <c r="G343" s="45"/>
      <c r="H343" s="45"/>
      <c r="I343" s="45"/>
      <c r="L343" s="42"/>
      <c r="M343" s="42">
        <v>55.826351165771484</v>
      </c>
      <c r="N343" s="42" t="s">
        <v>156</v>
      </c>
    </row>
    <row r="344" spans="1:15" x14ac:dyDescent="0.25">
      <c r="A344" s="28">
        <v>42788</v>
      </c>
      <c r="B344" s="3">
        <v>1.03125</v>
      </c>
      <c r="C344" s="3" t="s">
        <v>90</v>
      </c>
      <c r="D344" s="12">
        <f t="shared" si="19"/>
        <v>134.65200000000002</v>
      </c>
      <c r="E344" s="12">
        <v>127.90445709228516</v>
      </c>
      <c r="F344" s="45">
        <v>178650.8</v>
      </c>
      <c r="G344" s="45">
        <f t="shared" si="18"/>
        <v>461.89999999999418</v>
      </c>
      <c r="H344" s="45"/>
      <c r="I344" s="45"/>
      <c r="L344" s="42"/>
      <c r="M344" s="42">
        <v>55.881988525390625</v>
      </c>
      <c r="N344" s="42" t="s">
        <v>157</v>
      </c>
    </row>
    <row r="345" spans="1:15" x14ac:dyDescent="0.25">
      <c r="A345" s="28">
        <v>42788</v>
      </c>
      <c r="B345" s="3">
        <v>1.0416666666666701</v>
      </c>
      <c r="C345" s="3" t="s">
        <v>90</v>
      </c>
      <c r="D345" s="12">
        <f t="shared" si="19"/>
        <v>134.65200000000002</v>
      </c>
      <c r="E345" s="12">
        <v>126.83309936523438</v>
      </c>
      <c r="G345" s="45"/>
      <c r="H345" s="45"/>
      <c r="I345" s="45"/>
      <c r="L345" s="42"/>
      <c r="M345" s="42">
        <v>55.19775390625</v>
      </c>
      <c r="N345" s="42" t="s">
        <v>158</v>
      </c>
    </row>
    <row r="346" spans="1:15" x14ac:dyDescent="0.25">
      <c r="A346" s="28">
        <v>42788</v>
      </c>
      <c r="B346" s="3">
        <v>1.0520833333333299</v>
      </c>
      <c r="C346" s="3" t="s">
        <v>90</v>
      </c>
      <c r="D346" s="12">
        <f t="shared" si="19"/>
        <v>134.65200000000002</v>
      </c>
      <c r="E346" s="12">
        <v>126.59136199951172</v>
      </c>
      <c r="G346" s="45"/>
      <c r="H346" s="45"/>
      <c r="I346" s="45"/>
      <c r="L346" s="42"/>
      <c r="M346" s="42">
        <v>55.786968231201172</v>
      </c>
      <c r="N346" s="42" t="s">
        <v>159</v>
      </c>
    </row>
    <row r="347" spans="1:15" x14ac:dyDescent="0.25">
      <c r="A347" s="28">
        <v>42788</v>
      </c>
      <c r="B347" s="3">
        <v>1.0625</v>
      </c>
      <c r="C347" s="3" t="s">
        <v>90</v>
      </c>
      <c r="D347" s="12">
        <f t="shared" si="19"/>
        <v>134.65200000000002</v>
      </c>
      <c r="E347" s="12">
        <v>125.25186157226563</v>
      </c>
      <c r="G347" s="45"/>
      <c r="H347" s="45"/>
      <c r="I347" s="45"/>
      <c r="L347" s="42"/>
      <c r="M347" s="42">
        <v>55.925113677978516</v>
      </c>
      <c r="N347" s="42" t="s">
        <v>160</v>
      </c>
    </row>
    <row r="348" spans="1:15" x14ac:dyDescent="0.25">
      <c r="A348" s="28">
        <v>42788</v>
      </c>
      <c r="B348" s="3">
        <v>1.0729166666666701</v>
      </c>
      <c r="C348" s="3" t="s">
        <v>90</v>
      </c>
      <c r="D348" s="12">
        <f t="shared" si="19"/>
        <v>134.65200000000002</v>
      </c>
      <c r="E348" s="12">
        <v>128.66485595703125</v>
      </c>
      <c r="F348" s="45">
        <v>178699.4</v>
      </c>
      <c r="G348" s="45">
        <f t="shared" si="18"/>
        <v>510.5</v>
      </c>
      <c r="H348" s="45"/>
      <c r="I348" s="45"/>
      <c r="L348" s="42"/>
      <c r="M348" s="42">
        <v>55.784416198730469</v>
      </c>
      <c r="N348" s="42" t="s">
        <v>161</v>
      </c>
    </row>
    <row r="349" spans="1:15" x14ac:dyDescent="0.25">
      <c r="A349" s="28">
        <v>42788</v>
      </c>
      <c r="B349" s="3">
        <v>1.0833333333333299</v>
      </c>
      <c r="C349" s="3" t="s">
        <v>90</v>
      </c>
      <c r="D349" s="12">
        <f t="shared" si="19"/>
        <v>134.65200000000002</v>
      </c>
      <c r="E349" s="12">
        <v>127.42198181152344</v>
      </c>
      <c r="G349" s="45"/>
      <c r="H349" s="45"/>
      <c r="I349" s="45"/>
      <c r="L349" s="42"/>
      <c r="M349" s="42">
        <v>56.224903106689453</v>
      </c>
      <c r="N349" s="42" t="s">
        <v>162</v>
      </c>
    </row>
    <row r="350" spans="1:15" x14ac:dyDescent="0.25">
      <c r="A350" s="28">
        <v>42788</v>
      </c>
      <c r="B350" s="3">
        <v>1.09375</v>
      </c>
      <c r="C350" s="3" t="s">
        <v>90</v>
      </c>
      <c r="D350" s="12">
        <f t="shared" si="19"/>
        <v>134.65200000000002</v>
      </c>
      <c r="E350" s="12">
        <v>127.88166046142578</v>
      </c>
      <c r="G350" s="45"/>
      <c r="H350" s="45"/>
      <c r="I350" s="45"/>
      <c r="L350" s="42"/>
      <c r="M350" s="42">
        <v>57.528812408447266</v>
      </c>
      <c r="N350" s="42" t="s">
        <v>163</v>
      </c>
    </row>
    <row r="351" spans="1:15" x14ac:dyDescent="0.25">
      <c r="A351" s="28">
        <v>42788</v>
      </c>
      <c r="B351" s="3">
        <v>1.1041666666666701</v>
      </c>
      <c r="C351" s="3" t="s">
        <v>90</v>
      </c>
      <c r="D351" s="12">
        <f t="shared" si="19"/>
        <v>134.65200000000002</v>
      </c>
      <c r="E351" s="12">
        <v>125.2100830078125</v>
      </c>
      <c r="G351" s="45"/>
      <c r="H351" s="45"/>
      <c r="I351" s="45"/>
      <c r="L351" s="42"/>
      <c r="M351" s="42">
        <v>56.205615997314453</v>
      </c>
      <c r="N351" s="42" t="s">
        <v>164</v>
      </c>
    </row>
    <row r="352" spans="1:15" x14ac:dyDescent="0.25">
      <c r="A352" s="28">
        <v>42788</v>
      </c>
      <c r="B352" s="3">
        <v>1.1145833333333299</v>
      </c>
      <c r="C352" s="3" t="s">
        <v>90</v>
      </c>
      <c r="D352" s="12">
        <f t="shared" si="19"/>
        <v>134.65200000000002</v>
      </c>
      <c r="E352" s="12">
        <v>126.69252014160156</v>
      </c>
      <c r="F352" s="45">
        <v>178746.6</v>
      </c>
      <c r="G352" s="45">
        <f t="shared" si="18"/>
        <v>557.70000000001164</v>
      </c>
      <c r="H352" s="45"/>
      <c r="I352" s="45"/>
      <c r="L352" s="42"/>
      <c r="M352" s="42">
        <v>56.098209381103516</v>
      </c>
      <c r="N352" s="42" t="s">
        <v>165</v>
      </c>
    </row>
    <row r="353" spans="1:15" x14ac:dyDescent="0.25">
      <c r="A353" s="28">
        <v>42788</v>
      </c>
      <c r="B353" s="3">
        <v>1.125</v>
      </c>
      <c r="C353" s="3" t="s">
        <v>90</v>
      </c>
      <c r="D353" s="12">
        <f t="shared" si="19"/>
        <v>134.65200000000002</v>
      </c>
      <c r="E353" s="12">
        <v>126.76275634765625</v>
      </c>
      <c r="G353" s="45"/>
      <c r="H353" s="45"/>
      <c r="I353" s="45"/>
      <c r="L353" s="42"/>
      <c r="M353" s="42">
        <v>56.336524963378906</v>
      </c>
      <c r="N353" s="42" t="s">
        <v>166</v>
      </c>
    </row>
    <row r="354" spans="1:15" x14ac:dyDescent="0.25">
      <c r="A354" s="28">
        <v>42788</v>
      </c>
      <c r="B354" s="3">
        <v>1.1354166666666701</v>
      </c>
      <c r="C354" s="3" t="s">
        <v>90</v>
      </c>
      <c r="D354" s="12">
        <f t="shared" si="19"/>
        <v>134.65200000000002</v>
      </c>
      <c r="E354" s="12">
        <v>124.63188934326172</v>
      </c>
      <c r="G354" s="45"/>
      <c r="H354" s="45"/>
      <c r="I354" s="45"/>
      <c r="L354" s="42"/>
      <c r="M354" s="42">
        <v>56.282276153564453</v>
      </c>
      <c r="N354" s="42" t="s">
        <v>167</v>
      </c>
    </row>
    <row r="355" spans="1:15" x14ac:dyDescent="0.25">
      <c r="A355" s="28">
        <v>42788</v>
      </c>
      <c r="B355" s="3">
        <v>1.1458333333333299</v>
      </c>
      <c r="C355" s="3" t="s">
        <v>90</v>
      </c>
      <c r="D355" s="12">
        <f t="shared" si="19"/>
        <v>134.65200000000002</v>
      </c>
      <c r="E355" s="12">
        <v>126.09238433837891</v>
      </c>
      <c r="G355" s="45"/>
      <c r="H355" s="45"/>
      <c r="I355" s="45"/>
      <c r="L355" s="42"/>
      <c r="M355" s="42">
        <v>56.194267272949219</v>
      </c>
      <c r="N355" s="42" t="s">
        <v>168</v>
      </c>
    </row>
    <row r="356" spans="1:15" x14ac:dyDescent="0.25">
      <c r="A356" s="28">
        <v>42788</v>
      </c>
      <c r="B356" s="3">
        <v>1.15625</v>
      </c>
      <c r="C356" s="3" t="s">
        <v>90</v>
      </c>
      <c r="D356" s="12">
        <f t="shared" si="19"/>
        <v>134.65200000000002</v>
      </c>
      <c r="E356" s="12">
        <v>127.44721984863281</v>
      </c>
      <c r="F356" s="45">
        <v>178799.9</v>
      </c>
      <c r="G356" s="45">
        <f t="shared" si="18"/>
        <v>611</v>
      </c>
      <c r="H356" s="45"/>
      <c r="I356" s="45"/>
      <c r="L356" s="42"/>
      <c r="M356" s="42">
        <v>56.085769653320313</v>
      </c>
      <c r="N356" s="42" t="s">
        <v>169</v>
      </c>
    </row>
    <row r="357" spans="1:15" x14ac:dyDescent="0.25">
      <c r="A357" s="28">
        <v>42788</v>
      </c>
      <c r="B357" s="3">
        <v>1.1666666666666701</v>
      </c>
      <c r="C357" s="3" t="s">
        <v>90</v>
      </c>
      <c r="D357" s="12">
        <f t="shared" si="19"/>
        <v>134.65200000000002</v>
      </c>
      <c r="E357" s="12">
        <v>128.12887573242188</v>
      </c>
      <c r="G357" s="45"/>
      <c r="H357" s="45"/>
      <c r="I357" s="45"/>
      <c r="L357" s="42"/>
      <c r="M357" s="42">
        <v>55.917243957519531</v>
      </c>
      <c r="N357" s="42" t="s">
        <v>170</v>
      </c>
    </row>
    <row r="358" spans="1:15" x14ac:dyDescent="0.25">
      <c r="A358" s="28">
        <v>42788</v>
      </c>
      <c r="B358" s="3">
        <v>1.1770833333333299</v>
      </c>
      <c r="C358" s="3" t="s">
        <v>90</v>
      </c>
      <c r="D358" s="12">
        <f t="shared" si="19"/>
        <v>134.65200000000002</v>
      </c>
      <c r="E358" s="12">
        <v>126.40714263916016</v>
      </c>
      <c r="G358" s="45"/>
      <c r="H358" s="45"/>
      <c r="I358" s="45"/>
      <c r="L358" s="42"/>
      <c r="M358" s="42">
        <v>56.892475128173828</v>
      </c>
      <c r="N358" s="42" t="s">
        <v>171</v>
      </c>
    </row>
    <row r="359" spans="1:15" x14ac:dyDescent="0.25">
      <c r="A359" s="28">
        <v>42788</v>
      </c>
      <c r="B359" s="3">
        <v>1.1875</v>
      </c>
      <c r="C359" s="3" t="s">
        <v>90</v>
      </c>
      <c r="D359" s="12">
        <f t="shared" si="19"/>
        <v>134.65200000000002</v>
      </c>
      <c r="E359" s="12">
        <v>125.60319519042969</v>
      </c>
      <c r="G359" s="45"/>
      <c r="H359" s="45"/>
      <c r="I359" s="45"/>
      <c r="L359" s="42"/>
      <c r="M359" s="42">
        <v>60.106006622314453</v>
      </c>
      <c r="N359" s="42" t="s">
        <v>172</v>
      </c>
    </row>
    <row r="360" spans="1:15" x14ac:dyDescent="0.25">
      <c r="A360" s="28">
        <v>42788</v>
      </c>
      <c r="B360" s="3">
        <v>1.1979166666666701</v>
      </c>
      <c r="C360" s="3" t="s">
        <v>90</v>
      </c>
      <c r="D360" s="12">
        <f t="shared" si="19"/>
        <v>134.65200000000002</v>
      </c>
      <c r="E360" s="12">
        <v>126.21315002441406</v>
      </c>
      <c r="F360" s="45">
        <v>178832.2</v>
      </c>
      <c r="G360" s="45">
        <f t="shared" si="18"/>
        <v>643.30000000001746</v>
      </c>
      <c r="H360" s="45"/>
      <c r="I360" s="45"/>
      <c r="L360" s="42"/>
      <c r="M360" s="42">
        <v>60.068470001220703</v>
      </c>
      <c r="N360" s="42" t="s">
        <v>173</v>
      </c>
    </row>
    <row r="361" spans="1:15" x14ac:dyDescent="0.25">
      <c r="A361" s="28">
        <v>42788</v>
      </c>
      <c r="B361" s="3">
        <v>1.2083333333333299</v>
      </c>
      <c r="C361" s="3" t="s">
        <v>90</v>
      </c>
      <c r="D361" s="12">
        <f t="shared" si="19"/>
        <v>134.65200000000002</v>
      </c>
      <c r="E361" s="12">
        <v>126.34587097167969</v>
      </c>
      <c r="G361" s="45"/>
      <c r="H361" s="45"/>
      <c r="I361" s="45"/>
      <c r="L361" s="42"/>
      <c r="M361" s="42">
        <v>59.193073272705078</v>
      </c>
      <c r="N361" s="42" t="s">
        <v>174</v>
      </c>
    </row>
    <row r="362" spans="1:15" x14ac:dyDescent="0.25">
      <c r="A362" s="28">
        <v>42788</v>
      </c>
      <c r="B362" s="3">
        <v>1.21875</v>
      </c>
      <c r="C362" s="3" t="s">
        <v>90</v>
      </c>
      <c r="D362" s="12">
        <f t="shared" si="19"/>
        <v>134.65200000000002</v>
      </c>
      <c r="E362" s="12">
        <v>127.30039978027344</v>
      </c>
      <c r="G362" s="45"/>
      <c r="H362" s="45"/>
      <c r="I362" s="45"/>
      <c r="L362" s="42"/>
      <c r="M362" s="42">
        <v>57.214992523193359</v>
      </c>
      <c r="N362" s="42" t="s">
        <v>175</v>
      </c>
    </row>
    <row r="363" spans="1:15" x14ac:dyDescent="0.25">
      <c r="A363" s="28">
        <v>42788</v>
      </c>
      <c r="B363" s="3">
        <v>1.2291666666666701</v>
      </c>
      <c r="C363" s="3" t="s">
        <v>90</v>
      </c>
      <c r="D363" s="12">
        <f t="shared" si="19"/>
        <v>134.65200000000002</v>
      </c>
      <c r="E363" s="12">
        <v>126.27469635009766</v>
      </c>
      <c r="G363" s="45"/>
      <c r="H363" s="45"/>
      <c r="I363" s="45"/>
      <c r="L363" s="42"/>
      <c r="M363" s="42">
        <v>55.810802459716797</v>
      </c>
      <c r="N363" s="42" t="s">
        <v>176</v>
      </c>
    </row>
    <row r="364" spans="1:15" x14ac:dyDescent="0.25">
      <c r="A364" s="28">
        <v>42788</v>
      </c>
      <c r="B364" s="3">
        <v>1.2395833333333299</v>
      </c>
      <c r="C364" s="3" t="s">
        <v>90</v>
      </c>
      <c r="D364" s="12">
        <f t="shared" si="19"/>
        <v>134.65200000000002</v>
      </c>
      <c r="E364" s="12">
        <v>126.00204467773438</v>
      </c>
      <c r="F364" s="45">
        <v>178890.4</v>
      </c>
      <c r="G364" s="45">
        <f t="shared" si="18"/>
        <v>701.5</v>
      </c>
      <c r="H364" s="45"/>
      <c r="I364" s="45"/>
      <c r="L364" s="42"/>
      <c r="M364" s="42">
        <v>55.818439483642578</v>
      </c>
      <c r="N364" s="42" t="s">
        <v>177</v>
      </c>
    </row>
    <row r="365" spans="1:15" x14ac:dyDescent="0.25">
      <c r="A365" s="29">
        <v>42788</v>
      </c>
      <c r="B365" s="3">
        <v>0.25</v>
      </c>
      <c r="C365" s="3" t="s">
        <v>90</v>
      </c>
      <c r="D365" s="12">
        <f t="shared" si="19"/>
        <v>134.65200000000002</v>
      </c>
      <c r="E365" s="12">
        <v>126.1546630859375</v>
      </c>
      <c r="G365" s="45"/>
      <c r="H365" s="45"/>
      <c r="I365" s="45"/>
      <c r="M365" s="42">
        <v>56.025833129882813</v>
      </c>
      <c r="N365" s="42" t="s">
        <v>115</v>
      </c>
    </row>
    <row r="366" spans="1:15" x14ac:dyDescent="0.25">
      <c r="A366" s="29">
        <v>42788</v>
      </c>
      <c r="B366" s="3">
        <v>0.26041666666666669</v>
      </c>
      <c r="C366" s="3" t="s">
        <v>90</v>
      </c>
      <c r="D366" s="12">
        <f>147*0.659</f>
        <v>96.873000000000005</v>
      </c>
      <c r="E366" s="12">
        <v>73.886260986328125</v>
      </c>
      <c r="G366" s="45"/>
      <c r="H366" s="45"/>
      <c r="I366" s="45"/>
      <c r="K366">
        <v>108</v>
      </c>
      <c r="L366">
        <v>102</v>
      </c>
      <c r="M366" s="42">
        <v>56.092391967773438</v>
      </c>
      <c r="N366" t="s">
        <v>117</v>
      </c>
      <c r="O366">
        <f>90.6/137.5</f>
        <v>0.65890909090909089</v>
      </c>
    </row>
    <row r="367" spans="1:15" x14ac:dyDescent="0.25">
      <c r="A367" s="29">
        <v>42788</v>
      </c>
      <c r="B367" s="3">
        <v>0.27083333333333331</v>
      </c>
      <c r="C367" s="3" t="s">
        <v>90</v>
      </c>
      <c r="D367" s="12">
        <f t="shared" ref="D367:D399" si="20">147*0.659</f>
        <v>96.873000000000005</v>
      </c>
      <c r="E367" s="12">
        <v>81.960258483886719</v>
      </c>
      <c r="G367" s="45"/>
      <c r="H367" s="45"/>
      <c r="I367" s="45"/>
      <c r="L367">
        <v>102</v>
      </c>
      <c r="M367" s="42">
        <v>56.098701477050781</v>
      </c>
      <c r="N367" t="s">
        <v>116</v>
      </c>
    </row>
    <row r="368" spans="1:15" x14ac:dyDescent="0.25">
      <c r="A368" s="29">
        <v>42788</v>
      </c>
      <c r="B368" s="3">
        <v>0.28125</v>
      </c>
      <c r="C368" s="3" t="s">
        <v>90</v>
      </c>
      <c r="D368" s="12">
        <f t="shared" si="20"/>
        <v>96.873000000000005</v>
      </c>
      <c r="E368" s="12">
        <v>88.747146606445313</v>
      </c>
      <c r="F368" s="45">
        <v>178907</v>
      </c>
      <c r="G368" s="45">
        <f t="shared" si="18"/>
        <v>718.10000000000582</v>
      </c>
      <c r="H368" s="45"/>
      <c r="I368" s="45"/>
      <c r="L368">
        <v>102</v>
      </c>
      <c r="M368" s="42">
        <v>55.98077392578125</v>
      </c>
      <c r="N368" s="42" t="s">
        <v>118</v>
      </c>
    </row>
    <row r="369" spans="1:14" x14ac:dyDescent="0.25">
      <c r="A369" s="29">
        <v>42788</v>
      </c>
      <c r="B369" s="3">
        <v>0.29166666666666669</v>
      </c>
      <c r="C369" s="3" t="s">
        <v>90</v>
      </c>
      <c r="D369" s="12">
        <f t="shared" si="20"/>
        <v>96.873000000000005</v>
      </c>
      <c r="E369" s="12">
        <v>92.346832275390625</v>
      </c>
      <c r="G369" s="45"/>
      <c r="H369" s="45"/>
      <c r="I369" s="45"/>
      <c r="L369">
        <v>102</v>
      </c>
      <c r="M369" s="42">
        <v>56.183219909667969</v>
      </c>
      <c r="N369" s="42" t="s">
        <v>119</v>
      </c>
    </row>
    <row r="370" spans="1:14" x14ac:dyDescent="0.25">
      <c r="A370" s="29">
        <v>42788</v>
      </c>
      <c r="B370" s="3">
        <v>3.3020833333339499</v>
      </c>
      <c r="C370" s="3" t="s">
        <v>90</v>
      </c>
      <c r="D370" s="12">
        <f t="shared" si="20"/>
        <v>96.873000000000005</v>
      </c>
      <c r="E370" s="12">
        <v>90.345046997070313</v>
      </c>
      <c r="G370" s="45"/>
      <c r="H370" s="45"/>
      <c r="I370" s="45"/>
      <c r="L370">
        <v>102</v>
      </c>
      <c r="M370" s="42">
        <v>56.109752655029297</v>
      </c>
      <c r="N370" s="42" t="s">
        <v>120</v>
      </c>
    </row>
    <row r="371" spans="1:14" x14ac:dyDescent="0.25">
      <c r="A371" s="29">
        <v>42788</v>
      </c>
      <c r="B371" s="3">
        <v>3.3125000000006199</v>
      </c>
      <c r="C371" s="3" t="s">
        <v>90</v>
      </c>
      <c r="D371" s="12">
        <f t="shared" si="20"/>
        <v>96.873000000000005</v>
      </c>
      <c r="E371" s="12">
        <v>88.722587585449219</v>
      </c>
      <c r="G371" s="45"/>
      <c r="H371" s="45"/>
      <c r="I371" s="45"/>
      <c r="L371">
        <v>102</v>
      </c>
      <c r="M371" s="42">
        <v>56.088893890380859</v>
      </c>
      <c r="N371" s="42" t="s">
        <v>121</v>
      </c>
    </row>
    <row r="372" spans="1:14" x14ac:dyDescent="0.25">
      <c r="A372" s="29">
        <v>42788</v>
      </c>
      <c r="B372" s="3">
        <v>3.32291666666729</v>
      </c>
      <c r="C372" s="3" t="s">
        <v>90</v>
      </c>
      <c r="D372" s="12">
        <f t="shared" si="20"/>
        <v>96.873000000000005</v>
      </c>
      <c r="E372" s="12">
        <v>91.555213928222656</v>
      </c>
      <c r="F372" s="45">
        <v>178942.6</v>
      </c>
      <c r="G372" s="45">
        <f t="shared" si="18"/>
        <v>753.70000000001164</v>
      </c>
      <c r="H372" s="45"/>
      <c r="I372" s="45"/>
      <c r="L372">
        <v>102</v>
      </c>
      <c r="M372" s="42">
        <v>56.047340393066406</v>
      </c>
      <c r="N372" s="42" t="s">
        <v>122</v>
      </c>
    </row>
    <row r="373" spans="1:14" x14ac:dyDescent="0.25">
      <c r="A373" s="29">
        <v>42788</v>
      </c>
      <c r="B373" s="3">
        <v>3.3333333333339601</v>
      </c>
      <c r="C373" s="3" t="s">
        <v>90</v>
      </c>
      <c r="D373" s="12">
        <f t="shared" si="20"/>
        <v>96.873000000000005</v>
      </c>
      <c r="E373" s="12">
        <v>91.451499938964844</v>
      </c>
      <c r="G373" s="45"/>
      <c r="H373" s="45"/>
      <c r="I373" s="45"/>
      <c r="L373">
        <v>102</v>
      </c>
      <c r="M373">
        <v>56.059986114501953</v>
      </c>
      <c r="N373" s="42" t="s">
        <v>123</v>
      </c>
    </row>
    <row r="374" spans="1:14" x14ac:dyDescent="0.25">
      <c r="A374" s="29">
        <v>42788</v>
      </c>
      <c r="B374" s="3">
        <v>3.3437500000006302</v>
      </c>
      <c r="C374" s="3" t="s">
        <v>90</v>
      </c>
      <c r="D374" s="12">
        <f t="shared" si="20"/>
        <v>96.873000000000005</v>
      </c>
      <c r="E374" s="12">
        <v>92.861083984375</v>
      </c>
      <c r="G374" s="45"/>
      <c r="H374" s="45"/>
      <c r="I374" s="45"/>
      <c r="L374">
        <v>102</v>
      </c>
      <c r="M374" s="42">
        <v>56.051856994628906</v>
      </c>
      <c r="N374" s="42" t="s">
        <v>124</v>
      </c>
    </row>
    <row r="375" spans="1:14" x14ac:dyDescent="0.25">
      <c r="A375" s="29">
        <v>42788</v>
      </c>
      <c r="B375" s="3">
        <v>3.3541666666672998</v>
      </c>
      <c r="C375" s="3" t="s">
        <v>90</v>
      </c>
      <c r="D375" s="12">
        <f t="shared" si="20"/>
        <v>96.873000000000005</v>
      </c>
      <c r="E375" s="12">
        <v>90.921211242675781</v>
      </c>
      <c r="G375" s="45"/>
      <c r="H375" s="45"/>
      <c r="I375" s="45"/>
      <c r="L375">
        <v>102</v>
      </c>
      <c r="M375" s="42">
        <v>56.047698974609375</v>
      </c>
      <c r="N375" s="42" t="s">
        <v>125</v>
      </c>
    </row>
    <row r="376" spans="1:14" x14ac:dyDescent="0.25">
      <c r="A376" s="29">
        <v>42788</v>
      </c>
      <c r="B376" s="3">
        <v>3.3645833333339699</v>
      </c>
      <c r="C376" s="3" t="s">
        <v>90</v>
      </c>
      <c r="D376" s="12">
        <f t="shared" si="20"/>
        <v>96.873000000000005</v>
      </c>
      <c r="E376" s="12">
        <v>92.021202087402344</v>
      </c>
      <c r="F376" s="45">
        <v>178958.3</v>
      </c>
      <c r="G376" s="45">
        <f t="shared" si="18"/>
        <v>769.39999999999418</v>
      </c>
      <c r="H376" s="45"/>
      <c r="I376" s="45"/>
      <c r="L376">
        <v>102</v>
      </c>
      <c r="M376" s="42">
        <v>56.075981140136719</v>
      </c>
      <c r="N376" s="42" t="s">
        <v>126</v>
      </c>
    </row>
    <row r="377" spans="1:14" x14ac:dyDescent="0.25">
      <c r="A377" s="29">
        <v>42788</v>
      </c>
      <c r="B377" s="3">
        <v>3.3750000000006399</v>
      </c>
      <c r="C377" s="3" t="s">
        <v>90</v>
      </c>
      <c r="D377" s="12">
        <f t="shared" si="20"/>
        <v>96.873000000000005</v>
      </c>
      <c r="E377" s="12">
        <v>93.189361572265625</v>
      </c>
      <c r="G377" s="45"/>
      <c r="H377" s="45"/>
      <c r="I377" s="45"/>
      <c r="L377">
        <v>102</v>
      </c>
      <c r="M377" s="42">
        <v>56.073532104492188</v>
      </c>
      <c r="N377" s="42" t="s">
        <v>127</v>
      </c>
    </row>
    <row r="378" spans="1:14" x14ac:dyDescent="0.25">
      <c r="A378" s="29">
        <v>42788</v>
      </c>
      <c r="B378" s="3">
        <v>3.38541666666731</v>
      </c>
      <c r="C378" s="3" t="s">
        <v>90</v>
      </c>
      <c r="D378" s="12">
        <f t="shared" si="20"/>
        <v>96.873000000000005</v>
      </c>
      <c r="E378" s="12">
        <v>92.368934631347656</v>
      </c>
      <c r="G378" s="45"/>
      <c r="H378" s="45"/>
      <c r="I378" s="45"/>
      <c r="L378">
        <v>102</v>
      </c>
      <c r="M378" s="42">
        <v>55.949249267578125</v>
      </c>
      <c r="N378" s="42" t="s">
        <v>128</v>
      </c>
    </row>
    <row r="379" spans="1:14" x14ac:dyDescent="0.25">
      <c r="A379" s="29">
        <v>42788</v>
      </c>
      <c r="B379" s="24">
        <v>3.3958333333339801</v>
      </c>
      <c r="C379" s="3" t="s">
        <v>90</v>
      </c>
      <c r="D379" s="12">
        <f t="shared" si="20"/>
        <v>96.873000000000005</v>
      </c>
      <c r="E379" s="12">
        <v>92.870147705078125</v>
      </c>
      <c r="G379" s="45"/>
      <c r="H379" s="45"/>
      <c r="I379" s="45"/>
      <c r="L379">
        <v>102</v>
      </c>
      <c r="M379" s="42">
        <v>55.976058959960938</v>
      </c>
      <c r="N379" s="42" t="s">
        <v>129</v>
      </c>
    </row>
    <row r="380" spans="1:14" x14ac:dyDescent="0.25">
      <c r="A380" s="29">
        <v>42788</v>
      </c>
      <c r="B380" s="3">
        <v>3.4062500000006501</v>
      </c>
      <c r="C380" s="3" t="s">
        <v>90</v>
      </c>
      <c r="D380" s="12">
        <f t="shared" si="20"/>
        <v>96.873000000000005</v>
      </c>
      <c r="E380" s="12">
        <v>92.020896911621094</v>
      </c>
      <c r="F380" s="45">
        <v>178966.8</v>
      </c>
      <c r="G380" s="45">
        <f t="shared" ref="G380:G396" si="21">F380-F$310</f>
        <v>777.89999999999418</v>
      </c>
      <c r="H380" s="45"/>
      <c r="I380" s="45"/>
      <c r="L380">
        <v>102</v>
      </c>
      <c r="M380" s="42">
        <v>56.129451751708984</v>
      </c>
      <c r="N380" s="42" t="s">
        <v>130</v>
      </c>
    </row>
    <row r="381" spans="1:14" x14ac:dyDescent="0.25">
      <c r="A381" s="29">
        <v>42788</v>
      </c>
      <c r="B381" s="3">
        <v>3.4166666666673202</v>
      </c>
      <c r="C381" s="3" t="s">
        <v>90</v>
      </c>
      <c r="D381" s="12">
        <f t="shared" si="20"/>
        <v>96.873000000000005</v>
      </c>
      <c r="E381" s="12">
        <v>92.479957580566406</v>
      </c>
      <c r="G381" s="45"/>
      <c r="H381" s="45"/>
      <c r="I381" s="45"/>
      <c r="L381">
        <v>102</v>
      </c>
      <c r="M381" s="42">
        <v>56.178020477294922</v>
      </c>
      <c r="N381" s="42" t="s">
        <v>131</v>
      </c>
    </row>
    <row r="382" spans="1:14" x14ac:dyDescent="0.25">
      <c r="A382" s="29">
        <v>42788</v>
      </c>
      <c r="B382" s="3">
        <v>3.4270833333339898</v>
      </c>
      <c r="C382" s="3" t="s">
        <v>90</v>
      </c>
      <c r="D382" s="12">
        <f t="shared" si="20"/>
        <v>96.873000000000005</v>
      </c>
      <c r="E382" s="12">
        <v>91.12042236328125</v>
      </c>
      <c r="G382" s="45"/>
      <c r="H382" s="45"/>
      <c r="I382" s="45"/>
      <c r="L382">
        <v>102</v>
      </c>
      <c r="M382" s="42">
        <v>56.149318695068359</v>
      </c>
      <c r="N382" s="42" t="s">
        <v>132</v>
      </c>
    </row>
    <row r="383" spans="1:14" x14ac:dyDescent="0.25">
      <c r="A383" s="29">
        <v>42788</v>
      </c>
      <c r="B383" s="3">
        <v>3.4375000000006599</v>
      </c>
      <c r="C383" s="3" t="s">
        <v>90</v>
      </c>
      <c r="D383" s="12">
        <f t="shared" si="20"/>
        <v>96.873000000000005</v>
      </c>
      <c r="E383" s="12">
        <v>93.162956237792969</v>
      </c>
      <c r="G383" s="45"/>
      <c r="H383" s="45"/>
      <c r="I383" s="45"/>
      <c r="L383">
        <v>102</v>
      </c>
      <c r="M383" s="42">
        <v>56.025836944580078</v>
      </c>
      <c r="N383" s="42" t="s">
        <v>133</v>
      </c>
    </row>
    <row r="384" spans="1:14" x14ac:dyDescent="0.25">
      <c r="A384" s="29">
        <v>42788</v>
      </c>
      <c r="B384" s="3">
        <v>3.44791666666733</v>
      </c>
      <c r="C384" s="3" t="s">
        <v>90</v>
      </c>
      <c r="D384" s="12">
        <f t="shared" si="20"/>
        <v>96.873000000000005</v>
      </c>
      <c r="E384" s="12">
        <v>91.266334533691406</v>
      </c>
      <c r="F384" s="45">
        <v>178976.6</v>
      </c>
      <c r="G384" s="45">
        <f t="shared" si="21"/>
        <v>787.70000000001164</v>
      </c>
      <c r="H384" s="45"/>
      <c r="I384" s="45"/>
      <c r="L384">
        <v>102</v>
      </c>
      <c r="M384" s="42">
        <v>56.046413421630859</v>
      </c>
      <c r="N384" s="42" t="s">
        <v>134</v>
      </c>
    </row>
    <row r="385" spans="1:14" x14ac:dyDescent="0.25">
      <c r="A385" s="29">
        <v>42788</v>
      </c>
      <c r="B385" s="3">
        <v>3.4583333333340001</v>
      </c>
      <c r="C385" s="3" t="s">
        <v>90</v>
      </c>
      <c r="D385" s="12">
        <f t="shared" si="20"/>
        <v>96.873000000000005</v>
      </c>
      <c r="E385" s="12">
        <v>91.335029602050781</v>
      </c>
      <c r="G385" s="45"/>
      <c r="H385" s="45"/>
      <c r="I385" s="45"/>
      <c r="L385">
        <v>102</v>
      </c>
      <c r="M385" s="42">
        <v>56.139614105224609</v>
      </c>
      <c r="N385" s="42" t="s">
        <v>135</v>
      </c>
    </row>
    <row r="386" spans="1:14" x14ac:dyDescent="0.25">
      <c r="A386" s="29">
        <v>42788</v>
      </c>
      <c r="B386" s="3">
        <v>3.4687500000006701</v>
      </c>
      <c r="C386" s="3" t="s">
        <v>90</v>
      </c>
      <c r="D386" s="12">
        <f t="shared" si="20"/>
        <v>96.873000000000005</v>
      </c>
      <c r="E386" s="12">
        <v>91.220649719238281</v>
      </c>
      <c r="G386" s="45"/>
      <c r="H386" s="45"/>
      <c r="I386" s="45"/>
      <c r="L386">
        <v>102</v>
      </c>
      <c r="M386" s="42">
        <v>56.009166717529297</v>
      </c>
      <c r="N386" s="42" t="s">
        <v>136</v>
      </c>
    </row>
    <row r="387" spans="1:14" x14ac:dyDescent="0.25">
      <c r="A387" s="29">
        <v>42788</v>
      </c>
      <c r="B387" s="3">
        <v>3.4791666666673402</v>
      </c>
      <c r="C387" s="3" t="s">
        <v>90</v>
      </c>
      <c r="D387" s="12">
        <f t="shared" si="20"/>
        <v>96.873000000000005</v>
      </c>
      <c r="E387" s="12">
        <v>90.456169128417969</v>
      </c>
      <c r="G387" s="45"/>
      <c r="H387" s="45"/>
      <c r="I387" s="45"/>
      <c r="L387">
        <v>102</v>
      </c>
      <c r="M387" s="42">
        <v>56.035457611083984</v>
      </c>
      <c r="N387" s="42" t="s">
        <v>137</v>
      </c>
    </row>
    <row r="388" spans="1:14" x14ac:dyDescent="0.25">
      <c r="A388" s="29">
        <v>42788</v>
      </c>
      <c r="B388" s="3">
        <v>3.4895833333340098</v>
      </c>
      <c r="C388" s="3" t="s">
        <v>90</v>
      </c>
      <c r="D388" s="12">
        <f t="shared" si="20"/>
        <v>96.873000000000005</v>
      </c>
      <c r="E388" s="12">
        <v>91.804306030273438</v>
      </c>
      <c r="F388" s="45">
        <v>178990</v>
      </c>
      <c r="G388" s="45">
        <f t="shared" si="21"/>
        <v>801.10000000000582</v>
      </c>
      <c r="H388" s="45"/>
      <c r="I388" s="45"/>
      <c r="L388">
        <v>102</v>
      </c>
      <c r="M388" s="42">
        <v>55.997962951660156</v>
      </c>
      <c r="N388" s="42" t="s">
        <v>138</v>
      </c>
    </row>
    <row r="389" spans="1:14" x14ac:dyDescent="0.25">
      <c r="A389" s="29">
        <v>42788</v>
      </c>
      <c r="B389" s="3">
        <v>3.5000000000006799</v>
      </c>
      <c r="C389" s="3" t="s">
        <v>90</v>
      </c>
      <c r="D389" s="12">
        <f t="shared" si="20"/>
        <v>96.873000000000005</v>
      </c>
      <c r="E389" s="12">
        <v>88.892623901367188</v>
      </c>
      <c r="G389" s="45"/>
      <c r="H389" s="45"/>
      <c r="I389" s="45"/>
      <c r="L389">
        <v>102</v>
      </c>
      <c r="M389" s="42">
        <v>55.967555999755859</v>
      </c>
      <c r="N389" s="42" t="s">
        <v>139</v>
      </c>
    </row>
    <row r="390" spans="1:14" x14ac:dyDescent="0.25">
      <c r="A390" s="29">
        <v>42788</v>
      </c>
      <c r="B390" s="3">
        <v>3.51041666666735</v>
      </c>
      <c r="C390" s="3" t="s">
        <v>90</v>
      </c>
      <c r="D390" s="12">
        <f t="shared" si="20"/>
        <v>96.873000000000005</v>
      </c>
      <c r="E390" s="12">
        <v>91.431381225585938</v>
      </c>
      <c r="G390" s="45"/>
      <c r="H390" s="45"/>
      <c r="I390" s="45"/>
      <c r="L390">
        <v>102</v>
      </c>
      <c r="M390" s="42">
        <v>56.001407623291016</v>
      </c>
      <c r="N390" s="42" t="s">
        <v>140</v>
      </c>
    </row>
    <row r="391" spans="1:14" x14ac:dyDescent="0.25">
      <c r="A391" s="29">
        <v>42788</v>
      </c>
      <c r="B391" s="3">
        <v>3.52083333333402</v>
      </c>
      <c r="C391" s="3" t="s">
        <v>90</v>
      </c>
      <c r="D391" s="12">
        <f t="shared" si="20"/>
        <v>96.873000000000005</v>
      </c>
      <c r="E391" s="12">
        <v>89.43475341796875</v>
      </c>
      <c r="G391" s="45"/>
      <c r="H391" s="45"/>
      <c r="I391" s="45"/>
      <c r="L391">
        <v>102</v>
      </c>
      <c r="M391" s="42">
        <v>55.987159729003906</v>
      </c>
      <c r="N391" s="42" t="s">
        <v>141</v>
      </c>
    </row>
    <row r="392" spans="1:14" x14ac:dyDescent="0.25">
      <c r="A392" s="29">
        <v>42788</v>
      </c>
      <c r="B392" s="3">
        <v>3.5312500000006901</v>
      </c>
      <c r="C392" s="3" t="s">
        <v>90</v>
      </c>
      <c r="D392" s="12">
        <f t="shared" si="20"/>
        <v>96.873000000000005</v>
      </c>
      <c r="E392" s="12">
        <v>92.698806762695313</v>
      </c>
      <c r="F392" s="45">
        <v>179016.7</v>
      </c>
      <c r="G392" s="45">
        <f t="shared" si="21"/>
        <v>827.80000000001746</v>
      </c>
      <c r="H392" s="45"/>
      <c r="I392" s="45"/>
      <c r="L392">
        <v>102</v>
      </c>
      <c r="M392" s="42">
        <v>56.069828033447266</v>
      </c>
      <c r="N392" s="42" t="s">
        <v>142</v>
      </c>
    </row>
    <row r="393" spans="1:14" x14ac:dyDescent="0.25">
      <c r="A393" s="29">
        <v>42788</v>
      </c>
      <c r="B393" s="3">
        <v>3.5416666666673602</v>
      </c>
      <c r="C393" s="3" t="s">
        <v>90</v>
      </c>
      <c r="D393" s="12">
        <f t="shared" si="20"/>
        <v>96.873000000000005</v>
      </c>
      <c r="E393" s="12">
        <v>89.625396728515625</v>
      </c>
      <c r="G393" s="45"/>
      <c r="H393" s="45"/>
      <c r="I393" s="45"/>
      <c r="L393">
        <v>102</v>
      </c>
      <c r="M393">
        <v>56.060920715332031</v>
      </c>
      <c r="N393" s="42" t="s">
        <v>143</v>
      </c>
    </row>
    <row r="394" spans="1:14" x14ac:dyDescent="0.25">
      <c r="A394" s="29">
        <v>42788</v>
      </c>
      <c r="B394" s="3">
        <v>3.5520833333340298</v>
      </c>
      <c r="C394" s="3" t="s">
        <v>90</v>
      </c>
      <c r="D394" s="12">
        <f t="shared" si="20"/>
        <v>96.873000000000005</v>
      </c>
      <c r="E394" s="12">
        <v>93.64111328125</v>
      </c>
      <c r="G394" s="45"/>
      <c r="H394" s="45"/>
      <c r="I394" s="45"/>
      <c r="L394">
        <v>102</v>
      </c>
      <c r="M394" s="42">
        <v>56.069114685058594</v>
      </c>
      <c r="N394" s="42" t="s">
        <v>144</v>
      </c>
    </row>
    <row r="395" spans="1:14" x14ac:dyDescent="0.25">
      <c r="A395" s="29">
        <v>42788</v>
      </c>
      <c r="B395" s="3">
        <v>3.5625000000006999</v>
      </c>
      <c r="C395" s="3" t="s">
        <v>90</v>
      </c>
      <c r="D395" s="12">
        <f t="shared" si="20"/>
        <v>96.873000000000005</v>
      </c>
      <c r="E395" s="12">
        <v>89.936294555664063</v>
      </c>
      <c r="G395" s="45"/>
      <c r="H395" s="45"/>
      <c r="I395" s="45"/>
      <c r="L395">
        <v>102</v>
      </c>
      <c r="M395" s="42">
        <v>56.160575866699219</v>
      </c>
      <c r="N395" s="42" t="s">
        <v>145</v>
      </c>
    </row>
    <row r="396" spans="1:14" x14ac:dyDescent="0.25">
      <c r="A396" s="29">
        <v>42788</v>
      </c>
      <c r="B396" s="3">
        <v>3.57291666666737</v>
      </c>
      <c r="C396" s="3" t="s">
        <v>90</v>
      </c>
      <c r="D396" s="12">
        <f t="shared" si="20"/>
        <v>96.873000000000005</v>
      </c>
      <c r="E396" s="12">
        <v>92.603324890136719</v>
      </c>
      <c r="F396" s="45">
        <v>179042.4</v>
      </c>
      <c r="G396" s="45">
        <f t="shared" si="21"/>
        <v>853.5</v>
      </c>
      <c r="H396" s="45"/>
      <c r="I396" s="45"/>
      <c r="L396">
        <v>102</v>
      </c>
      <c r="M396" s="42">
        <v>56.147953033447266</v>
      </c>
      <c r="N396" s="42" t="s">
        <v>146</v>
      </c>
    </row>
    <row r="397" spans="1:14" x14ac:dyDescent="0.25">
      <c r="A397" s="29">
        <v>42788</v>
      </c>
      <c r="B397" s="3">
        <v>3.58333333333404</v>
      </c>
      <c r="C397" s="3" t="s">
        <v>90</v>
      </c>
      <c r="D397" s="12">
        <f t="shared" si="20"/>
        <v>96.873000000000005</v>
      </c>
      <c r="E397" s="12">
        <v>90.883003234863281</v>
      </c>
      <c r="G397" s="45"/>
      <c r="H397" s="45"/>
      <c r="I397" s="45"/>
      <c r="L397">
        <v>102</v>
      </c>
      <c r="M397" s="42">
        <v>55.949935913085938</v>
      </c>
      <c r="N397" s="42" t="s">
        <v>147</v>
      </c>
    </row>
    <row r="398" spans="1:14" x14ac:dyDescent="0.25">
      <c r="A398" s="29">
        <v>42788</v>
      </c>
      <c r="B398" s="3">
        <v>3.5937500000007101</v>
      </c>
      <c r="C398" s="3" t="s">
        <v>90</v>
      </c>
      <c r="D398" s="12">
        <f t="shared" si="20"/>
        <v>96.873000000000005</v>
      </c>
      <c r="E398" s="12">
        <v>92.791191101074219</v>
      </c>
      <c r="G398" s="45"/>
      <c r="H398" s="45"/>
      <c r="I398" s="45"/>
      <c r="L398">
        <v>102</v>
      </c>
      <c r="M398" s="42">
        <v>56.107067108154297</v>
      </c>
      <c r="N398" s="42" t="s">
        <v>148</v>
      </c>
    </row>
    <row r="399" spans="1:14" x14ac:dyDescent="0.25">
      <c r="A399" s="29">
        <v>42788</v>
      </c>
      <c r="B399" s="3">
        <v>3.6041666666673802</v>
      </c>
      <c r="C399" s="3" t="s">
        <v>90</v>
      </c>
      <c r="D399" s="12">
        <f t="shared" si="20"/>
        <v>96.873000000000005</v>
      </c>
      <c r="E399" s="12">
        <v>92.03656005859375</v>
      </c>
      <c r="G399" s="45"/>
      <c r="H399" s="45"/>
      <c r="I399" s="45"/>
      <c r="L399">
        <v>102</v>
      </c>
      <c r="M399" s="42">
        <v>56.1356201171875</v>
      </c>
      <c r="N399" s="42" t="s">
        <v>149</v>
      </c>
    </row>
    <row r="400" spans="1:14" x14ac:dyDescent="0.25">
      <c r="A400" s="29">
        <v>42788</v>
      </c>
      <c r="B400" s="3">
        <v>3.6145833333340498</v>
      </c>
      <c r="C400" s="3" t="s">
        <v>92</v>
      </c>
      <c r="D400" s="45"/>
      <c r="E400" s="12">
        <v>91.412361145019531</v>
      </c>
      <c r="F400" s="45">
        <v>179056.3</v>
      </c>
      <c r="G400" s="45"/>
      <c r="H400" s="45"/>
      <c r="I400" s="45"/>
      <c r="M400" s="42">
        <v>56.357479095458984</v>
      </c>
      <c r="N400" s="42" t="s">
        <v>150</v>
      </c>
    </row>
    <row r="401" spans="1:14" x14ac:dyDescent="0.25">
      <c r="A401" s="29">
        <v>42788</v>
      </c>
      <c r="B401" s="3">
        <v>3.6250000000007199</v>
      </c>
      <c r="C401" s="3" t="s">
        <v>92</v>
      </c>
      <c r="D401" s="45"/>
      <c r="E401" s="12">
        <v>100.42586517333984</v>
      </c>
      <c r="M401" s="42">
        <v>56.496036529541016</v>
      </c>
    </row>
    <row r="402" spans="1:14" x14ac:dyDescent="0.25">
      <c r="A402" s="29">
        <v>42788</v>
      </c>
      <c r="B402" s="3">
        <v>3.6354166666673899</v>
      </c>
      <c r="C402" s="3" t="s">
        <v>92</v>
      </c>
      <c r="D402" s="45"/>
      <c r="E402" s="12">
        <v>110.42236328125</v>
      </c>
      <c r="M402" s="42">
        <v>56.258193969726563</v>
      </c>
    </row>
    <row r="403" spans="1:14" x14ac:dyDescent="0.25">
      <c r="A403" s="29">
        <v>42788</v>
      </c>
      <c r="B403" s="3">
        <v>3.64583333333406</v>
      </c>
      <c r="C403" s="3" t="s">
        <v>92</v>
      </c>
      <c r="D403" s="45"/>
      <c r="E403" s="12">
        <v>110.4935302734375</v>
      </c>
      <c r="M403" s="42">
        <v>55.92608642578125</v>
      </c>
    </row>
    <row r="404" spans="1:14" x14ac:dyDescent="0.25">
      <c r="A404" s="29">
        <v>42788</v>
      </c>
      <c r="B404" s="3">
        <v>3.6562500000007301</v>
      </c>
      <c r="C404" s="3" t="s">
        <v>92</v>
      </c>
      <c r="D404" s="45"/>
      <c r="E404" s="12">
        <v>111.58671569824219</v>
      </c>
      <c r="F404" s="45">
        <v>179085.2</v>
      </c>
      <c r="G404" s="45">
        <f>F404-F$400</f>
        <v>28.900000000023283</v>
      </c>
      <c r="H404" s="45">
        <v>99</v>
      </c>
      <c r="I404" s="53">
        <f>(G404*(100-H404))/100</f>
        <v>0.28900000000023285</v>
      </c>
      <c r="M404" s="42">
        <v>56.114315032958984</v>
      </c>
    </row>
    <row r="405" spans="1:14" x14ac:dyDescent="0.25">
      <c r="A405" s="29">
        <v>42788</v>
      </c>
      <c r="B405" s="3">
        <v>3.6666666666674002</v>
      </c>
      <c r="C405" s="3" t="s">
        <v>92</v>
      </c>
      <c r="D405" s="45"/>
      <c r="E405" s="12">
        <v>108.58130645751953</v>
      </c>
      <c r="G405" s="45"/>
      <c r="H405" s="45">
        <v>99</v>
      </c>
      <c r="I405" s="53"/>
      <c r="M405" s="42">
        <v>56.023628234863281</v>
      </c>
      <c r="N405" t="s">
        <v>77</v>
      </c>
    </row>
    <row r="406" spans="1:14" x14ac:dyDescent="0.25">
      <c r="A406" s="29">
        <v>42788</v>
      </c>
      <c r="B406" s="3">
        <v>3.6770833333340698</v>
      </c>
      <c r="C406" s="3" t="s">
        <v>92</v>
      </c>
      <c r="D406" s="45"/>
      <c r="E406" s="12">
        <v>242.08944702148438</v>
      </c>
      <c r="G406" s="45"/>
      <c r="H406" s="45">
        <v>99</v>
      </c>
      <c r="I406" s="53"/>
      <c r="J406">
        <v>125</v>
      </c>
      <c r="M406" s="42">
        <v>56.073207855224609</v>
      </c>
      <c r="N406" t="s">
        <v>78</v>
      </c>
    </row>
    <row r="407" spans="1:14" x14ac:dyDescent="0.25">
      <c r="A407" s="29">
        <v>42788</v>
      </c>
      <c r="B407" s="3">
        <v>3.6875000000007399</v>
      </c>
      <c r="C407" s="3" t="s">
        <v>91</v>
      </c>
      <c r="D407" s="45">
        <v>204</v>
      </c>
      <c r="E407" s="12">
        <v>176.97291564941406</v>
      </c>
      <c r="G407" s="45"/>
      <c r="H407" s="45">
        <v>99</v>
      </c>
      <c r="I407" s="53"/>
      <c r="K407">
        <v>119</v>
      </c>
      <c r="L407">
        <v>104</v>
      </c>
      <c r="M407" s="42">
        <v>56.18133544921875</v>
      </c>
      <c r="N407" t="s">
        <v>103</v>
      </c>
    </row>
    <row r="408" spans="1:14" x14ac:dyDescent="0.25">
      <c r="A408" s="29">
        <v>42788</v>
      </c>
      <c r="B408" s="3">
        <v>3.6979166666674099</v>
      </c>
      <c r="C408" s="3" t="s">
        <v>91</v>
      </c>
      <c r="D408" s="45">
        <v>204</v>
      </c>
      <c r="E408" s="12">
        <v>167.10078430175781</v>
      </c>
      <c r="F408" s="45">
        <v>179122.9</v>
      </c>
      <c r="G408" s="45">
        <f t="shared" ref="G408:G468" si="22">F408-F$400</f>
        <v>66.600000000005821</v>
      </c>
      <c r="H408" s="45">
        <v>99</v>
      </c>
      <c r="I408" s="53">
        <f t="shared" ref="I408:I468" si="23">(G408*(100-H408))/100</f>
        <v>0.66600000000005821</v>
      </c>
      <c r="L408" s="42"/>
      <c r="M408" s="42">
        <v>56.261787414550781</v>
      </c>
      <c r="N408" s="42" t="s">
        <v>103</v>
      </c>
    </row>
    <row r="409" spans="1:14" x14ac:dyDescent="0.25">
      <c r="A409" s="29">
        <v>42788</v>
      </c>
      <c r="B409" s="3">
        <v>3.70833333333408</v>
      </c>
      <c r="C409" s="3" t="s">
        <v>91</v>
      </c>
      <c r="D409" s="45">
        <v>204</v>
      </c>
      <c r="E409" s="12">
        <v>175.54339599609375</v>
      </c>
      <c r="G409" s="45"/>
      <c r="H409" s="45">
        <v>99</v>
      </c>
      <c r="I409" s="53"/>
      <c r="M409" s="42">
        <v>56.325061798095703</v>
      </c>
      <c r="N409" s="42" t="s">
        <v>103</v>
      </c>
    </row>
    <row r="410" spans="1:14" x14ac:dyDescent="0.25">
      <c r="A410" s="29">
        <v>42788</v>
      </c>
      <c r="B410" s="3">
        <v>3.7187500000007501</v>
      </c>
      <c r="C410" s="3" t="s">
        <v>91</v>
      </c>
      <c r="D410" s="45">
        <v>204</v>
      </c>
      <c r="E410" s="12">
        <v>169.89106750488281</v>
      </c>
      <c r="G410" s="45"/>
      <c r="H410" s="45">
        <v>99</v>
      </c>
      <c r="I410" s="53"/>
      <c r="M410" s="42">
        <v>56.094657897949219</v>
      </c>
      <c r="N410" s="42" t="s">
        <v>103</v>
      </c>
    </row>
    <row r="411" spans="1:14" x14ac:dyDescent="0.25">
      <c r="A411" s="29">
        <v>42788</v>
      </c>
      <c r="B411" s="3">
        <v>3.7291666666674201</v>
      </c>
      <c r="C411" s="3" t="s">
        <v>91</v>
      </c>
      <c r="D411" s="45">
        <v>204</v>
      </c>
      <c r="E411" s="12">
        <v>173.021484375</v>
      </c>
      <c r="G411" s="45"/>
      <c r="H411" s="45">
        <v>99</v>
      </c>
      <c r="I411" s="53"/>
      <c r="M411" s="42">
        <v>55.851566314697266</v>
      </c>
      <c r="N411" s="42" t="s">
        <v>103</v>
      </c>
    </row>
    <row r="412" spans="1:14" x14ac:dyDescent="0.25">
      <c r="A412" s="29">
        <v>42788</v>
      </c>
      <c r="B412" s="3">
        <v>3.7395833333340902</v>
      </c>
      <c r="C412" s="3" t="s">
        <v>91</v>
      </c>
      <c r="D412" s="45">
        <v>204</v>
      </c>
      <c r="E412" s="12">
        <v>132.32606506347656</v>
      </c>
      <c r="F412" s="45">
        <v>179171.9</v>
      </c>
      <c r="G412" s="45">
        <f t="shared" si="22"/>
        <v>115.60000000000582</v>
      </c>
      <c r="H412" s="45">
        <v>99</v>
      </c>
      <c r="I412" s="53">
        <f t="shared" si="23"/>
        <v>1.1560000000000583</v>
      </c>
      <c r="M412" s="42">
        <v>55.916332244873047</v>
      </c>
      <c r="N412" s="42" t="s">
        <v>103</v>
      </c>
    </row>
    <row r="413" spans="1:14" x14ac:dyDescent="0.25">
      <c r="A413" s="29">
        <v>42788</v>
      </c>
      <c r="B413" s="3">
        <v>3.7500000000007598</v>
      </c>
      <c r="C413" s="3" t="s">
        <v>91</v>
      </c>
      <c r="D413" s="45">
        <v>204</v>
      </c>
      <c r="E413" s="12">
        <v>168.70259094238281</v>
      </c>
      <c r="G413" s="45"/>
      <c r="H413" s="45">
        <v>99</v>
      </c>
      <c r="I413" s="53"/>
      <c r="L413" s="42">
        <v>104</v>
      </c>
      <c r="M413" s="42">
        <v>56.107627868652344</v>
      </c>
      <c r="N413" s="42" t="s">
        <v>103</v>
      </c>
    </row>
    <row r="414" spans="1:14" x14ac:dyDescent="0.25">
      <c r="A414" s="29">
        <v>42788</v>
      </c>
      <c r="B414" s="3">
        <v>3.7604166666674299</v>
      </c>
      <c r="C414" s="3" t="s">
        <v>91</v>
      </c>
      <c r="D414" s="45">
        <v>204</v>
      </c>
      <c r="E414" s="12">
        <v>162.97731018066406</v>
      </c>
      <c r="G414" s="45"/>
      <c r="H414" s="45">
        <v>99</v>
      </c>
      <c r="I414" s="53"/>
      <c r="L414" s="42">
        <v>104</v>
      </c>
      <c r="M414" s="42">
        <v>56.153564453125</v>
      </c>
      <c r="N414" s="42" t="s">
        <v>103</v>
      </c>
    </row>
    <row r="415" spans="1:14" x14ac:dyDescent="0.25">
      <c r="A415" s="29">
        <v>42788</v>
      </c>
      <c r="B415" s="3">
        <v>3.7708333333341</v>
      </c>
      <c r="C415" s="3" t="s">
        <v>91</v>
      </c>
      <c r="D415" s="45">
        <v>204</v>
      </c>
      <c r="E415" s="12">
        <v>166.71713256835938</v>
      </c>
      <c r="G415" s="45"/>
      <c r="H415" s="45">
        <v>99</v>
      </c>
      <c r="I415" s="53"/>
      <c r="L415" s="42">
        <v>104</v>
      </c>
      <c r="M415" s="42">
        <v>56.144691467285156</v>
      </c>
      <c r="N415" s="42" t="s">
        <v>103</v>
      </c>
    </row>
    <row r="416" spans="1:14" x14ac:dyDescent="0.25">
      <c r="A416" s="29">
        <v>42788</v>
      </c>
      <c r="B416" s="3">
        <v>3.7812500000007701</v>
      </c>
      <c r="C416" s="3" t="s">
        <v>91</v>
      </c>
      <c r="D416" s="45">
        <v>204</v>
      </c>
      <c r="E416" s="12">
        <v>191.047607421875</v>
      </c>
      <c r="F416" s="45">
        <v>179205</v>
      </c>
      <c r="G416" s="45">
        <f t="shared" si="22"/>
        <v>148.70000000001164</v>
      </c>
      <c r="H416" s="45">
        <v>99</v>
      </c>
      <c r="I416" s="53">
        <f t="shared" si="23"/>
        <v>1.4870000000001165</v>
      </c>
      <c r="L416" s="42">
        <v>104</v>
      </c>
      <c r="M416" s="42">
        <v>55.878929138183594</v>
      </c>
      <c r="N416" s="42" t="s">
        <v>103</v>
      </c>
    </row>
    <row r="417" spans="1:14" x14ac:dyDescent="0.25">
      <c r="A417" s="29">
        <v>42788</v>
      </c>
      <c r="B417" s="3">
        <v>3.7916666666674401</v>
      </c>
      <c r="C417" s="3" t="s">
        <v>91</v>
      </c>
      <c r="D417" s="45">
        <v>204</v>
      </c>
      <c r="E417" s="12">
        <v>193.12405395507813</v>
      </c>
      <c r="G417" s="45"/>
      <c r="H417" s="45">
        <v>99</v>
      </c>
      <c r="I417" s="53"/>
      <c r="L417" s="42">
        <v>104</v>
      </c>
      <c r="M417" s="42">
        <v>55.310939788818359</v>
      </c>
      <c r="N417" s="42" t="s">
        <v>103</v>
      </c>
    </row>
    <row r="418" spans="1:14" x14ac:dyDescent="0.25">
      <c r="A418" s="29">
        <v>42788</v>
      </c>
      <c r="B418" s="3">
        <v>3.8020833333341102</v>
      </c>
      <c r="C418" s="3" t="s">
        <v>91</v>
      </c>
      <c r="D418" s="45">
        <v>204</v>
      </c>
      <c r="E418" s="12">
        <v>185.33580017089844</v>
      </c>
      <c r="G418" s="45"/>
      <c r="H418" s="45">
        <v>99</v>
      </c>
      <c r="I418" s="53"/>
      <c r="L418" s="42">
        <v>104</v>
      </c>
      <c r="M418" s="42">
        <v>54.768833160400391</v>
      </c>
      <c r="N418" s="42" t="s">
        <v>103</v>
      </c>
    </row>
    <row r="419" spans="1:14" x14ac:dyDescent="0.25">
      <c r="A419" s="29">
        <v>42788</v>
      </c>
      <c r="B419" s="3">
        <v>3.8125000000007798</v>
      </c>
      <c r="C419" s="3" t="s">
        <v>91</v>
      </c>
      <c r="D419" s="45">
        <v>204</v>
      </c>
      <c r="E419" s="12">
        <v>184.08248901367188</v>
      </c>
      <c r="G419" s="45"/>
      <c r="H419" s="45">
        <v>99</v>
      </c>
      <c r="I419" s="53"/>
      <c r="L419" s="42">
        <v>104</v>
      </c>
      <c r="M419" s="42">
        <v>54.803600311279297</v>
      </c>
      <c r="N419" s="42" t="s">
        <v>103</v>
      </c>
    </row>
    <row r="420" spans="1:14" x14ac:dyDescent="0.25">
      <c r="A420" s="29">
        <v>42788</v>
      </c>
      <c r="B420" s="3">
        <v>3.8229166666674499</v>
      </c>
      <c r="C420" s="3" t="s">
        <v>91</v>
      </c>
      <c r="D420" s="45">
        <v>204</v>
      </c>
      <c r="E420" s="12">
        <v>180.26310729980469</v>
      </c>
      <c r="F420" s="45">
        <v>179224.3</v>
      </c>
      <c r="G420" s="45">
        <f t="shared" si="22"/>
        <v>168</v>
      </c>
      <c r="H420" s="45">
        <v>99</v>
      </c>
      <c r="I420" s="53">
        <f t="shared" si="23"/>
        <v>1.68</v>
      </c>
      <c r="L420" s="42">
        <v>104</v>
      </c>
      <c r="M420" s="42">
        <v>55.083251953125</v>
      </c>
      <c r="N420" s="42" t="s">
        <v>103</v>
      </c>
    </row>
    <row r="421" spans="1:14" x14ac:dyDescent="0.25">
      <c r="A421" s="29">
        <v>42788</v>
      </c>
      <c r="B421" s="3">
        <v>3.83333333333412</v>
      </c>
      <c r="C421" s="3" t="s">
        <v>91</v>
      </c>
      <c r="D421" s="45">
        <v>204</v>
      </c>
      <c r="E421" s="12">
        <v>175.11891174316406</v>
      </c>
      <c r="G421" s="45"/>
      <c r="H421" s="45">
        <v>99</v>
      </c>
      <c r="I421" s="53"/>
      <c r="L421">
        <v>104</v>
      </c>
      <c r="M421" s="42">
        <v>55.633190155029297</v>
      </c>
      <c r="N421" s="42" t="s">
        <v>103</v>
      </c>
    </row>
    <row r="422" spans="1:14" x14ac:dyDescent="0.25">
      <c r="A422" s="29">
        <v>42788</v>
      </c>
      <c r="B422" s="3">
        <v>3.84375000000079</v>
      </c>
      <c r="C422" s="3" t="s">
        <v>91</v>
      </c>
      <c r="D422" s="45">
        <v>204</v>
      </c>
      <c r="E422" s="12">
        <v>173.11363220214844</v>
      </c>
      <c r="G422" s="45"/>
      <c r="H422" s="45">
        <v>99</v>
      </c>
      <c r="I422" s="53"/>
      <c r="L422" s="42">
        <v>104</v>
      </c>
      <c r="M422" s="42">
        <v>55.666114807128906</v>
      </c>
      <c r="N422" s="42" t="s">
        <v>103</v>
      </c>
    </row>
    <row r="423" spans="1:14" x14ac:dyDescent="0.25">
      <c r="A423" s="29">
        <v>42788</v>
      </c>
      <c r="B423" s="3">
        <v>3.8541666666674601</v>
      </c>
      <c r="C423" s="3" t="s">
        <v>91</v>
      </c>
      <c r="D423" s="45">
        <v>204</v>
      </c>
      <c r="E423" s="12">
        <v>162.45777893066406</v>
      </c>
      <c r="G423" s="45"/>
      <c r="H423" s="45">
        <v>99</v>
      </c>
      <c r="I423" s="53"/>
      <c r="L423" s="42">
        <v>104</v>
      </c>
      <c r="M423" s="42">
        <v>55.542247772216797</v>
      </c>
      <c r="N423" s="42" t="s">
        <v>103</v>
      </c>
    </row>
    <row r="424" spans="1:14" x14ac:dyDescent="0.25">
      <c r="A424" s="29">
        <v>42788</v>
      </c>
      <c r="B424" s="3">
        <v>3.8645833333341302</v>
      </c>
      <c r="C424" s="3" t="s">
        <v>91</v>
      </c>
      <c r="D424" s="45">
        <v>204</v>
      </c>
      <c r="E424" s="12">
        <v>160.7236328125</v>
      </c>
      <c r="F424" s="45">
        <v>179240.1</v>
      </c>
      <c r="G424" s="45">
        <f t="shared" si="22"/>
        <v>183.80000000001746</v>
      </c>
      <c r="H424" s="45">
        <v>99</v>
      </c>
      <c r="I424" s="53">
        <f t="shared" si="23"/>
        <v>1.8380000000001746</v>
      </c>
      <c r="L424" s="42">
        <v>104</v>
      </c>
      <c r="M424" s="42">
        <v>55.667831420898438</v>
      </c>
      <c r="N424" s="42" t="s">
        <v>103</v>
      </c>
    </row>
    <row r="425" spans="1:14" x14ac:dyDescent="0.25">
      <c r="A425" s="29">
        <v>42788</v>
      </c>
      <c r="B425" s="3">
        <v>3.8750000000007998</v>
      </c>
      <c r="C425" s="3" t="s">
        <v>91</v>
      </c>
      <c r="D425" s="45">
        <v>204</v>
      </c>
      <c r="E425" s="12">
        <v>165.90695190429688</v>
      </c>
      <c r="G425" s="45"/>
      <c r="H425" s="45">
        <v>99</v>
      </c>
      <c r="I425" s="53"/>
      <c r="L425" s="42">
        <v>104</v>
      </c>
      <c r="M425" s="42">
        <v>56.025840759277344</v>
      </c>
      <c r="N425" s="42" t="s">
        <v>103</v>
      </c>
    </row>
    <row r="426" spans="1:14" x14ac:dyDescent="0.25">
      <c r="A426" s="29">
        <v>42788</v>
      </c>
      <c r="B426" s="3">
        <v>3.8854166666674699</v>
      </c>
      <c r="C426" s="3" t="s">
        <v>91</v>
      </c>
      <c r="D426" s="45">
        <v>204</v>
      </c>
      <c r="E426" s="12">
        <v>198.19839477539063</v>
      </c>
      <c r="G426" s="45"/>
      <c r="H426" s="45">
        <v>99</v>
      </c>
      <c r="I426" s="53"/>
      <c r="L426" s="42">
        <v>104</v>
      </c>
      <c r="M426" s="42">
        <v>56.216136932373047</v>
      </c>
      <c r="N426" s="42" t="s">
        <v>103</v>
      </c>
    </row>
    <row r="427" spans="1:14" x14ac:dyDescent="0.25">
      <c r="A427" s="29">
        <v>42788</v>
      </c>
      <c r="B427" s="3">
        <v>3.8958333333341399</v>
      </c>
      <c r="C427" s="3" t="s">
        <v>91</v>
      </c>
      <c r="D427" s="45">
        <v>204</v>
      </c>
      <c r="E427" s="12">
        <v>196.07487487792969</v>
      </c>
      <c r="G427" s="45"/>
      <c r="H427" s="45">
        <v>99</v>
      </c>
      <c r="I427" s="53"/>
      <c r="L427" s="42">
        <v>104</v>
      </c>
      <c r="M427" s="42">
        <v>56.144435882568359</v>
      </c>
      <c r="N427" s="42" t="s">
        <v>103</v>
      </c>
    </row>
    <row r="428" spans="1:14" x14ac:dyDescent="0.25">
      <c r="A428" s="29">
        <v>42788</v>
      </c>
      <c r="B428" s="3">
        <v>3.90625000000081</v>
      </c>
      <c r="C428" s="3" t="s">
        <v>91</v>
      </c>
      <c r="D428" s="45">
        <v>204</v>
      </c>
      <c r="E428" s="12">
        <v>187.58038330078125</v>
      </c>
      <c r="F428" s="45">
        <v>179257</v>
      </c>
      <c r="G428" s="45">
        <f t="shared" si="22"/>
        <v>200.70000000001164</v>
      </c>
      <c r="H428" s="45">
        <v>99</v>
      </c>
      <c r="I428" s="53">
        <f t="shared" si="23"/>
        <v>2.0070000000001165</v>
      </c>
      <c r="L428" s="42">
        <v>104</v>
      </c>
      <c r="M428" s="42">
        <v>56.142501831054688</v>
      </c>
      <c r="N428" s="42" t="s">
        <v>103</v>
      </c>
    </row>
    <row r="429" spans="1:14" x14ac:dyDescent="0.25">
      <c r="A429" s="29">
        <v>42788</v>
      </c>
      <c r="B429" s="3">
        <v>3.9166666666674801</v>
      </c>
      <c r="C429" s="3" t="s">
        <v>91</v>
      </c>
      <c r="D429" s="45">
        <v>204</v>
      </c>
      <c r="E429" s="12">
        <v>180.77151489257813</v>
      </c>
      <c r="G429" s="45"/>
      <c r="H429" s="45">
        <v>99</v>
      </c>
      <c r="I429" s="53"/>
      <c r="L429" s="42">
        <v>104</v>
      </c>
      <c r="M429">
        <v>56.031272888183594</v>
      </c>
      <c r="N429" s="42" t="s">
        <v>103</v>
      </c>
    </row>
    <row r="430" spans="1:14" x14ac:dyDescent="0.25">
      <c r="A430" s="29">
        <v>42788</v>
      </c>
      <c r="B430" s="3">
        <v>3.9270833333341502</v>
      </c>
      <c r="C430" s="3" t="s">
        <v>91</v>
      </c>
      <c r="D430" s="45">
        <v>204</v>
      </c>
      <c r="E430" s="12">
        <v>180.49368286132813</v>
      </c>
      <c r="G430" s="45"/>
      <c r="H430" s="45">
        <v>99</v>
      </c>
      <c r="I430" s="53"/>
      <c r="L430" s="42">
        <v>104</v>
      </c>
      <c r="M430" s="42">
        <v>56.110164642333984</v>
      </c>
      <c r="N430" s="42" t="s">
        <v>103</v>
      </c>
    </row>
    <row r="431" spans="1:14" x14ac:dyDescent="0.25">
      <c r="A431" s="29">
        <v>42788</v>
      </c>
      <c r="B431" s="3">
        <v>3.9375000000008198</v>
      </c>
      <c r="C431" s="3" t="s">
        <v>91</v>
      </c>
      <c r="D431" s="45">
        <v>204</v>
      </c>
      <c r="E431" s="12">
        <v>178.83961486816406</v>
      </c>
      <c r="G431" s="45"/>
      <c r="H431" s="45">
        <v>99</v>
      </c>
      <c r="I431" s="53"/>
      <c r="L431" s="42">
        <v>104</v>
      </c>
      <c r="M431" s="42">
        <v>56.095867156982422</v>
      </c>
      <c r="N431" s="42" t="s">
        <v>103</v>
      </c>
    </row>
    <row r="432" spans="1:14" x14ac:dyDescent="0.25">
      <c r="A432" s="29">
        <v>42788</v>
      </c>
      <c r="B432" s="3">
        <v>3.9479166666674899</v>
      </c>
      <c r="C432" s="3" t="s">
        <v>91</v>
      </c>
      <c r="D432" s="45">
        <v>204</v>
      </c>
      <c r="E432" s="12">
        <v>179.42391967773438</v>
      </c>
      <c r="F432" s="45">
        <v>179264.8</v>
      </c>
      <c r="G432" s="45">
        <f t="shared" si="22"/>
        <v>208.5</v>
      </c>
      <c r="H432" s="45">
        <v>99</v>
      </c>
      <c r="I432" s="53">
        <f t="shared" si="23"/>
        <v>2.085</v>
      </c>
      <c r="L432" s="42">
        <v>104</v>
      </c>
      <c r="M432" s="42">
        <v>55.938823699951172</v>
      </c>
      <c r="N432" s="42" t="s">
        <v>103</v>
      </c>
    </row>
    <row r="433" spans="1:14" x14ac:dyDescent="0.25">
      <c r="A433" s="29">
        <v>42788</v>
      </c>
      <c r="B433" s="3">
        <v>3.9583333333341599</v>
      </c>
      <c r="C433" s="3" t="s">
        <v>91</v>
      </c>
      <c r="D433" s="45">
        <v>204</v>
      </c>
      <c r="E433" s="12">
        <v>170.22904968261719</v>
      </c>
      <c r="G433" s="45"/>
      <c r="H433" s="45">
        <v>99</v>
      </c>
      <c r="I433" s="53"/>
      <c r="L433" s="42">
        <v>104</v>
      </c>
      <c r="M433" s="42">
        <v>55.327415466308594</v>
      </c>
      <c r="N433" s="42" t="s">
        <v>103</v>
      </c>
    </row>
    <row r="434" spans="1:14" x14ac:dyDescent="0.25">
      <c r="A434" s="29">
        <v>42788</v>
      </c>
      <c r="B434" s="3">
        <v>3.96875000000083</v>
      </c>
      <c r="C434" s="3" t="s">
        <v>91</v>
      </c>
      <c r="D434" s="45">
        <v>204</v>
      </c>
      <c r="E434" s="12">
        <v>181.26919555664063</v>
      </c>
      <c r="G434" s="45"/>
      <c r="H434" s="45">
        <v>99</v>
      </c>
      <c r="I434" s="53"/>
      <c r="L434" s="42">
        <v>104</v>
      </c>
      <c r="M434" s="42">
        <v>55.269126892089844</v>
      </c>
      <c r="N434" s="42" t="s">
        <v>103</v>
      </c>
    </row>
    <row r="435" spans="1:14" x14ac:dyDescent="0.25">
      <c r="A435" s="29">
        <v>42788</v>
      </c>
      <c r="B435" s="3">
        <v>3.9791666666675001</v>
      </c>
      <c r="C435" s="3" t="s">
        <v>91</v>
      </c>
      <c r="D435" s="45">
        <v>204</v>
      </c>
      <c r="E435" s="12">
        <v>186.44313049316406</v>
      </c>
      <c r="G435" s="45"/>
      <c r="H435" s="45">
        <v>99</v>
      </c>
      <c r="I435" s="53"/>
      <c r="L435" s="42">
        <v>104</v>
      </c>
      <c r="M435" s="42">
        <v>55.711994171142578</v>
      </c>
      <c r="N435" s="42" t="s">
        <v>103</v>
      </c>
    </row>
    <row r="436" spans="1:14" x14ac:dyDescent="0.25">
      <c r="A436" s="29">
        <v>42788</v>
      </c>
      <c r="B436" s="3">
        <v>3.9895833333341701</v>
      </c>
      <c r="C436" s="3" t="s">
        <v>91</v>
      </c>
      <c r="D436" s="45">
        <v>204</v>
      </c>
      <c r="E436" s="12">
        <v>185.44007873535156</v>
      </c>
      <c r="F436" s="45">
        <v>179283.5</v>
      </c>
      <c r="G436" s="45">
        <f t="shared" si="22"/>
        <v>227.20000000001164</v>
      </c>
      <c r="H436" s="45">
        <v>99</v>
      </c>
      <c r="I436" s="53">
        <f t="shared" si="23"/>
        <v>2.2720000000001166</v>
      </c>
      <c r="L436" s="42">
        <v>104</v>
      </c>
      <c r="M436" s="42">
        <v>55.856918334960938</v>
      </c>
      <c r="N436" s="42" t="s">
        <v>103</v>
      </c>
    </row>
    <row r="437" spans="1:14" x14ac:dyDescent="0.25">
      <c r="A437" s="29">
        <v>42789</v>
      </c>
      <c r="B437" s="3">
        <v>4.0000000000008402</v>
      </c>
      <c r="C437" s="3" t="s">
        <v>91</v>
      </c>
      <c r="D437" s="45">
        <v>204</v>
      </c>
      <c r="E437" s="12">
        <v>183.32090759277344</v>
      </c>
      <c r="G437" s="45"/>
      <c r="H437" s="45">
        <v>99</v>
      </c>
      <c r="I437" s="53"/>
      <c r="L437" s="42">
        <v>104</v>
      </c>
      <c r="M437">
        <v>55.851673126220703</v>
      </c>
      <c r="N437" s="42" t="s">
        <v>103</v>
      </c>
    </row>
    <row r="438" spans="1:14" x14ac:dyDescent="0.25">
      <c r="A438" s="29">
        <v>42789</v>
      </c>
      <c r="B438" s="3">
        <v>4.0104166666675098</v>
      </c>
      <c r="C438" s="3" t="s">
        <v>91</v>
      </c>
      <c r="D438" s="45">
        <v>204</v>
      </c>
      <c r="E438" s="12">
        <v>184.05038452148438</v>
      </c>
      <c r="G438" s="45"/>
      <c r="H438" s="45">
        <v>99</v>
      </c>
      <c r="I438" s="53"/>
      <c r="L438" s="42">
        <v>104</v>
      </c>
      <c r="M438">
        <v>55.846572875976563</v>
      </c>
      <c r="N438" s="42" t="s">
        <v>103</v>
      </c>
    </row>
    <row r="439" spans="1:14" x14ac:dyDescent="0.25">
      <c r="A439" s="29">
        <v>42789</v>
      </c>
      <c r="B439" s="3">
        <v>4.0208333333341804</v>
      </c>
      <c r="C439" s="3" t="s">
        <v>91</v>
      </c>
      <c r="D439" s="45">
        <v>204</v>
      </c>
      <c r="E439" s="12">
        <v>185.445556640625</v>
      </c>
      <c r="G439" s="45"/>
      <c r="H439" s="45">
        <v>99</v>
      </c>
      <c r="I439" s="53"/>
      <c r="L439" s="42">
        <v>104</v>
      </c>
      <c r="M439">
        <v>55.838485717773438</v>
      </c>
      <c r="N439" s="42" t="s">
        <v>103</v>
      </c>
    </row>
    <row r="440" spans="1:14" x14ac:dyDescent="0.25">
      <c r="A440" s="29">
        <v>42789</v>
      </c>
      <c r="B440" s="3">
        <v>4.03125000000085</v>
      </c>
      <c r="C440" s="3" t="s">
        <v>91</v>
      </c>
      <c r="D440" s="45">
        <v>204</v>
      </c>
      <c r="E440" s="12">
        <v>183.94801330566406</v>
      </c>
      <c r="F440" s="45">
        <v>179291.2</v>
      </c>
      <c r="G440" s="45">
        <f t="shared" si="22"/>
        <v>234.90000000002328</v>
      </c>
      <c r="H440" s="45">
        <v>99</v>
      </c>
      <c r="I440" s="53">
        <f t="shared" si="23"/>
        <v>2.3490000000002329</v>
      </c>
      <c r="L440" s="42">
        <v>104</v>
      </c>
      <c r="M440">
        <v>55.914241790771484</v>
      </c>
      <c r="N440" s="42" t="s">
        <v>103</v>
      </c>
    </row>
    <row r="441" spans="1:14" x14ac:dyDescent="0.25">
      <c r="A441" s="29">
        <v>42789</v>
      </c>
      <c r="B441" s="3">
        <v>4.0416666666675196</v>
      </c>
      <c r="C441" s="3" t="s">
        <v>91</v>
      </c>
      <c r="D441" s="45">
        <v>204</v>
      </c>
      <c r="E441" s="12">
        <v>184.99504089355469</v>
      </c>
      <c r="G441" s="45"/>
      <c r="H441" s="45">
        <v>99</v>
      </c>
      <c r="I441" s="53"/>
      <c r="L441" s="42">
        <v>104</v>
      </c>
      <c r="M441">
        <v>56.073757171630859</v>
      </c>
      <c r="N441" s="42" t="s">
        <v>103</v>
      </c>
    </row>
    <row r="442" spans="1:14" x14ac:dyDescent="0.25">
      <c r="A442" s="29">
        <v>42789</v>
      </c>
      <c r="B442" s="3">
        <v>4.0520833333341901</v>
      </c>
      <c r="C442" s="3" t="s">
        <v>91</v>
      </c>
      <c r="D442" s="45">
        <v>204</v>
      </c>
      <c r="E442" s="12">
        <v>181.67353820800781</v>
      </c>
      <c r="G442" s="45"/>
      <c r="H442" s="45">
        <v>99</v>
      </c>
      <c r="I442" s="53"/>
      <c r="L442" s="42">
        <v>104</v>
      </c>
      <c r="M442">
        <v>56.336299896240234</v>
      </c>
      <c r="N442" s="42" t="s">
        <v>103</v>
      </c>
    </row>
    <row r="443" spans="1:14" x14ac:dyDescent="0.25">
      <c r="A443" s="29">
        <v>42789</v>
      </c>
      <c r="B443" s="3">
        <v>4.0625000000008598</v>
      </c>
      <c r="C443" s="3" t="s">
        <v>91</v>
      </c>
      <c r="D443" s="45">
        <v>204</v>
      </c>
      <c r="E443" s="12">
        <v>184.64543151855469</v>
      </c>
      <c r="G443" s="45"/>
      <c r="H443" s="45">
        <v>99</v>
      </c>
      <c r="I443" s="53"/>
      <c r="L443" s="42">
        <v>104</v>
      </c>
      <c r="M443">
        <v>56.443878173828125</v>
      </c>
      <c r="N443" s="42" t="s">
        <v>103</v>
      </c>
    </row>
    <row r="444" spans="1:14" x14ac:dyDescent="0.25">
      <c r="A444" s="29">
        <v>42789</v>
      </c>
      <c r="B444" s="3">
        <v>4.0729166666675303</v>
      </c>
      <c r="C444" s="3" t="s">
        <v>91</v>
      </c>
      <c r="D444" s="45">
        <v>204</v>
      </c>
      <c r="E444" s="12">
        <v>182.30513000488281</v>
      </c>
      <c r="F444" s="45">
        <v>179325</v>
      </c>
      <c r="G444" s="45">
        <f t="shared" si="22"/>
        <v>268.70000000001164</v>
      </c>
      <c r="H444" s="45">
        <v>99</v>
      </c>
      <c r="I444" s="53">
        <f t="shared" si="23"/>
        <v>2.6870000000001166</v>
      </c>
      <c r="L444" s="42">
        <v>104</v>
      </c>
      <c r="M444">
        <v>56.414207458496094</v>
      </c>
      <c r="N444" s="42" t="s">
        <v>103</v>
      </c>
    </row>
    <row r="445" spans="1:14" x14ac:dyDescent="0.25">
      <c r="A445" s="29">
        <v>42789</v>
      </c>
      <c r="B445" s="3">
        <v>4.0833333333341999</v>
      </c>
      <c r="C445" s="3" t="s">
        <v>91</v>
      </c>
      <c r="D445" s="45">
        <v>204</v>
      </c>
      <c r="E445" s="12">
        <v>178.62886047363281</v>
      </c>
      <c r="G445" s="45"/>
      <c r="H445" s="45">
        <v>99</v>
      </c>
      <c r="I445" s="53"/>
      <c r="L445" s="42">
        <v>104</v>
      </c>
      <c r="M445">
        <v>56.284534454345703</v>
      </c>
      <c r="N445" s="42" t="s">
        <v>103</v>
      </c>
    </row>
    <row r="446" spans="1:14" x14ac:dyDescent="0.25">
      <c r="A446" s="29">
        <v>42789</v>
      </c>
      <c r="B446" s="3">
        <v>4.0937500000008704</v>
      </c>
      <c r="C446" s="3" t="s">
        <v>91</v>
      </c>
      <c r="D446" s="45">
        <v>204</v>
      </c>
      <c r="E446" s="12">
        <v>206.48330688476563</v>
      </c>
      <c r="G446" s="45"/>
      <c r="H446" s="45">
        <v>99</v>
      </c>
      <c r="I446" s="53"/>
      <c r="L446" s="42">
        <v>104</v>
      </c>
      <c r="M446">
        <v>56.293655395507813</v>
      </c>
      <c r="N446" s="42" t="s">
        <v>103</v>
      </c>
    </row>
    <row r="447" spans="1:14" x14ac:dyDescent="0.25">
      <c r="A447" s="29">
        <v>42789</v>
      </c>
      <c r="B447" s="3">
        <v>4.10416666666754</v>
      </c>
      <c r="C447" s="3" t="s">
        <v>91</v>
      </c>
      <c r="D447" s="45">
        <v>204</v>
      </c>
      <c r="E447" s="12">
        <v>184.71279907226563</v>
      </c>
      <c r="G447" s="45"/>
      <c r="H447" s="45">
        <v>99</v>
      </c>
      <c r="I447" s="53"/>
      <c r="L447" s="42">
        <v>104</v>
      </c>
      <c r="M447">
        <v>56.272354125976563</v>
      </c>
      <c r="N447" s="42" t="s">
        <v>103</v>
      </c>
    </row>
    <row r="448" spans="1:14" x14ac:dyDescent="0.25">
      <c r="A448" s="29">
        <v>42789</v>
      </c>
      <c r="B448" s="3">
        <v>4.1145833333342097</v>
      </c>
      <c r="C448" s="3" t="s">
        <v>91</v>
      </c>
      <c r="D448" s="45">
        <v>204</v>
      </c>
      <c r="E448" s="12">
        <v>184.39576721191406</v>
      </c>
      <c r="F448" s="45">
        <v>179326.1</v>
      </c>
      <c r="G448" s="45">
        <f t="shared" si="22"/>
        <v>269.80000000001746</v>
      </c>
      <c r="H448" s="45">
        <v>99</v>
      </c>
      <c r="I448" s="53">
        <f t="shared" si="23"/>
        <v>2.6980000000001745</v>
      </c>
      <c r="L448" s="42">
        <v>104</v>
      </c>
      <c r="M448">
        <v>56.282283782958984</v>
      </c>
      <c r="N448" s="42" t="s">
        <v>103</v>
      </c>
    </row>
    <row r="449" spans="1:14" x14ac:dyDescent="0.25">
      <c r="A449" s="29">
        <v>42789</v>
      </c>
      <c r="B449" s="3">
        <v>4.1250000000008802</v>
      </c>
      <c r="C449" s="3" t="s">
        <v>91</v>
      </c>
      <c r="D449" s="45">
        <v>204</v>
      </c>
      <c r="E449" s="12">
        <v>183.15248107910156</v>
      </c>
      <c r="G449" s="45"/>
      <c r="H449" s="45">
        <v>99</v>
      </c>
      <c r="I449" s="53"/>
      <c r="L449" s="42">
        <v>104</v>
      </c>
      <c r="M449">
        <v>56.293781280517578</v>
      </c>
      <c r="N449" s="42" t="s">
        <v>103</v>
      </c>
    </row>
    <row r="450" spans="1:14" x14ac:dyDescent="0.25">
      <c r="A450" s="29">
        <v>42789</v>
      </c>
      <c r="B450" s="3">
        <v>4.1354166666675498</v>
      </c>
      <c r="C450" s="3" t="s">
        <v>91</v>
      </c>
      <c r="D450" s="45">
        <v>204</v>
      </c>
      <c r="E450" s="12">
        <v>184.48976135253906</v>
      </c>
      <c r="G450" s="45"/>
      <c r="H450" s="45">
        <v>99</v>
      </c>
      <c r="I450" s="53"/>
      <c r="L450" s="42">
        <v>104</v>
      </c>
      <c r="M450">
        <v>56.168327331542969</v>
      </c>
      <c r="N450" s="42" t="s">
        <v>103</v>
      </c>
    </row>
    <row r="451" spans="1:14" x14ac:dyDescent="0.25">
      <c r="A451" s="29">
        <v>42789</v>
      </c>
      <c r="B451" s="3">
        <v>4.1458333333342203</v>
      </c>
      <c r="C451" s="3" t="s">
        <v>91</v>
      </c>
      <c r="D451" s="45">
        <v>204</v>
      </c>
      <c r="E451" s="12">
        <v>183.11773681640625</v>
      </c>
      <c r="G451" s="45"/>
      <c r="H451" s="45">
        <v>99</v>
      </c>
      <c r="I451" s="53"/>
      <c r="L451" s="42">
        <v>104</v>
      </c>
      <c r="M451">
        <v>56.247337341308594</v>
      </c>
      <c r="N451" s="42" t="s">
        <v>103</v>
      </c>
    </row>
    <row r="452" spans="1:14" x14ac:dyDescent="0.25">
      <c r="A452" s="29">
        <v>42789</v>
      </c>
      <c r="B452" s="3">
        <v>4.1562500000008997</v>
      </c>
      <c r="C452" s="3" t="s">
        <v>91</v>
      </c>
      <c r="D452" s="45">
        <v>204</v>
      </c>
      <c r="E452" s="12">
        <v>183.97817993164063</v>
      </c>
      <c r="F452" s="45">
        <v>179326.3</v>
      </c>
      <c r="G452" s="45">
        <f t="shared" si="22"/>
        <v>270</v>
      </c>
      <c r="H452" s="45">
        <v>99</v>
      </c>
      <c r="I452" s="53">
        <f t="shared" si="23"/>
        <v>2.7</v>
      </c>
      <c r="L452" s="42">
        <v>104</v>
      </c>
      <c r="M452">
        <v>56.282806396484375</v>
      </c>
      <c r="N452" s="42" t="s">
        <v>103</v>
      </c>
    </row>
    <row r="453" spans="1:14" x14ac:dyDescent="0.25">
      <c r="A453" s="29">
        <v>42789</v>
      </c>
      <c r="B453" s="3">
        <v>4.1666666666675596</v>
      </c>
      <c r="C453" s="3" t="s">
        <v>91</v>
      </c>
      <c r="D453" s="45">
        <v>204</v>
      </c>
      <c r="E453" s="12">
        <v>184.42329406738281</v>
      </c>
      <c r="G453" s="45"/>
      <c r="H453" s="45">
        <v>99</v>
      </c>
      <c r="I453" s="53"/>
      <c r="L453" s="42">
        <v>104</v>
      </c>
      <c r="M453">
        <v>56.257678985595703</v>
      </c>
      <c r="N453" s="42" t="s">
        <v>103</v>
      </c>
    </row>
    <row r="454" spans="1:14" x14ac:dyDescent="0.25">
      <c r="A454" s="29">
        <v>42789</v>
      </c>
      <c r="B454" s="3">
        <v>4.1770833333342301</v>
      </c>
      <c r="C454" s="3" t="s">
        <v>91</v>
      </c>
      <c r="D454" s="45">
        <v>204</v>
      </c>
      <c r="E454" s="12">
        <v>177.97160339355469</v>
      </c>
      <c r="G454" s="45"/>
      <c r="H454" s="45">
        <v>99</v>
      </c>
      <c r="I454" s="53"/>
      <c r="L454" s="42">
        <v>104</v>
      </c>
      <c r="M454">
        <v>56.186752319335938</v>
      </c>
      <c r="N454" s="42" t="s">
        <v>103</v>
      </c>
    </row>
    <row r="455" spans="1:14" x14ac:dyDescent="0.25">
      <c r="A455" s="29">
        <v>42789</v>
      </c>
      <c r="B455" s="3">
        <v>4.1875000000009104</v>
      </c>
      <c r="C455" s="3" t="s">
        <v>91</v>
      </c>
      <c r="D455" s="45">
        <v>204</v>
      </c>
      <c r="E455" s="12">
        <v>172.91873168945313</v>
      </c>
      <c r="G455" s="45"/>
      <c r="H455" s="45">
        <v>99</v>
      </c>
      <c r="I455" s="53"/>
      <c r="L455" s="42">
        <v>104</v>
      </c>
      <c r="M455">
        <v>56.172397613525391</v>
      </c>
      <c r="N455" s="42" t="s">
        <v>103</v>
      </c>
    </row>
    <row r="456" spans="1:14" x14ac:dyDescent="0.25">
      <c r="A456" s="29">
        <v>42789</v>
      </c>
      <c r="B456" s="3">
        <v>4.1979166666675702</v>
      </c>
      <c r="C456" s="3" t="s">
        <v>91</v>
      </c>
      <c r="D456" s="45">
        <v>204</v>
      </c>
      <c r="E456" s="12">
        <v>184.27433776855469</v>
      </c>
      <c r="F456" s="45">
        <v>179331.6</v>
      </c>
      <c r="G456" s="45">
        <f t="shared" si="22"/>
        <v>275.30000000001746</v>
      </c>
      <c r="H456" s="45">
        <v>99</v>
      </c>
      <c r="I456" s="53">
        <f t="shared" si="23"/>
        <v>2.7530000000001746</v>
      </c>
      <c r="L456" s="42">
        <v>104</v>
      </c>
      <c r="M456">
        <v>56.232696533203125</v>
      </c>
      <c r="N456" s="42" t="s">
        <v>103</v>
      </c>
    </row>
    <row r="457" spans="1:14" x14ac:dyDescent="0.25">
      <c r="A457" s="29">
        <v>42789</v>
      </c>
      <c r="B457" s="3">
        <v>4.2083333333342496</v>
      </c>
      <c r="C457" s="3" t="s">
        <v>91</v>
      </c>
      <c r="D457" s="45">
        <v>204</v>
      </c>
      <c r="E457" s="12">
        <v>183.03128051757813</v>
      </c>
      <c r="G457" s="45"/>
      <c r="H457" s="45">
        <v>99</v>
      </c>
      <c r="I457" s="53"/>
      <c r="L457" s="42">
        <v>104</v>
      </c>
      <c r="M457">
        <v>56.217868804931641</v>
      </c>
      <c r="N457" s="42" t="s">
        <v>103</v>
      </c>
    </row>
    <row r="458" spans="1:14" x14ac:dyDescent="0.25">
      <c r="A458" s="29">
        <v>42789</v>
      </c>
      <c r="B458" s="3">
        <v>4.2187500000009104</v>
      </c>
      <c r="C458" s="3" t="s">
        <v>91</v>
      </c>
      <c r="D458" s="45">
        <v>204</v>
      </c>
      <c r="E458" s="12">
        <v>187.47203063964844</v>
      </c>
      <c r="G458" s="45"/>
      <c r="H458" s="45">
        <v>99</v>
      </c>
      <c r="I458" s="53"/>
      <c r="L458" s="42">
        <v>104</v>
      </c>
      <c r="M458">
        <v>56.192192077636719</v>
      </c>
      <c r="N458" s="42" t="s">
        <v>103</v>
      </c>
    </row>
    <row r="459" spans="1:14" x14ac:dyDescent="0.25">
      <c r="A459" s="29">
        <v>42789</v>
      </c>
      <c r="B459" s="3">
        <v>4.22916666666758</v>
      </c>
      <c r="C459" s="3" t="s">
        <v>91</v>
      </c>
      <c r="D459" s="45">
        <v>204</v>
      </c>
      <c r="E459" s="12">
        <v>184.87045288085938</v>
      </c>
      <c r="G459" s="45"/>
      <c r="H459" s="45">
        <v>99</v>
      </c>
      <c r="I459" s="53"/>
      <c r="L459" s="42">
        <v>104</v>
      </c>
      <c r="M459">
        <v>56.167854309082031</v>
      </c>
      <c r="N459" s="42" t="s">
        <v>103</v>
      </c>
    </row>
    <row r="460" spans="1:14" x14ac:dyDescent="0.25">
      <c r="A460" s="29">
        <v>42789</v>
      </c>
      <c r="B460" s="3">
        <v>4.2395833333342496</v>
      </c>
      <c r="C460" s="3" t="s">
        <v>91</v>
      </c>
      <c r="D460" s="45">
        <v>204</v>
      </c>
      <c r="E460" s="12">
        <v>182.3995361328125</v>
      </c>
      <c r="F460" s="45">
        <v>179347.1</v>
      </c>
      <c r="G460" s="45">
        <f t="shared" si="22"/>
        <v>290.80000000001746</v>
      </c>
      <c r="H460" s="45">
        <v>99</v>
      </c>
      <c r="I460" s="53">
        <f t="shared" si="23"/>
        <v>2.9080000000001744</v>
      </c>
      <c r="L460" s="42">
        <v>104</v>
      </c>
      <c r="M460">
        <v>56.122703552246094</v>
      </c>
      <c r="N460" s="42" t="s">
        <v>103</v>
      </c>
    </row>
    <row r="461" spans="1:14" x14ac:dyDescent="0.25">
      <c r="A461" s="29">
        <v>42789</v>
      </c>
      <c r="B461" s="3">
        <v>4.2500000000009202</v>
      </c>
      <c r="C461" s="3" t="s">
        <v>91</v>
      </c>
      <c r="D461" s="45">
        <v>204</v>
      </c>
      <c r="E461" s="12">
        <v>183.1390380859375</v>
      </c>
      <c r="G461" s="45"/>
      <c r="H461" s="45">
        <v>99</v>
      </c>
      <c r="I461" s="53"/>
      <c r="L461" s="42">
        <v>104</v>
      </c>
      <c r="M461">
        <v>56.148757934570313</v>
      </c>
      <c r="N461" s="42" t="s">
        <v>103</v>
      </c>
    </row>
    <row r="462" spans="1:14" x14ac:dyDescent="0.25">
      <c r="A462" s="29">
        <v>42789</v>
      </c>
      <c r="B462" s="3">
        <v>4.2604166666676004</v>
      </c>
      <c r="C462" s="3" t="s">
        <v>91</v>
      </c>
      <c r="D462" s="45">
        <v>204</v>
      </c>
      <c r="E462" s="12">
        <v>183.4935302734375</v>
      </c>
      <c r="G462" s="45"/>
      <c r="H462" s="45">
        <v>99</v>
      </c>
      <c r="I462" s="53"/>
      <c r="L462" s="42">
        <v>104</v>
      </c>
      <c r="M462">
        <v>56.117752075195313</v>
      </c>
      <c r="N462" s="42" t="s">
        <v>103</v>
      </c>
    </row>
    <row r="463" spans="1:14" x14ac:dyDescent="0.25">
      <c r="A463" s="29">
        <v>42789</v>
      </c>
      <c r="B463" s="3">
        <v>4.2708333333342603</v>
      </c>
      <c r="C463" s="3" t="s">
        <v>91</v>
      </c>
      <c r="D463" s="45">
        <v>204</v>
      </c>
      <c r="E463" s="12">
        <v>182.61138916015625</v>
      </c>
      <c r="G463" s="45"/>
      <c r="H463" s="45">
        <v>99</v>
      </c>
      <c r="I463" s="53"/>
      <c r="L463" s="42">
        <v>104</v>
      </c>
      <c r="M463">
        <v>56.134452819824219</v>
      </c>
      <c r="N463" s="42" t="s">
        <v>103</v>
      </c>
    </row>
    <row r="464" spans="1:14" x14ac:dyDescent="0.25">
      <c r="A464" s="29">
        <v>42789</v>
      </c>
      <c r="B464" s="3">
        <v>4.2812500000009299</v>
      </c>
      <c r="C464" s="3" t="s">
        <v>91</v>
      </c>
      <c r="D464" s="45">
        <v>204</v>
      </c>
      <c r="E464" s="12">
        <v>184.52883911132813</v>
      </c>
      <c r="F464" s="45">
        <v>179356.3</v>
      </c>
      <c r="G464" s="45">
        <f t="shared" si="22"/>
        <v>300</v>
      </c>
      <c r="H464" s="45">
        <v>99</v>
      </c>
      <c r="I464" s="53">
        <f t="shared" si="23"/>
        <v>3</v>
      </c>
      <c r="L464" s="42">
        <v>104</v>
      </c>
      <c r="M464">
        <v>55.971843719482422</v>
      </c>
      <c r="N464" s="42" t="s">
        <v>103</v>
      </c>
    </row>
    <row r="465" spans="1:14" x14ac:dyDescent="0.25">
      <c r="A465" s="29">
        <v>42789</v>
      </c>
      <c r="B465" s="3">
        <v>4.2916666666676004</v>
      </c>
      <c r="C465" s="3" t="s">
        <v>91</v>
      </c>
      <c r="D465" s="45">
        <v>204</v>
      </c>
      <c r="E465" s="12">
        <v>183.326416015625</v>
      </c>
      <c r="G465" s="45"/>
      <c r="H465" s="45">
        <v>99</v>
      </c>
      <c r="I465" s="53"/>
      <c r="L465" s="42">
        <v>104</v>
      </c>
      <c r="M465">
        <v>55.810009002685547</v>
      </c>
      <c r="N465" s="42" t="s">
        <v>103</v>
      </c>
    </row>
    <row r="466" spans="1:14" x14ac:dyDescent="0.25">
      <c r="A466" s="29">
        <v>42789</v>
      </c>
      <c r="B466" s="3">
        <v>4.3020833333342798</v>
      </c>
      <c r="C466" s="3" t="s">
        <v>91</v>
      </c>
      <c r="D466" s="45">
        <v>204</v>
      </c>
      <c r="E466" s="12">
        <v>184.17428588867188</v>
      </c>
      <c r="G466" s="45"/>
      <c r="H466" s="45">
        <v>99</v>
      </c>
      <c r="I466" s="53"/>
      <c r="L466" s="42">
        <v>104</v>
      </c>
      <c r="M466">
        <v>55.9793701171875</v>
      </c>
      <c r="N466" s="42" t="s">
        <v>103</v>
      </c>
    </row>
    <row r="467" spans="1:14" x14ac:dyDescent="0.25">
      <c r="A467" s="29">
        <v>42789</v>
      </c>
      <c r="B467" s="3">
        <v>4.3125000000009504</v>
      </c>
      <c r="C467" s="3" t="s">
        <v>91</v>
      </c>
      <c r="D467" s="45">
        <v>204</v>
      </c>
      <c r="E467" s="12">
        <v>183.75059509277344</v>
      </c>
      <c r="G467" s="45"/>
      <c r="H467" s="45">
        <v>99</v>
      </c>
      <c r="I467" s="53"/>
      <c r="L467" s="42">
        <v>104</v>
      </c>
      <c r="M467">
        <v>56.117988586425781</v>
      </c>
      <c r="N467" s="42" t="s">
        <v>103</v>
      </c>
    </row>
    <row r="468" spans="1:14" x14ac:dyDescent="0.25">
      <c r="A468" s="29">
        <v>42789</v>
      </c>
      <c r="B468" s="3">
        <v>4.32291666666762</v>
      </c>
      <c r="C468" s="3" t="s">
        <v>91</v>
      </c>
      <c r="D468" s="45">
        <v>204</v>
      </c>
      <c r="E468" s="12">
        <v>183.57760620117188</v>
      </c>
      <c r="F468" s="45">
        <v>179367</v>
      </c>
      <c r="G468" s="45">
        <f t="shared" si="22"/>
        <v>310.70000000001164</v>
      </c>
      <c r="H468" s="45">
        <v>99</v>
      </c>
      <c r="I468" s="53">
        <f t="shared" si="23"/>
        <v>3.1070000000001166</v>
      </c>
      <c r="L468" s="42">
        <v>104</v>
      </c>
      <c r="M468">
        <v>56.138595581054688</v>
      </c>
      <c r="N468" s="42" t="s">
        <v>103</v>
      </c>
    </row>
    <row r="469" spans="1:14" x14ac:dyDescent="0.25">
      <c r="A469" s="29">
        <v>42789</v>
      </c>
      <c r="B469" s="3">
        <v>4.3333333333342896</v>
      </c>
      <c r="C469" s="3" t="s">
        <v>91</v>
      </c>
      <c r="D469" s="45">
        <v>204</v>
      </c>
      <c r="E469" s="12">
        <v>183.65058898925781</v>
      </c>
      <c r="G469" s="45"/>
      <c r="H469" s="45">
        <v>99</v>
      </c>
      <c r="I469" s="53"/>
      <c r="L469" s="42">
        <v>104</v>
      </c>
      <c r="M469">
        <v>56.198585510253906</v>
      </c>
      <c r="N469" s="42" t="s">
        <v>103</v>
      </c>
    </row>
    <row r="470" spans="1:14" x14ac:dyDescent="0.25">
      <c r="A470" s="29">
        <v>42789</v>
      </c>
      <c r="B470" s="3">
        <v>4.3437500000009601</v>
      </c>
      <c r="C470" s="3" t="s">
        <v>91</v>
      </c>
      <c r="D470" s="45">
        <v>204</v>
      </c>
      <c r="E470" s="12">
        <v>182.95111083984375</v>
      </c>
      <c r="G470" s="45"/>
      <c r="H470" s="45">
        <v>99</v>
      </c>
      <c r="I470" s="53"/>
      <c r="L470" s="42">
        <v>104</v>
      </c>
      <c r="M470">
        <v>56.241237640380859</v>
      </c>
      <c r="N470" s="42" t="s">
        <v>103</v>
      </c>
    </row>
    <row r="471" spans="1:14" x14ac:dyDescent="0.25">
      <c r="A471" s="29">
        <v>42789</v>
      </c>
      <c r="B471" s="3">
        <v>4.3541666666676297</v>
      </c>
      <c r="C471" s="3" t="s">
        <v>91</v>
      </c>
      <c r="D471" s="45">
        <v>204</v>
      </c>
      <c r="E471" s="12">
        <v>183.13121032714844</v>
      </c>
      <c r="G471" s="45"/>
      <c r="H471" s="45">
        <v>99</v>
      </c>
      <c r="I471" s="53"/>
      <c r="L471" s="42">
        <v>104</v>
      </c>
      <c r="M471">
        <v>56.256580352783203</v>
      </c>
      <c r="N471" s="42" t="s">
        <v>103</v>
      </c>
    </row>
    <row r="472" spans="1:14" x14ac:dyDescent="0.25">
      <c r="A472" s="29">
        <v>42789</v>
      </c>
      <c r="B472" s="3">
        <v>4.3645833333343003</v>
      </c>
      <c r="C472" s="3" t="s">
        <v>91</v>
      </c>
      <c r="D472" s="45">
        <v>204</v>
      </c>
      <c r="E472" s="12">
        <v>183.69561767578125</v>
      </c>
      <c r="F472" s="45">
        <v>179377.4</v>
      </c>
      <c r="G472" s="45">
        <f t="shared" ref="G472:G532" si="24">F472-F$400</f>
        <v>321.10000000000582</v>
      </c>
      <c r="H472" s="45">
        <v>99</v>
      </c>
      <c r="I472" s="53">
        <f t="shared" ref="I472:I532" si="25">(G472*(100-H472))/100</f>
        <v>3.211000000000058</v>
      </c>
      <c r="L472" s="42">
        <v>104</v>
      </c>
      <c r="M472">
        <v>56.226970672607422</v>
      </c>
      <c r="N472" s="42" t="s">
        <v>103</v>
      </c>
    </row>
    <row r="473" spans="1:14" x14ac:dyDescent="0.25">
      <c r="A473" s="29">
        <v>42789</v>
      </c>
      <c r="B473" s="3">
        <v>4.3750000000009699</v>
      </c>
      <c r="C473" s="3" t="s">
        <v>91</v>
      </c>
      <c r="D473" s="45">
        <v>204</v>
      </c>
      <c r="E473" s="12">
        <v>183.57548522949219</v>
      </c>
      <c r="G473" s="45"/>
      <c r="H473" s="45">
        <v>99</v>
      </c>
      <c r="I473" s="53"/>
      <c r="L473" s="42">
        <v>104</v>
      </c>
      <c r="M473">
        <v>56.233669281005859</v>
      </c>
      <c r="N473" s="42" t="s">
        <v>103</v>
      </c>
    </row>
    <row r="474" spans="1:14" x14ac:dyDescent="0.25">
      <c r="A474" s="29">
        <v>42789</v>
      </c>
      <c r="B474" s="3">
        <v>4.3854166666676404</v>
      </c>
      <c r="C474" s="3" t="s">
        <v>91</v>
      </c>
      <c r="D474" s="45">
        <v>204</v>
      </c>
      <c r="E474" s="12">
        <v>183.70050048828125</v>
      </c>
      <c r="G474" s="45"/>
      <c r="H474" s="45">
        <v>99</v>
      </c>
      <c r="I474" s="53"/>
      <c r="L474" s="42">
        <v>104</v>
      </c>
      <c r="M474">
        <v>56.024917602539063</v>
      </c>
      <c r="N474" s="42" t="s">
        <v>103</v>
      </c>
    </row>
    <row r="475" spans="1:14" x14ac:dyDescent="0.25">
      <c r="A475" s="29">
        <v>42789</v>
      </c>
      <c r="B475" s="3">
        <v>4.39583333333431</v>
      </c>
      <c r="C475" s="3" t="s">
        <v>91</v>
      </c>
      <c r="D475" s="45">
        <v>204</v>
      </c>
      <c r="E475" s="12">
        <v>183.33036804199219</v>
      </c>
      <c r="G475" s="45"/>
      <c r="H475" s="45">
        <v>99</v>
      </c>
      <c r="I475" s="53"/>
      <c r="L475" s="42">
        <v>104</v>
      </c>
      <c r="M475">
        <v>55.398727416992188</v>
      </c>
      <c r="N475" s="42" t="s">
        <v>103</v>
      </c>
    </row>
    <row r="476" spans="1:14" x14ac:dyDescent="0.25">
      <c r="A476" s="29">
        <v>42789</v>
      </c>
      <c r="B476" s="3">
        <v>4.4062500000009797</v>
      </c>
      <c r="C476" s="3" t="s">
        <v>91</v>
      </c>
      <c r="D476" s="45">
        <v>204</v>
      </c>
      <c r="E476" s="12">
        <v>183.70085144042969</v>
      </c>
      <c r="F476" s="45">
        <v>179389</v>
      </c>
      <c r="G476" s="45">
        <f t="shared" si="24"/>
        <v>332.70000000001164</v>
      </c>
      <c r="H476" s="45">
        <v>99</v>
      </c>
      <c r="I476" s="53">
        <f t="shared" si="25"/>
        <v>3.3270000000001163</v>
      </c>
      <c r="L476" s="42">
        <v>104</v>
      </c>
      <c r="M476">
        <v>55.818904876708984</v>
      </c>
      <c r="N476" s="42" t="s">
        <v>103</v>
      </c>
    </row>
    <row r="477" spans="1:14" x14ac:dyDescent="0.25">
      <c r="A477" s="29">
        <v>42789</v>
      </c>
      <c r="B477" s="3">
        <v>4.4166666666676502</v>
      </c>
      <c r="C477" s="3" t="s">
        <v>91</v>
      </c>
      <c r="D477" s="45">
        <v>204</v>
      </c>
      <c r="E477" s="12">
        <v>183.22718811035156</v>
      </c>
      <c r="G477" s="45"/>
      <c r="H477" s="45">
        <v>99</v>
      </c>
      <c r="I477" s="53"/>
      <c r="L477" s="42">
        <v>104</v>
      </c>
      <c r="M477">
        <v>56.184547424316406</v>
      </c>
      <c r="N477" s="42" t="s">
        <v>103</v>
      </c>
    </row>
    <row r="478" spans="1:14" x14ac:dyDescent="0.25">
      <c r="A478" s="29">
        <v>42789</v>
      </c>
      <c r="B478" s="3">
        <v>4.4270833333343198</v>
      </c>
      <c r="C478" s="3" t="s">
        <v>91</v>
      </c>
      <c r="D478" s="45">
        <v>204</v>
      </c>
      <c r="E478" s="12">
        <v>183.92784118652344</v>
      </c>
      <c r="G478" s="45"/>
      <c r="H478" s="45">
        <v>99</v>
      </c>
      <c r="I478" s="53"/>
      <c r="L478" s="42">
        <v>104</v>
      </c>
      <c r="M478">
        <v>55.871616363525391</v>
      </c>
      <c r="N478" s="42" t="s">
        <v>103</v>
      </c>
    </row>
    <row r="479" spans="1:14" x14ac:dyDescent="0.25">
      <c r="A479" s="29">
        <v>42789</v>
      </c>
      <c r="B479" s="3">
        <v>4.4375000000009903</v>
      </c>
      <c r="C479" s="3" t="s">
        <v>91</v>
      </c>
      <c r="D479" s="45">
        <v>204</v>
      </c>
      <c r="E479" s="12">
        <v>183.67083740234375</v>
      </c>
      <c r="G479" s="45"/>
      <c r="H479" s="45">
        <v>99</v>
      </c>
      <c r="I479" s="53"/>
      <c r="L479" s="42">
        <v>104</v>
      </c>
      <c r="M479">
        <v>54.67462158203125</v>
      </c>
      <c r="N479" s="42" t="s">
        <v>103</v>
      </c>
    </row>
    <row r="480" spans="1:14" x14ac:dyDescent="0.25">
      <c r="A480" s="29">
        <v>42789</v>
      </c>
      <c r="B480" s="3">
        <v>4.4479166666676599</v>
      </c>
      <c r="C480" s="3" t="s">
        <v>91</v>
      </c>
      <c r="D480" s="45">
        <v>204</v>
      </c>
      <c r="E480" s="12">
        <v>183.47230529785156</v>
      </c>
      <c r="F480" s="45">
        <v>179395.5</v>
      </c>
      <c r="G480" s="45">
        <f t="shared" si="24"/>
        <v>339.20000000001164</v>
      </c>
      <c r="H480" s="45">
        <v>99</v>
      </c>
      <c r="I480" s="53">
        <f t="shared" si="25"/>
        <v>3.3920000000001163</v>
      </c>
      <c r="L480" s="42">
        <v>104</v>
      </c>
      <c r="M480">
        <v>54.593845367431641</v>
      </c>
      <c r="N480" s="42" t="s">
        <v>103</v>
      </c>
    </row>
    <row r="481" spans="1:14" x14ac:dyDescent="0.25">
      <c r="A481" s="29">
        <v>42789</v>
      </c>
      <c r="B481" s="3">
        <v>4.4583333333343296</v>
      </c>
      <c r="C481" s="3" t="s">
        <v>91</v>
      </c>
      <c r="D481" s="45">
        <v>204</v>
      </c>
      <c r="E481" s="12">
        <v>183.51112365722656</v>
      </c>
      <c r="G481" s="45"/>
      <c r="H481" s="45">
        <v>99</v>
      </c>
      <c r="I481" s="53"/>
      <c r="L481" s="42">
        <v>104</v>
      </c>
      <c r="M481">
        <v>55.035884857177734</v>
      </c>
      <c r="N481" s="42" t="s">
        <v>103</v>
      </c>
    </row>
    <row r="482" spans="1:14" x14ac:dyDescent="0.25">
      <c r="A482" s="29">
        <v>42789</v>
      </c>
      <c r="B482" s="3">
        <v>4.4687500000010001</v>
      </c>
      <c r="C482" s="3" t="s">
        <v>91</v>
      </c>
      <c r="D482" s="45">
        <v>204</v>
      </c>
      <c r="E482" s="12">
        <v>184.22691345214844</v>
      </c>
      <c r="G482" s="45"/>
      <c r="H482" s="45">
        <v>99</v>
      </c>
      <c r="I482" s="53"/>
      <c r="L482" s="42">
        <v>104</v>
      </c>
      <c r="M482">
        <v>55.784431457519531</v>
      </c>
      <c r="N482" s="42" t="s">
        <v>178</v>
      </c>
    </row>
    <row r="483" spans="1:14" x14ac:dyDescent="0.25">
      <c r="A483" s="29">
        <v>42789</v>
      </c>
      <c r="B483" s="3">
        <v>4.4791666666676697</v>
      </c>
      <c r="C483" s="3" t="s">
        <v>91</v>
      </c>
      <c r="D483" s="45">
        <v>204</v>
      </c>
      <c r="E483" s="12">
        <v>183.3759765625</v>
      </c>
      <c r="G483" s="45"/>
      <c r="H483" s="45">
        <v>99</v>
      </c>
      <c r="I483" s="53"/>
      <c r="L483" s="42">
        <v>104</v>
      </c>
      <c r="M483">
        <v>56.17730712890625</v>
      </c>
    </row>
    <row r="484" spans="1:14" x14ac:dyDescent="0.25">
      <c r="A484" s="29">
        <v>42789</v>
      </c>
      <c r="B484" s="3">
        <v>4.4895833333343402</v>
      </c>
      <c r="C484" s="3" t="s">
        <v>91</v>
      </c>
      <c r="D484" s="45">
        <v>204</v>
      </c>
      <c r="E484" s="12">
        <v>183.95001220703125</v>
      </c>
      <c r="F484" s="45">
        <v>179405.8</v>
      </c>
      <c r="G484" s="45">
        <f t="shared" si="24"/>
        <v>349.5</v>
      </c>
      <c r="H484" s="45">
        <v>99</v>
      </c>
      <c r="I484" s="53">
        <f t="shared" si="25"/>
        <v>3.4950000000000001</v>
      </c>
      <c r="L484" s="42">
        <v>104</v>
      </c>
      <c r="M484">
        <v>57.270885467529297</v>
      </c>
    </row>
    <row r="485" spans="1:14" x14ac:dyDescent="0.25">
      <c r="A485" s="29">
        <v>42789</v>
      </c>
      <c r="B485" s="3">
        <v>4.5000000000010099</v>
      </c>
      <c r="C485" s="3" t="s">
        <v>91</v>
      </c>
      <c r="D485" s="45">
        <v>204</v>
      </c>
      <c r="E485" s="12">
        <v>184.14945983886719</v>
      </c>
      <c r="G485" s="45"/>
      <c r="H485" s="45">
        <v>99</v>
      </c>
      <c r="I485" s="53"/>
      <c r="L485" s="42">
        <v>104</v>
      </c>
      <c r="M485">
        <v>57.800361633300781</v>
      </c>
    </row>
    <row r="486" spans="1:14" x14ac:dyDescent="0.25">
      <c r="A486" s="29">
        <v>42789</v>
      </c>
      <c r="B486" s="3">
        <v>4.5104166666676804</v>
      </c>
      <c r="C486" s="3" t="s">
        <v>91</v>
      </c>
      <c r="D486" s="45">
        <v>204</v>
      </c>
      <c r="E486" s="12">
        <v>183.29263305664063</v>
      </c>
      <c r="G486" s="45"/>
      <c r="H486" s="45">
        <v>99</v>
      </c>
      <c r="I486" s="53"/>
      <c r="L486" s="42"/>
      <c r="M486">
        <v>57.672695159912109</v>
      </c>
    </row>
    <row r="487" spans="1:14" x14ac:dyDescent="0.25">
      <c r="A487" s="29">
        <v>42789</v>
      </c>
      <c r="B487" s="3">
        <v>4.52083333333435</v>
      </c>
      <c r="C487" s="3" t="s">
        <v>91</v>
      </c>
      <c r="D487" s="45">
        <v>204</v>
      </c>
      <c r="E487" s="12">
        <v>184.26182556152344</v>
      </c>
      <c r="G487" s="45"/>
      <c r="H487" s="45">
        <v>99</v>
      </c>
      <c r="I487" s="53"/>
      <c r="L487" s="42"/>
      <c r="M487">
        <v>57.183650970458984</v>
      </c>
    </row>
    <row r="488" spans="1:14" x14ac:dyDescent="0.25">
      <c r="A488" s="29">
        <v>42789</v>
      </c>
      <c r="B488" s="3">
        <v>4.5312500000010196</v>
      </c>
      <c r="C488" s="3" t="s">
        <v>91</v>
      </c>
      <c r="D488" s="45">
        <v>204</v>
      </c>
      <c r="E488" s="12">
        <v>183.37651062011719</v>
      </c>
      <c r="F488" s="45">
        <v>179416.2</v>
      </c>
      <c r="G488" s="45">
        <f t="shared" si="24"/>
        <v>359.90000000002328</v>
      </c>
      <c r="H488" s="45">
        <v>99</v>
      </c>
      <c r="I488" s="53">
        <f t="shared" si="25"/>
        <v>3.5990000000002329</v>
      </c>
      <c r="L488" s="42"/>
      <c r="M488">
        <v>56.114448547363281</v>
      </c>
    </row>
    <row r="489" spans="1:14" x14ac:dyDescent="0.25">
      <c r="A489" s="29">
        <v>42789</v>
      </c>
      <c r="B489" s="3">
        <v>4.5416666666676901</v>
      </c>
      <c r="C489" s="3" t="s">
        <v>91</v>
      </c>
      <c r="D489" s="45">
        <v>204</v>
      </c>
      <c r="E489" s="12">
        <v>184.87973022460938</v>
      </c>
      <c r="G489" s="45"/>
      <c r="H489" s="45">
        <v>99</v>
      </c>
      <c r="I489" s="53"/>
      <c r="L489" s="42"/>
      <c r="M489">
        <v>56.634281158447266</v>
      </c>
    </row>
    <row r="490" spans="1:14" x14ac:dyDescent="0.25">
      <c r="A490" s="29">
        <v>42789</v>
      </c>
      <c r="B490" s="3">
        <v>4.5520833333343598</v>
      </c>
      <c r="C490" s="3" t="s">
        <v>91</v>
      </c>
      <c r="D490" s="45">
        <v>204</v>
      </c>
      <c r="E490" s="12">
        <v>183.83018493652344</v>
      </c>
      <c r="G490" s="45"/>
      <c r="H490" s="45">
        <v>99</v>
      </c>
      <c r="I490" s="53"/>
      <c r="L490" s="42"/>
      <c r="M490">
        <v>56.456569671630859</v>
      </c>
    </row>
    <row r="491" spans="1:14" x14ac:dyDescent="0.25">
      <c r="A491" s="29">
        <v>42789</v>
      </c>
      <c r="B491" s="3">
        <v>4.5625000000010303</v>
      </c>
      <c r="C491" s="3" t="s">
        <v>91</v>
      </c>
      <c r="D491" s="45">
        <v>204</v>
      </c>
      <c r="E491" s="12">
        <v>183.53753662109375</v>
      </c>
      <c r="G491" s="45"/>
      <c r="H491" s="45">
        <v>99</v>
      </c>
      <c r="I491" s="53"/>
      <c r="L491" s="42"/>
      <c r="M491">
        <v>56.372509002685547</v>
      </c>
    </row>
    <row r="492" spans="1:14" x14ac:dyDescent="0.25">
      <c r="A492" s="29">
        <v>42789</v>
      </c>
      <c r="B492" s="3">
        <v>4.5729166666676999</v>
      </c>
      <c r="C492" s="3" t="s">
        <v>91</v>
      </c>
      <c r="D492" s="45">
        <v>204</v>
      </c>
      <c r="E492" s="12">
        <v>183.84915161132813</v>
      </c>
      <c r="F492" s="45">
        <v>179424.1</v>
      </c>
      <c r="G492" s="45">
        <f t="shared" si="24"/>
        <v>367.80000000001746</v>
      </c>
      <c r="H492" s="45">
        <v>99</v>
      </c>
      <c r="I492" s="53">
        <f t="shared" si="25"/>
        <v>3.6780000000001745</v>
      </c>
      <c r="L492" s="42"/>
      <c r="M492">
        <v>58.068817138671875</v>
      </c>
    </row>
    <row r="493" spans="1:14" x14ac:dyDescent="0.25">
      <c r="A493" s="29">
        <v>42789</v>
      </c>
      <c r="B493" s="3">
        <v>4.5833333333343704</v>
      </c>
      <c r="C493" s="3" t="s">
        <v>91</v>
      </c>
      <c r="D493" s="45">
        <v>204</v>
      </c>
      <c r="E493" s="12">
        <v>184.50125122070313</v>
      </c>
      <c r="G493" s="45"/>
      <c r="H493" s="45">
        <v>99</v>
      </c>
      <c r="I493" s="53"/>
      <c r="L493" s="42"/>
      <c r="M493">
        <v>61.766029357910156</v>
      </c>
    </row>
    <row r="494" spans="1:14" x14ac:dyDescent="0.25">
      <c r="A494" s="29">
        <v>42789</v>
      </c>
      <c r="B494" s="3">
        <v>4.5937500000010401</v>
      </c>
      <c r="C494" s="3" t="s">
        <v>91</v>
      </c>
      <c r="D494" s="45">
        <v>204</v>
      </c>
      <c r="E494" s="12">
        <v>183.22297668457031</v>
      </c>
      <c r="G494" s="45"/>
      <c r="H494" s="45">
        <v>99</v>
      </c>
      <c r="I494" s="53"/>
      <c r="L494" s="42"/>
      <c r="M494">
        <v>61.943355560302734</v>
      </c>
    </row>
    <row r="495" spans="1:14" x14ac:dyDescent="0.25">
      <c r="A495" s="29">
        <v>42789</v>
      </c>
      <c r="B495" s="3">
        <v>4.6041666666677097</v>
      </c>
      <c r="C495" s="3" t="s">
        <v>91</v>
      </c>
      <c r="D495" s="45">
        <v>204</v>
      </c>
      <c r="E495" s="12">
        <v>183.39788818359375</v>
      </c>
      <c r="G495" s="45"/>
      <c r="H495" s="45">
        <v>99</v>
      </c>
      <c r="I495" s="53"/>
      <c r="L495" s="42"/>
      <c r="M495">
        <v>62.428375244140625</v>
      </c>
    </row>
    <row r="496" spans="1:14" x14ac:dyDescent="0.25">
      <c r="A496" s="29">
        <v>42789</v>
      </c>
      <c r="B496" s="3">
        <v>4.6145833333343802</v>
      </c>
      <c r="C496" s="3" t="s">
        <v>91</v>
      </c>
      <c r="D496" s="45">
        <v>204</v>
      </c>
      <c r="E496" s="12">
        <v>182.44772338867188</v>
      </c>
      <c r="F496" s="45">
        <v>179433.60000000001</v>
      </c>
      <c r="G496" s="45">
        <f t="shared" si="24"/>
        <v>377.30000000001746</v>
      </c>
      <c r="H496" s="45">
        <v>99</v>
      </c>
      <c r="I496" s="53">
        <f t="shared" si="25"/>
        <v>3.7730000000001747</v>
      </c>
      <c r="L496" s="42"/>
      <c r="M496">
        <v>62.631328582763672</v>
      </c>
    </row>
    <row r="497" spans="1:13" x14ac:dyDescent="0.25">
      <c r="A497" s="29">
        <v>42789</v>
      </c>
      <c r="B497" s="3">
        <v>4.6250000000010498</v>
      </c>
      <c r="C497" s="3" t="s">
        <v>91</v>
      </c>
      <c r="D497" s="45">
        <v>204</v>
      </c>
      <c r="E497" s="12">
        <v>182.11390686035156</v>
      </c>
      <c r="G497" s="45"/>
      <c r="H497" s="45">
        <v>99</v>
      </c>
      <c r="I497" s="53"/>
      <c r="L497" s="42"/>
      <c r="M497">
        <v>79.818702697753906</v>
      </c>
    </row>
    <row r="498" spans="1:13" x14ac:dyDescent="0.25">
      <c r="A498" s="29">
        <v>42789</v>
      </c>
      <c r="B498" s="3">
        <v>4.6354166666677203</v>
      </c>
      <c r="C498" s="3" t="s">
        <v>91</v>
      </c>
      <c r="D498" s="45">
        <v>204</v>
      </c>
      <c r="E498" s="12">
        <v>182.34947204589844</v>
      </c>
      <c r="G498" s="45"/>
      <c r="H498" s="45">
        <v>99</v>
      </c>
      <c r="I498" s="53"/>
      <c r="L498" s="42"/>
      <c r="M498">
        <v>85.718063354492188</v>
      </c>
    </row>
    <row r="499" spans="1:13" x14ac:dyDescent="0.25">
      <c r="A499" s="29">
        <v>42789</v>
      </c>
      <c r="B499" s="3">
        <v>4.64583333333439</v>
      </c>
      <c r="C499" s="3" t="s">
        <v>91</v>
      </c>
      <c r="D499" s="45">
        <v>204</v>
      </c>
      <c r="E499" s="12">
        <v>183.54084777832031</v>
      </c>
      <c r="G499" s="45"/>
      <c r="H499" s="45">
        <v>99</v>
      </c>
      <c r="I499" s="53"/>
      <c r="L499" s="42"/>
      <c r="M499">
        <v>55.809062957763672</v>
      </c>
    </row>
    <row r="500" spans="1:13" x14ac:dyDescent="0.25">
      <c r="A500" s="29">
        <v>42789</v>
      </c>
      <c r="B500" s="3">
        <v>4.6562500000010596</v>
      </c>
      <c r="C500" s="3" t="s">
        <v>91</v>
      </c>
      <c r="D500" s="45">
        <v>204</v>
      </c>
      <c r="E500" s="12">
        <v>183.82734680175781</v>
      </c>
      <c r="F500" s="45">
        <v>179442.1</v>
      </c>
      <c r="G500" s="45">
        <f t="shared" si="24"/>
        <v>385.80000000001746</v>
      </c>
      <c r="H500" s="45">
        <v>99</v>
      </c>
      <c r="I500" s="53">
        <f t="shared" si="25"/>
        <v>3.8580000000001746</v>
      </c>
      <c r="L500" s="42"/>
      <c r="M500">
        <v>82.36700439453125</v>
      </c>
    </row>
    <row r="501" spans="1:13" x14ac:dyDescent="0.25">
      <c r="A501" s="29">
        <v>42789</v>
      </c>
      <c r="B501" s="3">
        <v>4.6666666666677301</v>
      </c>
      <c r="C501" s="3" t="s">
        <v>91</v>
      </c>
      <c r="D501" s="45">
        <v>204</v>
      </c>
      <c r="E501" s="12">
        <v>184.518798828125</v>
      </c>
      <c r="G501" s="45"/>
      <c r="H501" s="45">
        <v>99</v>
      </c>
      <c r="I501" s="53"/>
      <c r="L501" s="42"/>
      <c r="M501">
        <v>87.0523681640625</v>
      </c>
    </row>
    <row r="502" spans="1:13" x14ac:dyDescent="0.25">
      <c r="A502" s="29">
        <v>42789</v>
      </c>
      <c r="B502" s="3">
        <v>4.6770833333343997</v>
      </c>
      <c r="C502" s="3" t="s">
        <v>91</v>
      </c>
      <c r="D502" s="45">
        <v>204</v>
      </c>
      <c r="E502" s="12">
        <v>184.86787414550781</v>
      </c>
      <c r="G502" s="45"/>
      <c r="H502" s="45">
        <v>99</v>
      </c>
      <c r="I502" s="53"/>
      <c r="L502" s="42"/>
      <c r="M502">
        <v>80.553909301757813</v>
      </c>
    </row>
    <row r="503" spans="1:13" x14ac:dyDescent="0.25">
      <c r="A503" s="29">
        <v>42789</v>
      </c>
      <c r="B503" s="3">
        <v>4.6875000000010703</v>
      </c>
      <c r="C503" s="3" t="s">
        <v>91</v>
      </c>
      <c r="D503" s="45">
        <v>204</v>
      </c>
      <c r="E503" s="12">
        <v>183.25590515136719</v>
      </c>
      <c r="G503" s="45"/>
      <c r="H503" s="45">
        <v>99</v>
      </c>
      <c r="I503" s="53"/>
      <c r="L503" s="42"/>
      <c r="M503">
        <v>56.085899353027344</v>
      </c>
    </row>
    <row r="504" spans="1:13" x14ac:dyDescent="0.25">
      <c r="A504" s="29">
        <v>42789</v>
      </c>
      <c r="B504" s="3">
        <v>4.6979166666677399</v>
      </c>
      <c r="C504" s="3" t="s">
        <v>91</v>
      </c>
      <c r="D504" s="45">
        <v>204</v>
      </c>
      <c r="E504" s="12">
        <v>184.4737548828125</v>
      </c>
      <c r="F504" s="46">
        <v>179458</v>
      </c>
      <c r="G504" s="45">
        <f t="shared" si="24"/>
        <v>401.70000000001164</v>
      </c>
      <c r="H504" s="45">
        <v>99</v>
      </c>
      <c r="I504" s="53">
        <f t="shared" si="25"/>
        <v>4.0170000000001167</v>
      </c>
      <c r="L504" s="42"/>
      <c r="M504">
        <v>73.102767944335938</v>
      </c>
    </row>
    <row r="505" spans="1:13" x14ac:dyDescent="0.25">
      <c r="A505" s="29">
        <v>42789</v>
      </c>
      <c r="B505" s="3">
        <v>4.7083333333344104</v>
      </c>
      <c r="C505" s="3" t="s">
        <v>91</v>
      </c>
      <c r="D505" s="45">
        <v>204</v>
      </c>
      <c r="E505" s="12">
        <v>184.00825500488281</v>
      </c>
      <c r="G505" s="45"/>
      <c r="H505" s="45">
        <v>99</v>
      </c>
      <c r="I505" s="53"/>
      <c r="L505" s="42"/>
      <c r="M505">
        <v>86.108306884765625</v>
      </c>
    </row>
    <row r="506" spans="1:13" x14ac:dyDescent="0.25">
      <c r="A506" s="29">
        <v>42789</v>
      </c>
      <c r="B506" s="3">
        <v>4.71875000000108</v>
      </c>
      <c r="C506" s="3" t="s">
        <v>91</v>
      </c>
      <c r="D506" s="45">
        <v>204</v>
      </c>
      <c r="E506" s="12">
        <v>186.0916748046875</v>
      </c>
      <c r="G506" s="45"/>
      <c r="H506" s="45">
        <v>99</v>
      </c>
      <c r="I506" s="53"/>
      <c r="L506" s="42"/>
      <c r="M506">
        <v>54.323780059814453</v>
      </c>
    </row>
    <row r="507" spans="1:13" x14ac:dyDescent="0.25">
      <c r="A507" s="29">
        <v>42789</v>
      </c>
      <c r="B507" s="3">
        <v>4.7291666666677497</v>
      </c>
      <c r="C507" s="3" t="s">
        <v>91</v>
      </c>
      <c r="D507" s="45">
        <v>204</v>
      </c>
      <c r="E507" s="12">
        <v>186.08624267578125</v>
      </c>
      <c r="G507" s="45"/>
      <c r="H507" s="45">
        <v>99</v>
      </c>
      <c r="I507" s="53"/>
      <c r="L507" s="42"/>
      <c r="M507">
        <v>54.045509338378906</v>
      </c>
    </row>
    <row r="508" spans="1:13" x14ac:dyDescent="0.25">
      <c r="A508" s="29">
        <v>42789</v>
      </c>
      <c r="B508" s="3">
        <v>4.7395833333344202</v>
      </c>
      <c r="C508" s="3" t="s">
        <v>91</v>
      </c>
      <c r="D508" s="45">
        <v>204</v>
      </c>
      <c r="E508" s="12">
        <v>185.8282470703125</v>
      </c>
      <c r="F508" s="45">
        <v>179489.2</v>
      </c>
      <c r="G508" s="45">
        <f t="shared" si="24"/>
        <v>432.90000000002328</v>
      </c>
      <c r="H508" s="45">
        <v>99</v>
      </c>
      <c r="I508" s="53">
        <f t="shared" si="25"/>
        <v>4.3290000000002324</v>
      </c>
      <c r="L508" s="42"/>
      <c r="M508">
        <v>54.077743530273438</v>
      </c>
    </row>
    <row r="509" spans="1:13" x14ac:dyDescent="0.25">
      <c r="A509" s="29">
        <v>42789</v>
      </c>
      <c r="B509" s="3">
        <v>4.7500000000010898</v>
      </c>
      <c r="C509" s="3" t="s">
        <v>91</v>
      </c>
      <c r="D509" s="45">
        <v>204</v>
      </c>
      <c r="E509" s="12">
        <v>186.74357604980469</v>
      </c>
      <c r="G509" s="45"/>
      <c r="H509" s="45">
        <v>99</v>
      </c>
      <c r="I509" s="53"/>
      <c r="K509">
        <v>111</v>
      </c>
      <c r="L509">
        <v>96</v>
      </c>
      <c r="M509">
        <v>54.094066619873047</v>
      </c>
    </row>
    <row r="510" spans="1:13" x14ac:dyDescent="0.25">
      <c r="A510" s="29">
        <v>42789</v>
      </c>
      <c r="B510" s="3">
        <v>4.7604166666677497</v>
      </c>
      <c r="C510" s="3" t="s">
        <v>91</v>
      </c>
      <c r="D510" s="45">
        <v>204</v>
      </c>
      <c r="E510" s="12">
        <v>186.42210388183594</v>
      </c>
      <c r="G510" s="45"/>
      <c r="H510" s="45">
        <v>99</v>
      </c>
      <c r="I510" s="53"/>
      <c r="L510" s="42">
        <v>96</v>
      </c>
      <c r="M510">
        <v>53.979385375976563</v>
      </c>
    </row>
    <row r="511" spans="1:13" x14ac:dyDescent="0.25">
      <c r="A511" s="29">
        <v>42789</v>
      </c>
      <c r="B511" s="3">
        <v>4.7708333333344202</v>
      </c>
      <c r="C511" s="3" t="s">
        <v>91</v>
      </c>
      <c r="D511" s="45">
        <v>204</v>
      </c>
      <c r="E511" s="12">
        <v>187.20306396484375</v>
      </c>
      <c r="G511" s="45"/>
      <c r="H511" s="45">
        <v>99</v>
      </c>
      <c r="I511" s="53"/>
      <c r="L511" s="42">
        <v>96</v>
      </c>
      <c r="M511" s="42">
        <v>61.275611877441406</v>
      </c>
    </row>
    <row r="512" spans="1:13" x14ac:dyDescent="0.25">
      <c r="A512" s="29">
        <v>42789</v>
      </c>
      <c r="B512" s="3">
        <v>4.7812500000010898</v>
      </c>
      <c r="C512" s="3" t="s">
        <v>91</v>
      </c>
      <c r="D512" s="45">
        <v>204</v>
      </c>
      <c r="E512" s="12">
        <v>187.21682739257813</v>
      </c>
      <c r="F512" s="45">
        <v>179521.8</v>
      </c>
      <c r="G512" s="45">
        <f t="shared" si="24"/>
        <v>465.5</v>
      </c>
      <c r="H512" s="45">
        <v>99</v>
      </c>
      <c r="I512" s="53">
        <f t="shared" si="25"/>
        <v>4.6550000000000002</v>
      </c>
      <c r="L512" s="42">
        <v>96</v>
      </c>
      <c r="M512" s="42">
        <v>60.450553894042969</v>
      </c>
    </row>
    <row r="513" spans="1:13" x14ac:dyDescent="0.25">
      <c r="A513" s="29">
        <v>42789</v>
      </c>
      <c r="B513" s="3">
        <v>4.7916666666677603</v>
      </c>
      <c r="C513" s="3" t="s">
        <v>91</v>
      </c>
      <c r="D513" s="45">
        <v>204</v>
      </c>
      <c r="E513" s="12">
        <v>189.915283203125</v>
      </c>
      <c r="G513" s="45"/>
      <c r="H513" s="45">
        <v>99</v>
      </c>
      <c r="I513" s="53"/>
      <c r="L513" s="42">
        <v>96</v>
      </c>
      <c r="M513" s="42">
        <v>59.812126159667969</v>
      </c>
    </row>
    <row r="514" spans="1:13" x14ac:dyDescent="0.25">
      <c r="A514" s="29">
        <v>42789</v>
      </c>
      <c r="B514" s="3">
        <v>4.8020833333344299</v>
      </c>
      <c r="C514" s="3" t="s">
        <v>91</v>
      </c>
      <c r="D514" s="45">
        <v>204</v>
      </c>
      <c r="E514" s="12">
        <v>189.04759216308594</v>
      </c>
      <c r="G514" s="45"/>
      <c r="H514" s="45">
        <v>99</v>
      </c>
      <c r="I514" s="53"/>
      <c r="L514" s="42">
        <v>96</v>
      </c>
      <c r="M514" s="42">
        <v>58.185863494873047</v>
      </c>
    </row>
    <row r="515" spans="1:13" x14ac:dyDescent="0.25">
      <c r="A515" s="29">
        <v>42789</v>
      </c>
      <c r="B515" s="3">
        <v>4.8125000000010996</v>
      </c>
      <c r="C515" s="3" t="s">
        <v>91</v>
      </c>
      <c r="D515" s="45">
        <v>204</v>
      </c>
      <c r="E515" s="12">
        <v>188.28599548339844</v>
      </c>
      <c r="G515" s="45"/>
      <c r="H515" s="45">
        <v>99</v>
      </c>
      <c r="I515" s="53"/>
      <c r="L515" s="42">
        <v>96</v>
      </c>
      <c r="M515" s="42">
        <v>58.600959777832031</v>
      </c>
    </row>
    <row r="516" spans="1:13" x14ac:dyDescent="0.25">
      <c r="A516" s="29">
        <v>42789</v>
      </c>
      <c r="B516" s="3">
        <v>4.8229166666677701</v>
      </c>
      <c r="C516" s="3" t="s">
        <v>91</v>
      </c>
      <c r="D516" s="45">
        <v>204</v>
      </c>
      <c r="E516" s="12">
        <v>186.71220397949219</v>
      </c>
      <c r="F516" s="45">
        <v>179556.8</v>
      </c>
      <c r="G516" s="45">
        <f t="shared" si="24"/>
        <v>500.5</v>
      </c>
      <c r="H516" s="45">
        <v>99</v>
      </c>
      <c r="I516" s="53">
        <f t="shared" si="25"/>
        <v>5.0049999999999999</v>
      </c>
      <c r="L516" s="42">
        <v>96</v>
      </c>
      <c r="M516" s="42">
        <v>60.187812805175781</v>
      </c>
    </row>
    <row r="517" spans="1:13" x14ac:dyDescent="0.25">
      <c r="A517" s="29">
        <v>42789</v>
      </c>
      <c r="B517" s="3">
        <v>4.8333333333344397</v>
      </c>
      <c r="C517" s="3" t="s">
        <v>91</v>
      </c>
      <c r="D517" s="45">
        <v>204</v>
      </c>
      <c r="E517" s="12">
        <v>185.12559509277344</v>
      </c>
      <c r="G517" s="45"/>
      <c r="H517" s="45">
        <v>99</v>
      </c>
      <c r="I517" s="53"/>
      <c r="L517" s="42">
        <v>96</v>
      </c>
      <c r="M517" s="42">
        <v>59.90655517578125</v>
      </c>
    </row>
    <row r="518" spans="1:13" x14ac:dyDescent="0.25">
      <c r="A518" s="29">
        <v>42789</v>
      </c>
      <c r="B518" s="3">
        <v>4.8437500000011102</v>
      </c>
      <c r="C518" s="3" t="s">
        <v>91</v>
      </c>
      <c r="D518" s="45">
        <v>204</v>
      </c>
      <c r="E518" s="12">
        <v>185.91603088378906</v>
      </c>
      <c r="G518" s="45"/>
      <c r="H518" s="45">
        <v>99</v>
      </c>
      <c r="I518" s="53"/>
      <c r="L518" s="42">
        <v>96</v>
      </c>
      <c r="M518" s="42">
        <v>60.359645843505859</v>
      </c>
    </row>
    <row r="519" spans="1:13" x14ac:dyDescent="0.25">
      <c r="A519" s="29">
        <v>42789</v>
      </c>
      <c r="B519" s="3">
        <v>4.8541666666677799</v>
      </c>
      <c r="C519" s="3" t="s">
        <v>91</v>
      </c>
      <c r="D519" s="45">
        <v>204</v>
      </c>
      <c r="E519" s="12">
        <v>185.51173400878906</v>
      </c>
      <c r="G519" s="45"/>
      <c r="H519" s="45">
        <v>99</v>
      </c>
      <c r="I519" s="53"/>
      <c r="L519" s="42">
        <v>96</v>
      </c>
      <c r="M519" s="42">
        <v>59.510509490966797</v>
      </c>
    </row>
    <row r="520" spans="1:13" x14ac:dyDescent="0.25">
      <c r="A520" s="29">
        <v>42789</v>
      </c>
      <c r="B520" s="3">
        <v>4.8645833333344504</v>
      </c>
      <c r="C520" s="3" t="s">
        <v>91</v>
      </c>
      <c r="D520" s="45">
        <v>204</v>
      </c>
      <c r="E520" s="12">
        <v>185.076904296875</v>
      </c>
      <c r="F520" s="45">
        <v>179588.4</v>
      </c>
      <c r="G520" s="45">
        <f t="shared" si="24"/>
        <v>532.10000000000582</v>
      </c>
      <c r="H520" s="45">
        <v>99</v>
      </c>
      <c r="I520" s="53">
        <f t="shared" si="25"/>
        <v>5.3210000000000583</v>
      </c>
      <c r="L520" s="42">
        <v>96</v>
      </c>
      <c r="M520" s="42">
        <v>59.333293914794922</v>
      </c>
    </row>
    <row r="521" spans="1:13" x14ac:dyDescent="0.25">
      <c r="A521" s="29">
        <v>42789</v>
      </c>
      <c r="B521" s="3">
        <v>4.87500000000112</v>
      </c>
      <c r="C521" s="3" t="s">
        <v>91</v>
      </c>
      <c r="D521" s="45">
        <v>204</v>
      </c>
      <c r="E521" s="12">
        <v>185.65570068359375</v>
      </c>
      <c r="G521" s="45"/>
      <c r="H521" s="45">
        <v>99</v>
      </c>
      <c r="I521" s="53"/>
      <c r="L521" s="42">
        <v>96</v>
      </c>
      <c r="M521" s="42">
        <v>59.756847381591797</v>
      </c>
    </row>
    <row r="522" spans="1:13" x14ac:dyDescent="0.25">
      <c r="A522" s="29">
        <v>42789</v>
      </c>
      <c r="B522" s="3">
        <v>4.8854166666677896</v>
      </c>
      <c r="C522" s="3" t="s">
        <v>91</v>
      </c>
      <c r="D522" s="45">
        <v>204</v>
      </c>
      <c r="E522" s="12">
        <v>185.80862426757813</v>
      </c>
      <c r="G522" s="45"/>
      <c r="H522" s="45">
        <v>99</v>
      </c>
      <c r="I522" s="53"/>
      <c r="L522" s="42">
        <v>96</v>
      </c>
      <c r="M522" s="42">
        <v>59.892189025878906</v>
      </c>
    </row>
    <row r="523" spans="1:13" x14ac:dyDescent="0.25">
      <c r="A523" s="29">
        <v>42789</v>
      </c>
      <c r="B523" s="3">
        <v>4.8958333333344601</v>
      </c>
      <c r="C523" s="3" t="s">
        <v>91</v>
      </c>
      <c r="D523" s="45">
        <v>204</v>
      </c>
      <c r="E523" s="12">
        <v>186.0797119140625</v>
      </c>
      <c r="G523" s="45"/>
      <c r="H523" s="45">
        <v>99</v>
      </c>
      <c r="I523" s="53"/>
      <c r="L523" s="42">
        <v>96</v>
      </c>
      <c r="M523" s="42">
        <v>59.93682861328125</v>
      </c>
    </row>
    <row r="524" spans="1:13" x14ac:dyDescent="0.25">
      <c r="A524" s="29">
        <v>42789</v>
      </c>
      <c r="B524" s="3">
        <v>4.9062500000011298</v>
      </c>
      <c r="C524" s="3" t="s">
        <v>91</v>
      </c>
      <c r="D524" s="45">
        <v>204</v>
      </c>
      <c r="E524" s="12">
        <v>185.87507629394531</v>
      </c>
      <c r="F524" s="45">
        <v>179607.7</v>
      </c>
      <c r="G524" s="45">
        <f t="shared" si="24"/>
        <v>551.40000000002328</v>
      </c>
      <c r="H524" s="45">
        <v>99</v>
      </c>
      <c r="I524" s="53">
        <f t="shared" si="25"/>
        <v>5.5140000000002329</v>
      </c>
      <c r="L524" s="42">
        <v>96</v>
      </c>
      <c r="M524" s="42">
        <v>59.923690795898438</v>
      </c>
    </row>
    <row r="525" spans="1:13" x14ac:dyDescent="0.25">
      <c r="A525" s="29">
        <v>42789</v>
      </c>
      <c r="B525" s="3">
        <v>4.9166666666678003</v>
      </c>
      <c r="C525" s="3" t="s">
        <v>91</v>
      </c>
      <c r="D525" s="45">
        <v>204</v>
      </c>
      <c r="E525" s="12">
        <v>185.70126342773438</v>
      </c>
      <c r="G525" s="45"/>
      <c r="H525" s="45">
        <v>99</v>
      </c>
      <c r="I525" s="53"/>
      <c r="L525" s="42">
        <v>96</v>
      </c>
      <c r="M525" s="42">
        <v>59.832157135009766</v>
      </c>
    </row>
    <row r="526" spans="1:13" x14ac:dyDescent="0.25">
      <c r="A526" s="29">
        <v>42789</v>
      </c>
      <c r="B526" s="3">
        <v>4.9270833333344699</v>
      </c>
      <c r="C526" s="3" t="s">
        <v>91</v>
      </c>
      <c r="D526" s="45">
        <v>204</v>
      </c>
      <c r="E526" s="12">
        <v>186.483642578125</v>
      </c>
      <c r="G526" s="45"/>
      <c r="H526" s="45">
        <v>99</v>
      </c>
      <c r="I526" s="53"/>
      <c r="L526" s="42">
        <v>96</v>
      </c>
      <c r="M526" s="42">
        <v>60.254371643066406</v>
      </c>
    </row>
    <row r="527" spans="1:13" x14ac:dyDescent="0.25">
      <c r="A527" s="29">
        <v>42789</v>
      </c>
      <c r="B527" s="3">
        <v>4.9375000000011404</v>
      </c>
      <c r="C527" s="3" t="s">
        <v>91</v>
      </c>
      <c r="D527" s="45">
        <v>204</v>
      </c>
      <c r="E527" s="12">
        <v>186.52723693847656</v>
      </c>
      <c r="G527" s="45"/>
      <c r="H527" s="45">
        <v>99</v>
      </c>
      <c r="I527" s="53"/>
      <c r="L527" s="42">
        <v>96</v>
      </c>
      <c r="M527" s="42">
        <v>60.438838958740234</v>
      </c>
    </row>
    <row r="528" spans="1:13" x14ac:dyDescent="0.25">
      <c r="A528" s="29">
        <v>42789</v>
      </c>
      <c r="B528" s="3">
        <v>4.94791666666781</v>
      </c>
      <c r="C528" s="3" t="s">
        <v>91</v>
      </c>
      <c r="D528" s="45">
        <v>204</v>
      </c>
      <c r="E528" s="12">
        <v>187.92112731933594</v>
      </c>
      <c r="F528" s="45">
        <v>179633.6</v>
      </c>
      <c r="G528" s="45">
        <f t="shared" si="24"/>
        <v>577.30000000001746</v>
      </c>
      <c r="H528" s="45">
        <v>99</v>
      </c>
      <c r="I528" s="53">
        <f t="shared" si="25"/>
        <v>5.7730000000001747</v>
      </c>
      <c r="L528" s="42">
        <v>96</v>
      </c>
      <c r="M528" s="42">
        <v>60.614456176757813</v>
      </c>
    </row>
    <row r="529" spans="1:13" x14ac:dyDescent="0.25">
      <c r="A529" s="29">
        <v>42789</v>
      </c>
      <c r="B529" s="3">
        <v>4.9583333333344797</v>
      </c>
      <c r="C529" s="3" t="s">
        <v>91</v>
      </c>
      <c r="D529" s="45">
        <v>204</v>
      </c>
      <c r="E529" s="12">
        <v>190.11770629882813</v>
      </c>
      <c r="G529" s="45"/>
      <c r="H529" s="45">
        <v>99</v>
      </c>
      <c r="I529" s="53"/>
      <c r="L529" s="42">
        <v>96</v>
      </c>
      <c r="M529" s="42">
        <v>60.532554626464844</v>
      </c>
    </row>
    <row r="530" spans="1:13" x14ac:dyDescent="0.25">
      <c r="A530" s="29">
        <v>42789</v>
      </c>
      <c r="B530" s="3">
        <v>4.9687500000011502</v>
      </c>
      <c r="C530" s="3" t="s">
        <v>91</v>
      </c>
      <c r="D530" s="45">
        <v>204</v>
      </c>
      <c r="E530" s="12">
        <v>186.8839111328125</v>
      </c>
      <c r="G530" s="45"/>
      <c r="H530" s="45">
        <v>99</v>
      </c>
      <c r="I530" s="53"/>
      <c r="L530" s="42">
        <v>96</v>
      </c>
      <c r="M530" s="42">
        <v>60.504489898681641</v>
      </c>
    </row>
    <row r="531" spans="1:13" x14ac:dyDescent="0.25">
      <c r="A531" s="29">
        <v>42789</v>
      </c>
      <c r="B531" s="3">
        <v>4.9791666666678198</v>
      </c>
      <c r="C531" s="3" t="s">
        <v>91</v>
      </c>
      <c r="D531" s="45">
        <v>204</v>
      </c>
      <c r="E531" s="12">
        <v>187.42198181152344</v>
      </c>
      <c r="G531" s="45"/>
      <c r="H531" s="45">
        <v>99</v>
      </c>
      <c r="I531" s="53"/>
      <c r="L531" s="42">
        <v>96</v>
      </c>
      <c r="M531" s="42">
        <v>60.514026641845703</v>
      </c>
    </row>
    <row r="532" spans="1:13" x14ac:dyDescent="0.25">
      <c r="A532" s="29">
        <v>42789</v>
      </c>
      <c r="B532" s="3">
        <v>4.9895833333344903</v>
      </c>
      <c r="C532" s="3" t="s">
        <v>91</v>
      </c>
      <c r="D532" s="45">
        <v>204</v>
      </c>
      <c r="E532" s="12">
        <v>186.94284057617188</v>
      </c>
      <c r="F532" s="45">
        <v>179657.9</v>
      </c>
      <c r="G532" s="45">
        <f t="shared" si="24"/>
        <v>601.60000000000582</v>
      </c>
      <c r="H532" s="45">
        <v>99</v>
      </c>
      <c r="I532" s="53">
        <f t="shared" si="25"/>
        <v>6.0160000000000586</v>
      </c>
      <c r="L532" s="42">
        <v>96</v>
      </c>
      <c r="M532" s="42">
        <v>60.529376983642578</v>
      </c>
    </row>
    <row r="533" spans="1:13" x14ac:dyDescent="0.25">
      <c r="A533" s="29">
        <v>42790</v>
      </c>
      <c r="B533" s="3">
        <v>5.00000000000116</v>
      </c>
      <c r="C533" s="3" t="s">
        <v>91</v>
      </c>
      <c r="D533" s="45">
        <v>204</v>
      </c>
      <c r="E533" s="12">
        <v>187.47755432128906</v>
      </c>
      <c r="G533" s="45"/>
      <c r="H533" s="45">
        <v>99</v>
      </c>
      <c r="I533" s="53"/>
      <c r="L533" s="42">
        <v>96</v>
      </c>
      <c r="M533" s="42">
        <v>60.526939392089844</v>
      </c>
    </row>
    <row r="534" spans="1:13" x14ac:dyDescent="0.25">
      <c r="A534" s="29">
        <v>42790</v>
      </c>
      <c r="B534" s="3">
        <v>5.0104166666678296</v>
      </c>
      <c r="C534" s="3" t="s">
        <v>91</v>
      </c>
      <c r="D534" s="45">
        <v>204</v>
      </c>
      <c r="E534" s="12">
        <v>187.44467163085938</v>
      </c>
      <c r="G534" s="45"/>
      <c r="H534" s="45">
        <v>99</v>
      </c>
      <c r="I534" s="53"/>
      <c r="L534" s="42">
        <v>96</v>
      </c>
      <c r="M534" s="42">
        <v>60.538753509521484</v>
      </c>
    </row>
    <row r="535" spans="1:13" x14ac:dyDescent="0.25">
      <c r="A535" s="29">
        <v>42790</v>
      </c>
      <c r="B535" s="3">
        <v>5.0208333333345001</v>
      </c>
      <c r="C535" s="3" t="s">
        <v>91</v>
      </c>
      <c r="D535" s="45">
        <v>204</v>
      </c>
      <c r="E535" s="12">
        <v>186.720458984375</v>
      </c>
      <c r="G535" s="45"/>
      <c r="H535" s="45">
        <v>99</v>
      </c>
      <c r="I535" s="53"/>
      <c r="L535" s="42">
        <v>96</v>
      </c>
      <c r="M535" s="42">
        <v>60.536415100097656</v>
      </c>
    </row>
    <row r="536" spans="1:13" x14ac:dyDescent="0.25">
      <c r="A536" s="29">
        <v>42790</v>
      </c>
      <c r="B536" s="3">
        <v>5.0312500000011697</v>
      </c>
      <c r="C536" s="3" t="s">
        <v>91</v>
      </c>
      <c r="D536" s="45">
        <v>204</v>
      </c>
      <c r="E536" s="12">
        <v>186.95079040527344</v>
      </c>
      <c r="F536" s="45">
        <v>179681.1</v>
      </c>
      <c r="G536" s="45">
        <f t="shared" ref="G536:G556" si="26">F536-F$400</f>
        <v>624.80000000001746</v>
      </c>
      <c r="H536" s="45">
        <v>99</v>
      </c>
      <c r="I536" s="53">
        <f t="shared" ref="I536:I556" si="27">(G536*(100-H536))/100</f>
        <v>6.2480000000001743</v>
      </c>
      <c r="L536" s="42">
        <v>96</v>
      </c>
      <c r="M536" s="42">
        <v>60.525238037109375</v>
      </c>
    </row>
    <row r="537" spans="1:13" x14ac:dyDescent="0.25">
      <c r="A537" s="29">
        <v>42790</v>
      </c>
      <c r="B537" s="3">
        <v>5.0416666666678296</v>
      </c>
      <c r="C537" s="3" t="s">
        <v>91</v>
      </c>
      <c r="D537" s="45">
        <v>204</v>
      </c>
      <c r="E537" s="12">
        <v>184.94122314453125</v>
      </c>
      <c r="G537" s="45"/>
      <c r="H537" s="45">
        <v>99</v>
      </c>
      <c r="I537" s="53"/>
      <c r="L537" s="42">
        <v>96</v>
      </c>
      <c r="M537" s="42">
        <v>60.544033050537109</v>
      </c>
    </row>
    <row r="538" spans="1:13" x14ac:dyDescent="0.25">
      <c r="A538" s="29">
        <v>42790</v>
      </c>
      <c r="B538" s="3">
        <v>5.0520833333345001</v>
      </c>
      <c r="C538" s="3" t="s">
        <v>91</v>
      </c>
      <c r="D538" s="45">
        <v>204</v>
      </c>
      <c r="E538" s="12">
        <v>187.89900207519531</v>
      </c>
      <c r="G538" s="45"/>
      <c r="H538" s="45">
        <v>99</v>
      </c>
      <c r="I538" s="53"/>
      <c r="L538" s="42">
        <v>96</v>
      </c>
      <c r="M538" s="42">
        <v>60.531211853027344</v>
      </c>
    </row>
    <row r="539" spans="1:13" x14ac:dyDescent="0.25">
      <c r="A539" s="29">
        <v>42790</v>
      </c>
      <c r="B539" s="3">
        <v>5.0625000000011697</v>
      </c>
      <c r="C539" s="3" t="s">
        <v>91</v>
      </c>
      <c r="D539" s="45">
        <v>204</v>
      </c>
      <c r="E539" s="12">
        <v>187.07684326171875</v>
      </c>
      <c r="G539" s="45"/>
      <c r="H539" s="45">
        <v>99</v>
      </c>
      <c r="I539" s="53"/>
      <c r="L539" s="42">
        <v>96</v>
      </c>
      <c r="M539" s="42">
        <v>60.543899536132813</v>
      </c>
    </row>
    <row r="540" spans="1:13" x14ac:dyDescent="0.25">
      <c r="A540" s="29">
        <v>42790</v>
      </c>
      <c r="B540" s="3">
        <v>5.0729166666678402</v>
      </c>
      <c r="C540" s="3" t="s">
        <v>91</v>
      </c>
      <c r="D540" s="45">
        <v>204</v>
      </c>
      <c r="E540" s="12">
        <v>186.61474609375</v>
      </c>
      <c r="F540" s="45">
        <v>179717.3</v>
      </c>
      <c r="G540" s="45">
        <f t="shared" si="26"/>
        <v>661</v>
      </c>
      <c r="H540" s="45">
        <v>99</v>
      </c>
      <c r="I540" s="53">
        <f t="shared" si="27"/>
        <v>6.61</v>
      </c>
      <c r="L540" s="42">
        <v>96</v>
      </c>
      <c r="M540" s="42">
        <v>60.540672302246094</v>
      </c>
    </row>
    <row r="541" spans="1:13" x14ac:dyDescent="0.25">
      <c r="A541" s="29">
        <v>42790</v>
      </c>
      <c r="B541" s="3">
        <v>5.0833333333345099</v>
      </c>
      <c r="C541" s="3" t="s">
        <v>91</v>
      </c>
      <c r="D541" s="45">
        <v>204</v>
      </c>
      <c r="E541" s="12">
        <v>187.91329956054688</v>
      </c>
      <c r="G541" s="45"/>
      <c r="H541" s="45">
        <v>99</v>
      </c>
      <c r="I541" s="53"/>
      <c r="L541" s="42">
        <v>96</v>
      </c>
      <c r="M541" s="42">
        <v>60.546573638916016</v>
      </c>
    </row>
    <row r="542" spans="1:13" x14ac:dyDescent="0.25">
      <c r="A542" s="29">
        <v>42790</v>
      </c>
      <c r="B542" s="3">
        <v>5.0937500000011804</v>
      </c>
      <c r="C542" s="3" t="s">
        <v>91</v>
      </c>
      <c r="D542" s="45">
        <v>204</v>
      </c>
      <c r="E542" s="12">
        <v>187.59930419921875</v>
      </c>
      <c r="G542" s="45"/>
      <c r="H542" s="45">
        <v>99</v>
      </c>
      <c r="I542" s="53"/>
      <c r="L542" s="42">
        <v>96</v>
      </c>
      <c r="M542" s="42">
        <v>60.5531005859375</v>
      </c>
    </row>
    <row r="543" spans="1:13" x14ac:dyDescent="0.25">
      <c r="A543" s="29">
        <v>42790</v>
      </c>
      <c r="B543" s="3">
        <v>5.10416666666785</v>
      </c>
      <c r="C543" s="3" t="s">
        <v>91</v>
      </c>
      <c r="D543" s="45">
        <v>204</v>
      </c>
      <c r="E543" s="12">
        <v>187.54063415527344</v>
      </c>
      <c r="G543" s="45"/>
      <c r="H543" s="45">
        <v>99</v>
      </c>
      <c r="I543" s="53"/>
      <c r="L543" s="42">
        <v>96</v>
      </c>
      <c r="M543" s="42">
        <v>60.571090698242188</v>
      </c>
    </row>
    <row r="544" spans="1:13" x14ac:dyDescent="0.25">
      <c r="A544" s="29">
        <v>42790</v>
      </c>
      <c r="B544" s="3">
        <v>5.1145833333345196</v>
      </c>
      <c r="C544" s="3" t="s">
        <v>91</v>
      </c>
      <c r="D544" s="45">
        <v>204</v>
      </c>
      <c r="E544" s="12">
        <v>187.12835693359375</v>
      </c>
      <c r="F544" s="45">
        <v>179741.9</v>
      </c>
      <c r="G544" s="45">
        <f t="shared" si="26"/>
        <v>685.60000000000582</v>
      </c>
      <c r="H544" s="45">
        <v>99</v>
      </c>
      <c r="I544" s="53">
        <f t="shared" si="27"/>
        <v>6.8560000000000585</v>
      </c>
      <c r="L544" s="42">
        <v>96</v>
      </c>
      <c r="M544" s="42">
        <v>59.924110412597656</v>
      </c>
    </row>
    <row r="545" spans="1:13" x14ac:dyDescent="0.25">
      <c r="A545" s="29">
        <v>42790</v>
      </c>
      <c r="B545" s="3">
        <v>5.1250000000011902</v>
      </c>
      <c r="C545" s="3" t="s">
        <v>91</v>
      </c>
      <c r="D545" s="45">
        <v>204</v>
      </c>
      <c r="E545" s="12">
        <v>186.85435485839844</v>
      </c>
      <c r="G545" s="45"/>
      <c r="H545" s="45">
        <v>99</v>
      </c>
      <c r="I545" s="53"/>
      <c r="L545" s="42">
        <v>96</v>
      </c>
      <c r="M545" s="42">
        <v>59.989471435546875</v>
      </c>
    </row>
    <row r="546" spans="1:13" x14ac:dyDescent="0.25">
      <c r="A546" s="29">
        <v>42790</v>
      </c>
      <c r="B546" s="3">
        <v>5.1354166666678598</v>
      </c>
      <c r="C546" s="3" t="s">
        <v>91</v>
      </c>
      <c r="D546" s="45">
        <v>204</v>
      </c>
      <c r="E546" s="12">
        <v>188.017333984375</v>
      </c>
      <c r="G546" s="45"/>
      <c r="H546" s="45">
        <v>99</v>
      </c>
      <c r="I546" s="53"/>
      <c r="L546" s="42">
        <v>96</v>
      </c>
      <c r="M546" s="42">
        <v>59.970100402832031</v>
      </c>
    </row>
    <row r="547" spans="1:13" x14ac:dyDescent="0.25">
      <c r="A547" s="29">
        <v>42790</v>
      </c>
      <c r="B547" s="3">
        <v>5.1458333333345303</v>
      </c>
      <c r="C547" s="3" t="s">
        <v>91</v>
      </c>
      <c r="D547" s="45">
        <v>204</v>
      </c>
      <c r="E547" s="12">
        <v>187.1043701171875</v>
      </c>
      <c r="G547" s="45"/>
      <c r="H547" s="45">
        <v>99</v>
      </c>
      <c r="I547" s="53"/>
      <c r="L547" s="42">
        <v>96</v>
      </c>
      <c r="M547" s="42">
        <v>60.019428253173828</v>
      </c>
    </row>
    <row r="548" spans="1:13" x14ac:dyDescent="0.25">
      <c r="A548" s="29">
        <v>42790</v>
      </c>
      <c r="B548" s="3">
        <v>5.1562500000011999</v>
      </c>
      <c r="C548" s="3" t="s">
        <v>91</v>
      </c>
      <c r="D548" s="45">
        <v>204</v>
      </c>
      <c r="E548" s="12">
        <v>187.22132873535156</v>
      </c>
      <c r="F548" s="45">
        <v>179776.4</v>
      </c>
      <c r="G548" s="45">
        <f t="shared" si="26"/>
        <v>720.10000000000582</v>
      </c>
      <c r="H548" s="45">
        <v>99</v>
      </c>
      <c r="I548" s="53">
        <f t="shared" si="27"/>
        <v>7.2010000000000582</v>
      </c>
      <c r="L548" s="42">
        <v>96</v>
      </c>
      <c r="M548" s="42">
        <v>60.033138275146484</v>
      </c>
    </row>
    <row r="549" spans="1:13" x14ac:dyDescent="0.25">
      <c r="A549" s="29">
        <v>42790</v>
      </c>
      <c r="B549" s="3">
        <v>5.1666666666678696</v>
      </c>
      <c r="C549" s="3" t="s">
        <v>91</v>
      </c>
      <c r="D549" s="45">
        <v>204</v>
      </c>
      <c r="E549" s="12">
        <v>187.51266479492188</v>
      </c>
      <c r="G549" s="45"/>
      <c r="H549" s="45">
        <v>99</v>
      </c>
      <c r="I549" s="53"/>
      <c r="L549" s="42">
        <v>96</v>
      </c>
      <c r="M549" s="42">
        <v>60.067996978759766</v>
      </c>
    </row>
    <row r="550" spans="1:13" x14ac:dyDescent="0.25">
      <c r="A550" s="29">
        <v>42790</v>
      </c>
      <c r="B550" s="3">
        <v>5.1770833333345401</v>
      </c>
      <c r="C550" s="3" t="s">
        <v>91</v>
      </c>
      <c r="D550" s="45">
        <v>204</v>
      </c>
      <c r="E550" s="12">
        <v>187.99671936035156</v>
      </c>
      <c r="G550" s="45"/>
      <c r="H550" s="45">
        <v>99</v>
      </c>
      <c r="I550" s="53"/>
      <c r="L550" s="42">
        <v>96</v>
      </c>
      <c r="M550" s="42">
        <v>60.01434326171875</v>
      </c>
    </row>
    <row r="551" spans="1:13" x14ac:dyDescent="0.25">
      <c r="A551" s="29">
        <v>42790</v>
      </c>
      <c r="B551" s="3">
        <v>5.1875000000012097</v>
      </c>
      <c r="C551" s="3" t="s">
        <v>91</v>
      </c>
      <c r="D551" s="45">
        <v>204</v>
      </c>
      <c r="E551" s="12">
        <v>186.6607666015625</v>
      </c>
      <c r="G551" s="45"/>
      <c r="H551" s="45">
        <v>99</v>
      </c>
      <c r="I551" s="53"/>
      <c r="L551" s="42">
        <v>96</v>
      </c>
      <c r="M551" s="42">
        <v>60.027767181396484</v>
      </c>
    </row>
    <row r="552" spans="1:13" x14ac:dyDescent="0.25">
      <c r="A552" s="29">
        <v>42790</v>
      </c>
      <c r="B552" s="3">
        <v>5.1979166666678802</v>
      </c>
      <c r="C552" s="3" t="s">
        <v>91</v>
      </c>
      <c r="D552" s="45">
        <v>204</v>
      </c>
      <c r="E552" s="12">
        <v>186.60169982910156</v>
      </c>
      <c r="F552" s="45">
        <v>179805.9</v>
      </c>
      <c r="G552" s="45">
        <f t="shared" si="26"/>
        <v>749.60000000000582</v>
      </c>
      <c r="H552" s="45">
        <v>99</v>
      </c>
      <c r="I552" s="53">
        <f t="shared" si="27"/>
        <v>7.4960000000000582</v>
      </c>
      <c r="L552" s="42">
        <v>96</v>
      </c>
      <c r="M552" s="42">
        <v>60.160587310791016</v>
      </c>
    </row>
    <row r="553" spans="1:13" x14ac:dyDescent="0.25">
      <c r="A553" s="29">
        <v>42790</v>
      </c>
      <c r="B553" s="3">
        <v>5.2083333333345498</v>
      </c>
      <c r="C553" s="3" t="s">
        <v>91</v>
      </c>
      <c r="D553" s="45">
        <v>204</v>
      </c>
      <c r="E553" s="12">
        <v>186.08474731445313</v>
      </c>
      <c r="G553" s="45"/>
      <c r="H553" s="45">
        <v>99</v>
      </c>
      <c r="I553" s="53"/>
      <c r="L553" s="42">
        <v>96</v>
      </c>
      <c r="M553" s="42">
        <v>60.125503540039063</v>
      </c>
    </row>
    <row r="554" spans="1:13" x14ac:dyDescent="0.25">
      <c r="A554" s="29">
        <v>42790</v>
      </c>
      <c r="B554" s="3">
        <v>5.2187500000012204</v>
      </c>
      <c r="C554" s="3" t="s">
        <v>91</v>
      </c>
      <c r="D554" s="45">
        <v>204</v>
      </c>
      <c r="E554" s="12">
        <v>187.46377563476563</v>
      </c>
      <c r="G554" s="45"/>
      <c r="H554" s="45">
        <v>99</v>
      </c>
      <c r="I554" s="53"/>
      <c r="L554" s="42">
        <v>96</v>
      </c>
      <c r="M554" s="42">
        <v>60.111610412597656</v>
      </c>
    </row>
    <row r="555" spans="1:13" x14ac:dyDescent="0.25">
      <c r="A555" s="29">
        <v>42790</v>
      </c>
      <c r="B555" s="3">
        <v>5.22916666666789</v>
      </c>
      <c r="C555" s="3" t="s">
        <v>91</v>
      </c>
      <c r="D555" s="45">
        <v>204</v>
      </c>
      <c r="E555" s="12">
        <v>187.21005249023438</v>
      </c>
      <c r="G555" s="45"/>
      <c r="H555" s="45">
        <v>99</v>
      </c>
      <c r="I555" s="53"/>
      <c r="L555" s="42">
        <v>96</v>
      </c>
      <c r="M555" s="42">
        <v>60.570472717285156</v>
      </c>
    </row>
    <row r="556" spans="1:13" x14ac:dyDescent="0.25">
      <c r="A556" s="29">
        <v>42790</v>
      </c>
      <c r="B556" s="3">
        <v>5.2395833333345596</v>
      </c>
      <c r="C556" s="3" t="s">
        <v>91</v>
      </c>
      <c r="D556" s="45">
        <v>204</v>
      </c>
      <c r="E556" s="12">
        <v>186.60426330566406</v>
      </c>
      <c r="F556" s="55">
        <v>179825.5</v>
      </c>
      <c r="G556" s="55">
        <f t="shared" si="26"/>
        <v>769.20000000001164</v>
      </c>
      <c r="H556" s="55">
        <v>99</v>
      </c>
      <c r="I556" s="54">
        <f t="shared" si="27"/>
        <v>7.6920000000001165</v>
      </c>
      <c r="L556" s="42">
        <v>96</v>
      </c>
      <c r="M556" s="42">
        <v>60.361148834228516</v>
      </c>
    </row>
    <row r="557" spans="1:13" x14ac:dyDescent="0.25">
      <c r="A557" s="29">
        <v>42790</v>
      </c>
      <c r="B557" s="3">
        <v>5.2500000000012301</v>
      </c>
      <c r="C557" s="3" t="s">
        <v>91</v>
      </c>
      <c r="D557" s="45">
        <v>204</v>
      </c>
      <c r="E557" s="12">
        <v>186.26138305664063</v>
      </c>
      <c r="I557" s="53"/>
      <c r="L557" s="42">
        <v>100</v>
      </c>
      <c r="M557" s="42">
        <v>60.418258666992188</v>
      </c>
    </row>
    <row r="558" spans="1:13" x14ac:dyDescent="0.25">
      <c r="A558" s="29">
        <v>42790</v>
      </c>
      <c r="B558" s="3">
        <v>5.2604166666678998</v>
      </c>
      <c r="C558" s="3" t="s">
        <v>91</v>
      </c>
      <c r="D558" s="45">
        <v>204</v>
      </c>
      <c r="E558" s="12">
        <v>186.40122985839844</v>
      </c>
      <c r="I558" s="53"/>
      <c r="L558" s="42">
        <v>100</v>
      </c>
      <c r="M558" s="42">
        <v>60.501686096191406</v>
      </c>
    </row>
    <row r="559" spans="1:13" x14ac:dyDescent="0.25">
      <c r="A559" s="29">
        <v>42790</v>
      </c>
      <c r="B559" s="3">
        <v>5.2708333333345703</v>
      </c>
      <c r="C559" s="3" t="s">
        <v>91</v>
      </c>
      <c r="D559" s="45">
        <v>204</v>
      </c>
      <c r="E559" s="12">
        <v>187.20524597167969</v>
      </c>
      <c r="I559" s="53"/>
      <c r="L559" s="42">
        <v>100</v>
      </c>
      <c r="M559" s="42">
        <v>60.449737548828125</v>
      </c>
    </row>
    <row r="560" spans="1:13" x14ac:dyDescent="0.25">
      <c r="A560" s="29">
        <v>42790</v>
      </c>
      <c r="B560" s="3">
        <v>5.2812500000012399</v>
      </c>
      <c r="C560" s="3" t="s">
        <v>91</v>
      </c>
      <c r="D560" s="45">
        <v>204</v>
      </c>
      <c r="E560" s="12">
        <v>189.84518432617188</v>
      </c>
      <c r="I560" s="53"/>
      <c r="L560" s="42">
        <v>100</v>
      </c>
      <c r="M560" s="42">
        <v>60.466785430908203</v>
      </c>
    </row>
    <row r="561" spans="1:13" x14ac:dyDescent="0.25">
      <c r="A561" s="29">
        <v>42790</v>
      </c>
      <c r="B561" s="3">
        <v>5.2916666666679104</v>
      </c>
      <c r="C561" s="3" t="s">
        <v>91</v>
      </c>
      <c r="D561" s="45">
        <v>204</v>
      </c>
      <c r="E561" s="12">
        <v>187.75033569335938</v>
      </c>
      <c r="I561" s="53"/>
      <c r="L561" s="42">
        <v>100</v>
      </c>
      <c r="M561" s="42">
        <v>60.466728210449219</v>
      </c>
    </row>
    <row r="562" spans="1:13" x14ac:dyDescent="0.25">
      <c r="A562" s="29">
        <v>42790</v>
      </c>
      <c r="B562" s="3">
        <v>5.30208333333458</v>
      </c>
      <c r="C562" s="3" t="s">
        <v>91</v>
      </c>
      <c r="D562" s="45">
        <v>204</v>
      </c>
      <c r="E562" s="12">
        <v>187.85572814941406</v>
      </c>
      <c r="I562" s="53"/>
      <c r="L562" s="42">
        <v>100</v>
      </c>
      <c r="M562" s="42">
        <v>60.468471527099609</v>
      </c>
    </row>
    <row r="563" spans="1:13" x14ac:dyDescent="0.25">
      <c r="A563" s="29">
        <v>42790</v>
      </c>
      <c r="B563" s="3">
        <v>5.3125000000012497</v>
      </c>
      <c r="C563" s="3" t="s">
        <v>91</v>
      </c>
      <c r="D563" s="45">
        <v>204</v>
      </c>
      <c r="E563" s="12">
        <v>185.91090393066406</v>
      </c>
      <c r="I563" s="53"/>
      <c r="L563" s="42">
        <v>100</v>
      </c>
      <c r="M563" s="42">
        <v>60.616706848144531</v>
      </c>
    </row>
    <row r="564" spans="1:13" x14ac:dyDescent="0.25">
      <c r="A564" s="29">
        <v>42790</v>
      </c>
      <c r="B564" s="3">
        <v>5.3229166666679104</v>
      </c>
      <c r="C564" s="3" t="s">
        <v>91</v>
      </c>
      <c r="D564" s="45">
        <v>204</v>
      </c>
      <c r="E564" s="12">
        <v>186.08529663085938</v>
      </c>
      <c r="I564" s="53"/>
      <c r="L564" s="42">
        <v>100</v>
      </c>
      <c r="M564" s="42">
        <v>60.543773651123047</v>
      </c>
    </row>
    <row r="565" spans="1:13" x14ac:dyDescent="0.25">
      <c r="A565" s="29">
        <v>42790</v>
      </c>
      <c r="B565" s="3">
        <v>5.33333333333458</v>
      </c>
      <c r="C565" s="3" t="s">
        <v>91</v>
      </c>
      <c r="D565" s="45">
        <v>204</v>
      </c>
      <c r="E565" s="12">
        <v>186.13406372070313</v>
      </c>
      <c r="I565" s="53"/>
      <c r="L565" s="42">
        <v>100</v>
      </c>
      <c r="M565">
        <v>60.538524627685547</v>
      </c>
    </row>
    <row r="566" spans="1:13" x14ac:dyDescent="0.25">
      <c r="A566" s="29">
        <v>42790</v>
      </c>
      <c r="B566" s="3">
        <v>5.3437500000012497</v>
      </c>
      <c r="C566" s="3" t="s">
        <v>91</v>
      </c>
      <c r="D566" s="45">
        <v>204</v>
      </c>
      <c r="E566" s="12">
        <v>185.93463134765625</v>
      </c>
      <c r="I566" s="53"/>
      <c r="L566" s="42">
        <v>100</v>
      </c>
      <c r="M566" s="42">
        <v>60.526172637939453</v>
      </c>
    </row>
    <row r="567" spans="1:13" x14ac:dyDescent="0.25">
      <c r="A567" s="29">
        <v>42790</v>
      </c>
      <c r="B567" s="3">
        <v>5.3541666666679202</v>
      </c>
      <c r="C567" s="3" t="s">
        <v>91</v>
      </c>
      <c r="D567" s="45">
        <v>204</v>
      </c>
      <c r="E567" s="12">
        <v>186.900634765625</v>
      </c>
      <c r="I567" s="53"/>
      <c r="L567" s="42">
        <v>100</v>
      </c>
      <c r="M567" s="42">
        <v>60.512290954589844</v>
      </c>
    </row>
    <row r="568" spans="1:13" x14ac:dyDescent="0.25">
      <c r="A568" s="29">
        <v>42790</v>
      </c>
      <c r="B568" s="3">
        <v>5.3645833333345898</v>
      </c>
      <c r="C568" s="3" t="s">
        <v>91</v>
      </c>
      <c r="D568" s="45">
        <v>204</v>
      </c>
      <c r="E568" s="12">
        <v>186.31666564941406</v>
      </c>
      <c r="I568" s="53"/>
      <c r="L568" s="42">
        <v>100</v>
      </c>
      <c r="M568" s="42">
        <v>60.600780487060547</v>
      </c>
    </row>
    <row r="569" spans="1:13" x14ac:dyDescent="0.25">
      <c r="A569" s="29">
        <v>42790</v>
      </c>
      <c r="B569" s="3">
        <v>5.3750000000012603</v>
      </c>
      <c r="C569" s="3" t="s">
        <v>91</v>
      </c>
      <c r="D569" s="45">
        <v>204</v>
      </c>
      <c r="E569" s="12">
        <v>187.22134399414063</v>
      </c>
      <c r="I569" s="53"/>
      <c r="L569" s="42">
        <v>100</v>
      </c>
      <c r="M569" s="42">
        <v>60.564563751220703</v>
      </c>
    </row>
    <row r="570" spans="1:13" x14ac:dyDescent="0.25">
      <c r="A570" s="29">
        <v>42790</v>
      </c>
      <c r="B570" s="3">
        <v>5.38541666666793</v>
      </c>
      <c r="C570" s="3" t="s">
        <v>91</v>
      </c>
      <c r="D570" s="45">
        <v>204</v>
      </c>
      <c r="E570" s="12">
        <v>187.38255310058594</v>
      </c>
      <c r="I570" s="53"/>
      <c r="L570" s="42">
        <v>100</v>
      </c>
      <c r="M570" s="42">
        <v>60.576499938964844</v>
      </c>
    </row>
    <row r="571" spans="1:13" x14ac:dyDescent="0.25">
      <c r="A571" s="29">
        <v>42790</v>
      </c>
      <c r="B571" s="3">
        <v>5.3958333333345996</v>
      </c>
      <c r="C571" s="3" t="s">
        <v>91</v>
      </c>
      <c r="D571" s="45">
        <v>204</v>
      </c>
      <c r="E571" s="12">
        <v>188.51986694335938</v>
      </c>
      <c r="I571" s="53"/>
      <c r="L571" s="42">
        <v>100</v>
      </c>
      <c r="M571" s="42">
        <v>60.530387878417969</v>
      </c>
    </row>
    <row r="572" spans="1:13" x14ac:dyDescent="0.25">
      <c r="A572" s="29">
        <v>42790</v>
      </c>
      <c r="B572" s="3">
        <v>5.4062500000012701</v>
      </c>
      <c r="C572" s="3" t="s">
        <v>91</v>
      </c>
      <c r="D572" s="45">
        <v>204</v>
      </c>
      <c r="E572" s="12">
        <v>184.90948486328125</v>
      </c>
      <c r="I572" s="53"/>
      <c r="L572" s="42">
        <v>100</v>
      </c>
      <c r="M572" s="42">
        <v>60.564693450927734</v>
      </c>
    </row>
    <row r="573" spans="1:13" x14ac:dyDescent="0.25">
      <c r="A573" s="29">
        <v>42790</v>
      </c>
      <c r="B573" s="3">
        <v>5.4166666666679397</v>
      </c>
      <c r="C573" s="3" t="s">
        <v>91</v>
      </c>
      <c r="D573" s="45">
        <v>204</v>
      </c>
      <c r="E573" s="12">
        <v>186.4644775390625</v>
      </c>
      <c r="I573" s="53"/>
      <c r="L573" s="42">
        <v>100</v>
      </c>
      <c r="M573" s="42">
        <v>60.512733459472656</v>
      </c>
    </row>
    <row r="574" spans="1:13" x14ac:dyDescent="0.25">
      <c r="A574" s="29">
        <v>42790</v>
      </c>
      <c r="B574" s="3">
        <v>5.4270833333346102</v>
      </c>
      <c r="C574" s="3"/>
      <c r="D574" s="44"/>
      <c r="E574" s="12">
        <v>188.08094787597656</v>
      </c>
      <c r="M574" s="42">
        <v>60.548171997070313</v>
      </c>
    </row>
    <row r="575" spans="1:13" x14ac:dyDescent="0.25">
      <c r="A575" s="29">
        <v>42790</v>
      </c>
      <c r="B575" s="3">
        <v>5.4375000000012799</v>
      </c>
      <c r="C575" s="3"/>
      <c r="D575" s="44"/>
      <c r="E575" s="12">
        <v>190.23074340820313</v>
      </c>
      <c r="M575" s="42">
        <v>60.536003112792969</v>
      </c>
    </row>
    <row r="576" spans="1:13" x14ac:dyDescent="0.25">
      <c r="A576" s="29">
        <v>42790</v>
      </c>
      <c r="B576" s="3">
        <v>5.4479166666679504</v>
      </c>
      <c r="C576" s="3"/>
      <c r="E576" s="12">
        <v>188.74761962890625</v>
      </c>
      <c r="M576" s="42">
        <v>61.485668182373047</v>
      </c>
    </row>
    <row r="577" spans="1:13" x14ac:dyDescent="0.25">
      <c r="A577" s="29">
        <v>42790</v>
      </c>
      <c r="B577" s="3">
        <v>5.45833333333462</v>
      </c>
      <c r="C577" s="3"/>
      <c r="E577" s="12">
        <v>185.2650146484375</v>
      </c>
      <c r="M577" s="42">
        <v>70.209999084472656</v>
      </c>
    </row>
    <row r="578" spans="1:13" x14ac:dyDescent="0.25">
      <c r="A578" s="29">
        <v>42790</v>
      </c>
      <c r="B578" s="3">
        <v>5.4687500000012896</v>
      </c>
      <c r="C578" s="3"/>
      <c r="E578" s="12">
        <v>184.87297058105469</v>
      </c>
      <c r="M578" s="42">
        <v>62.325088500976563</v>
      </c>
    </row>
    <row r="579" spans="1:13" x14ac:dyDescent="0.25">
      <c r="A579" s="29">
        <v>42790</v>
      </c>
      <c r="B579" s="3">
        <v>5.4791666666679602</v>
      </c>
      <c r="C579" s="3"/>
      <c r="E579" s="12">
        <v>185.55807495117188</v>
      </c>
      <c r="M579" s="42">
        <v>61.358928680419922</v>
      </c>
    </row>
    <row r="580" spans="1:13" x14ac:dyDescent="0.25">
      <c r="A580" s="29">
        <v>42790</v>
      </c>
      <c r="B580" s="3">
        <v>5.4895833333346298</v>
      </c>
      <c r="C580" s="3"/>
      <c r="E580" s="12">
        <v>203.44175720214844</v>
      </c>
      <c r="M580" s="42">
        <v>61.331527709960938</v>
      </c>
    </row>
    <row r="581" spans="1:13" x14ac:dyDescent="0.25">
      <c r="A581" s="29">
        <v>42790</v>
      </c>
      <c r="B581" s="3">
        <v>5.5000000000013003</v>
      </c>
      <c r="C581" s="3"/>
      <c r="E581" s="12">
        <v>223.60137939453125</v>
      </c>
      <c r="M581" s="42">
        <v>61.886375427246094</v>
      </c>
    </row>
    <row r="582" spans="1:13" x14ac:dyDescent="0.25">
      <c r="A582" s="29">
        <v>42790</v>
      </c>
      <c r="B582" s="3">
        <v>5.5104166666679699</v>
      </c>
      <c r="C582" s="3"/>
      <c r="E582" s="12">
        <v>226.27412414550781</v>
      </c>
      <c r="M582" s="42">
        <v>61.359565734863281</v>
      </c>
    </row>
    <row r="583" spans="1:13" x14ac:dyDescent="0.25">
      <c r="A583" s="29">
        <v>42790</v>
      </c>
      <c r="B583" s="3">
        <v>5.5208333333346404</v>
      </c>
      <c r="C583" s="3"/>
      <c r="E583" s="12">
        <v>217.78866577148438</v>
      </c>
      <c r="M583" s="42">
        <v>61.38043212890625</v>
      </c>
    </row>
    <row r="584" spans="1:13" x14ac:dyDescent="0.25">
      <c r="A584" s="29">
        <v>42790</v>
      </c>
      <c r="B584" s="3">
        <v>5.5312500000013101</v>
      </c>
      <c r="C584" s="3"/>
      <c r="E584" s="12">
        <v>189.21121215820313</v>
      </c>
      <c r="M584" s="42">
        <v>61.348781585693359</v>
      </c>
    </row>
    <row r="585" spans="1:13" x14ac:dyDescent="0.25">
      <c r="A585" s="29">
        <v>42790</v>
      </c>
      <c r="B585" s="3">
        <v>5.5416666666679797</v>
      </c>
      <c r="C585" s="3"/>
      <c r="E585" s="12">
        <v>198.66255187988281</v>
      </c>
      <c r="M585">
        <v>61.304859161376953</v>
      </c>
    </row>
    <row r="586" spans="1:13" x14ac:dyDescent="0.25">
      <c r="A586" s="29">
        <v>42790</v>
      </c>
      <c r="B586" s="3">
        <v>5.5520833333346502</v>
      </c>
      <c r="C586" s="3"/>
      <c r="E586" s="12">
        <v>201.90043640136719</v>
      </c>
      <c r="M586" s="42">
        <v>61.347797393798828</v>
      </c>
    </row>
    <row r="587" spans="1:13" x14ac:dyDescent="0.25">
      <c r="A587" s="29">
        <v>42790</v>
      </c>
      <c r="B587" s="3">
        <v>5.5625000000013198</v>
      </c>
      <c r="C587" s="3"/>
      <c r="E587" s="12">
        <v>203.07603454589844</v>
      </c>
      <c r="M587" s="42">
        <v>61.339321136474609</v>
      </c>
    </row>
    <row r="588" spans="1:13" x14ac:dyDescent="0.25">
      <c r="A588" s="29">
        <v>42790</v>
      </c>
      <c r="B588" s="3">
        <v>5.5729166666679903</v>
      </c>
      <c r="C588" s="3"/>
      <c r="E588" s="12">
        <v>251.04617309570313</v>
      </c>
      <c r="M588" s="42">
        <v>61.331558227539063</v>
      </c>
    </row>
    <row r="589" spans="1:13" x14ac:dyDescent="0.25">
      <c r="A589" s="29">
        <v>42790</v>
      </c>
      <c r="B589" s="3">
        <v>5.58333333333466</v>
      </c>
      <c r="C589" s="3"/>
      <c r="E589" s="12">
        <v>218.76081848144531</v>
      </c>
      <c r="M589" s="42">
        <v>64.383598327636719</v>
      </c>
    </row>
    <row r="590" spans="1:13" x14ac:dyDescent="0.25">
      <c r="A590" s="29">
        <v>42790</v>
      </c>
      <c r="B590" s="3">
        <v>5.5937500000013296</v>
      </c>
      <c r="C590" s="3"/>
      <c r="E590" s="12">
        <v>221.66682434082031</v>
      </c>
      <c r="M590" s="42">
        <v>70.034820556640625</v>
      </c>
    </row>
    <row r="591" spans="1:13" x14ac:dyDescent="0.25">
      <c r="A591" s="29">
        <v>42790</v>
      </c>
      <c r="B591" s="3">
        <v>5.6041666666679903</v>
      </c>
      <c r="C591" s="3"/>
      <c r="E591" s="12">
        <v>222.87940979003906</v>
      </c>
      <c r="M591" s="42">
        <v>69.960235595703125</v>
      </c>
    </row>
    <row r="592" spans="1:13" x14ac:dyDescent="0.25">
      <c r="A592" s="29">
        <v>42790</v>
      </c>
      <c r="B592" s="3">
        <v>5.61458333333466</v>
      </c>
      <c r="C592" s="3"/>
      <c r="E592" s="12">
        <v>222.11679077148438</v>
      </c>
      <c r="M592" s="42">
        <v>69.962417602539063</v>
      </c>
    </row>
    <row r="593" spans="1:14" x14ac:dyDescent="0.25">
      <c r="A593" s="29">
        <v>42790</v>
      </c>
      <c r="B593" s="3">
        <v>5.6250000000013296</v>
      </c>
      <c r="C593" s="3"/>
      <c r="E593" s="12">
        <v>233.80328369140625</v>
      </c>
      <c r="M593" s="42">
        <v>69.991920471191406</v>
      </c>
    </row>
    <row r="594" spans="1:14" x14ac:dyDescent="0.25">
      <c r="A594" s="29">
        <v>42790</v>
      </c>
      <c r="B594" s="3">
        <v>5.6354166666680001</v>
      </c>
      <c r="C594" s="3"/>
      <c r="E594" s="12">
        <v>199.25289916992188</v>
      </c>
      <c r="M594" s="42">
        <v>70.010414123535156</v>
      </c>
    </row>
    <row r="595" spans="1:14" x14ac:dyDescent="0.25">
      <c r="A595" s="29">
        <v>42790</v>
      </c>
      <c r="B595" s="3">
        <v>5.6458333333346697</v>
      </c>
      <c r="C595" s="3"/>
      <c r="E595" s="12">
        <v>183.71464538574219</v>
      </c>
      <c r="M595" s="42">
        <v>69.9932861328125</v>
      </c>
    </row>
    <row r="596" spans="1:14" x14ac:dyDescent="0.25">
      <c r="A596" s="29">
        <v>42790</v>
      </c>
      <c r="B596" s="3">
        <v>5.6562500000013403</v>
      </c>
      <c r="C596" s="3"/>
      <c r="E596" s="12">
        <v>250.49986267089844</v>
      </c>
      <c r="M596" s="42">
        <v>70.009971618652344</v>
      </c>
    </row>
    <row r="597" spans="1:14" x14ac:dyDescent="0.25">
      <c r="A597" s="29">
        <v>42790</v>
      </c>
      <c r="B597" s="3">
        <v>5.6666666666680099</v>
      </c>
      <c r="C597" s="3"/>
      <c r="E597" s="12">
        <v>0.25109702348709106</v>
      </c>
      <c r="M597" s="42">
        <v>69.982200622558594</v>
      </c>
    </row>
    <row r="598" spans="1:14" x14ac:dyDescent="0.25">
      <c r="A598" s="29">
        <v>42790</v>
      </c>
      <c r="B598" s="3">
        <v>5.6770833333346804</v>
      </c>
      <c r="C598" s="3"/>
      <c r="E598" s="12">
        <v>7.7872514724731445E-2</v>
      </c>
      <c r="M598" s="42">
        <v>70.028450012207031</v>
      </c>
    </row>
    <row r="599" spans="1:14" x14ac:dyDescent="0.25">
      <c r="A599" s="29">
        <v>42790</v>
      </c>
      <c r="B599" s="3">
        <v>5.68750000000135</v>
      </c>
      <c r="C599" s="3"/>
      <c r="E599" s="12">
        <v>130.22444152832031</v>
      </c>
      <c r="M599" s="42">
        <v>69.995468139648438</v>
      </c>
    </row>
    <row r="600" spans="1:14" x14ac:dyDescent="0.25">
      <c r="A600" s="29">
        <v>42790</v>
      </c>
      <c r="B600" s="3">
        <v>5.6979166666680197</v>
      </c>
      <c r="C600" s="3"/>
      <c r="E600" s="12">
        <v>213.79837036132813</v>
      </c>
      <c r="M600" s="42">
        <v>70.034896850585938</v>
      </c>
    </row>
    <row r="601" spans="1:14" x14ac:dyDescent="0.25">
      <c r="A601" s="29">
        <v>42790</v>
      </c>
      <c r="B601" s="3">
        <v>5.7083333333346902</v>
      </c>
      <c r="C601" s="3"/>
      <c r="E601" s="12">
        <v>6.5981611609458923E-2</v>
      </c>
      <c r="M601" s="42">
        <v>69.993812561035156</v>
      </c>
    </row>
    <row r="602" spans="1:14" x14ac:dyDescent="0.25">
      <c r="A602" s="29">
        <v>42790</v>
      </c>
      <c r="B602" s="3">
        <v>5.7187500000013598</v>
      </c>
      <c r="C602" s="3"/>
      <c r="E602" s="12">
        <v>0.33395436406135559</v>
      </c>
      <c r="M602" s="42">
        <v>69.976921081542969</v>
      </c>
    </row>
    <row r="603" spans="1:14" x14ac:dyDescent="0.25">
      <c r="A603" s="29">
        <v>42790</v>
      </c>
      <c r="B603" s="3">
        <v>5.7291666666680303</v>
      </c>
      <c r="C603" s="3"/>
      <c r="E603" s="12">
        <v>0.3141530454158783</v>
      </c>
      <c r="M603" s="42">
        <v>69.991874694824219</v>
      </c>
    </row>
    <row r="604" spans="1:14" x14ac:dyDescent="0.25">
      <c r="A604" s="29">
        <v>42790</v>
      </c>
      <c r="B604" s="3">
        <v>5.7395833333346999</v>
      </c>
      <c r="C604" s="3"/>
      <c r="E604" s="12">
        <v>0.29389804601669312</v>
      </c>
      <c r="M604" s="42">
        <v>69.99298095703125</v>
      </c>
    </row>
    <row r="605" spans="1:14" x14ac:dyDescent="0.25">
      <c r="A605" s="29">
        <v>42790</v>
      </c>
      <c r="B605" s="3">
        <v>5.7500000000013696</v>
      </c>
      <c r="C605" s="3"/>
      <c r="E605" s="12">
        <v>0.23311582207679749</v>
      </c>
      <c r="M605" s="42">
        <v>69.979393005371094</v>
      </c>
    </row>
    <row r="606" spans="1:14" x14ac:dyDescent="0.25">
      <c r="A606" s="29">
        <v>42790</v>
      </c>
      <c r="B606" s="3">
        <v>5.7604166666680401</v>
      </c>
      <c r="C606" s="3"/>
      <c r="E606" s="12">
        <v>0.32864359021186829</v>
      </c>
      <c r="M606" s="42">
        <v>69.991233825683594</v>
      </c>
    </row>
    <row r="607" spans="1:14" x14ac:dyDescent="0.25">
      <c r="A607" s="29">
        <v>42790</v>
      </c>
      <c r="B607" s="3">
        <v>5.7708333333347097</v>
      </c>
      <c r="C607" s="3"/>
      <c r="E607" s="12">
        <v>189.23431396484375</v>
      </c>
      <c r="M607" s="42">
        <v>61.388626098632813</v>
      </c>
    </row>
    <row r="608" spans="1:14" x14ac:dyDescent="0.25">
      <c r="A608" s="29">
        <v>42790</v>
      </c>
      <c r="B608" s="3">
        <v>5.7812500000013802</v>
      </c>
      <c r="C608" s="3"/>
      <c r="E608" s="12">
        <v>308.582763671875</v>
      </c>
      <c r="M608" s="42">
        <v>61.221267700195313</v>
      </c>
      <c r="N608" s="48" t="s">
        <v>80</v>
      </c>
    </row>
    <row r="609" spans="1:13" x14ac:dyDescent="0.25">
      <c r="A609" s="29">
        <v>42790</v>
      </c>
      <c r="B609" s="3">
        <v>5.7916666666680499</v>
      </c>
      <c r="C609" s="3"/>
      <c r="E609" s="12">
        <v>344.05426025390625</v>
      </c>
      <c r="M609" s="42">
        <v>61.351799011230469</v>
      </c>
    </row>
    <row r="610" spans="1:13" x14ac:dyDescent="0.25">
      <c r="A610" s="29">
        <v>42790</v>
      </c>
      <c r="B610" s="3">
        <v>5.8020833333347204</v>
      </c>
      <c r="C610" s="3"/>
      <c r="E610" s="12">
        <v>301.56289672851563</v>
      </c>
      <c r="M610" s="42">
        <v>61.444545745849609</v>
      </c>
    </row>
    <row r="611" spans="1:13" x14ac:dyDescent="0.25">
      <c r="A611" s="29">
        <v>42790</v>
      </c>
      <c r="B611" s="3">
        <v>5.81250000000139</v>
      </c>
      <c r="C611" s="3"/>
      <c r="E611" s="12">
        <v>303.04949951171875</v>
      </c>
      <c r="M611" s="42">
        <v>61.431510925292969</v>
      </c>
    </row>
    <row r="612" spans="1:13" x14ac:dyDescent="0.25">
      <c r="A612" s="29">
        <v>42790</v>
      </c>
      <c r="B612" s="3">
        <v>5.8229166666680596</v>
      </c>
      <c r="C612" s="3"/>
      <c r="E612" s="12">
        <v>362.78121948242188</v>
      </c>
      <c r="M612" s="42">
        <v>61.380809783935547</v>
      </c>
    </row>
    <row r="613" spans="1:13" x14ac:dyDescent="0.25">
      <c r="A613" s="29">
        <v>42790</v>
      </c>
      <c r="B613" s="3">
        <v>5.8333333333347301</v>
      </c>
      <c r="C613" s="3"/>
      <c r="E613" s="12">
        <v>348.6746826171875</v>
      </c>
      <c r="M613" s="42">
        <v>61.428367614746094</v>
      </c>
    </row>
    <row r="614" spans="1:13" x14ac:dyDescent="0.25">
      <c r="A614" s="29">
        <v>42790</v>
      </c>
      <c r="B614" s="3">
        <v>5.8437500000013998</v>
      </c>
      <c r="C614" s="3"/>
      <c r="E614" s="12">
        <v>355.84402465820313</v>
      </c>
      <c r="M614" s="42">
        <v>61.446258544921875</v>
      </c>
    </row>
    <row r="615" spans="1:13" x14ac:dyDescent="0.25">
      <c r="A615" s="29">
        <v>42790</v>
      </c>
      <c r="B615" s="3">
        <v>5.8541666666680703</v>
      </c>
      <c r="C615" s="3"/>
      <c r="E615" s="12">
        <v>360.78768920898438</v>
      </c>
      <c r="M615" s="42">
        <v>61.418586730957031</v>
      </c>
    </row>
    <row r="616" spans="1:13" x14ac:dyDescent="0.25">
      <c r="A616" s="29">
        <v>42790</v>
      </c>
      <c r="B616" s="3">
        <v>5.8645833333347399</v>
      </c>
      <c r="C616" s="3"/>
      <c r="E616" s="12">
        <v>345.14016723632813</v>
      </c>
      <c r="M616" s="42">
        <v>61.429122924804688</v>
      </c>
    </row>
    <row r="617" spans="1:13" x14ac:dyDescent="0.25">
      <c r="A617" s="29">
        <v>42790</v>
      </c>
      <c r="B617" s="3">
        <v>5.8750000000013998</v>
      </c>
      <c r="C617" s="3"/>
      <c r="E617" s="12">
        <v>351.77841186523438</v>
      </c>
      <c r="M617" s="42">
        <v>61.436580657958984</v>
      </c>
    </row>
    <row r="618" spans="1:13" x14ac:dyDescent="0.25">
      <c r="A618" s="29">
        <v>42790</v>
      </c>
      <c r="B618" s="3">
        <v>5.8854166666680703</v>
      </c>
      <c r="C618" s="3"/>
      <c r="E618" s="12">
        <v>351.75845336914063</v>
      </c>
      <c r="M618" s="42">
        <v>61.413284301757813</v>
      </c>
    </row>
    <row r="619" spans="1:13" x14ac:dyDescent="0.25">
      <c r="A619" s="29">
        <v>42790</v>
      </c>
      <c r="B619" s="3">
        <v>5.8958333333347399</v>
      </c>
      <c r="C619" s="3"/>
      <c r="E619" s="12">
        <v>351.69534301757813</v>
      </c>
      <c r="M619" s="42">
        <v>61.424781799316406</v>
      </c>
    </row>
    <row r="620" spans="1:13" x14ac:dyDescent="0.25">
      <c r="A620" s="29">
        <v>42790</v>
      </c>
      <c r="B620" s="3">
        <v>5.9062500000014104</v>
      </c>
      <c r="C620" s="3"/>
      <c r="E620" s="12">
        <v>352.446044921875</v>
      </c>
      <c r="M620" s="42">
        <v>61.466182708740234</v>
      </c>
    </row>
    <row r="621" spans="1:13" x14ac:dyDescent="0.25">
      <c r="A621" s="29">
        <v>42790</v>
      </c>
      <c r="B621" s="3">
        <v>5.9166666666680801</v>
      </c>
      <c r="C621" s="3"/>
      <c r="E621" s="12">
        <v>351.78604125976563</v>
      </c>
      <c r="M621" s="42">
        <v>61.446506500244141</v>
      </c>
    </row>
    <row r="622" spans="1:13" x14ac:dyDescent="0.25">
      <c r="A622" s="29">
        <v>42790</v>
      </c>
      <c r="B622" s="3">
        <v>5.9270833333347497</v>
      </c>
      <c r="C622" s="3"/>
      <c r="E622" s="12">
        <v>364.70147705078125</v>
      </c>
      <c r="M622">
        <v>61.439609527587891</v>
      </c>
    </row>
    <row r="623" spans="1:13" x14ac:dyDescent="0.25">
      <c r="A623" s="29">
        <v>42790</v>
      </c>
      <c r="B623" s="3">
        <v>5.9375000000014202</v>
      </c>
      <c r="C623" s="3"/>
      <c r="E623" s="12">
        <v>369.10775756835938</v>
      </c>
      <c r="M623">
        <v>61.423904418945313</v>
      </c>
    </row>
    <row r="624" spans="1:13" x14ac:dyDescent="0.25">
      <c r="A624" s="29">
        <v>42790</v>
      </c>
      <c r="B624" s="3">
        <v>5.9479166666680898</v>
      </c>
      <c r="C624" s="3"/>
      <c r="E624" s="12">
        <v>370.23654174804688</v>
      </c>
      <c r="M624">
        <v>61.420982360839844</v>
      </c>
    </row>
    <row r="625" spans="1:13" x14ac:dyDescent="0.25">
      <c r="A625" s="29">
        <v>42790</v>
      </c>
      <c r="B625" s="3">
        <v>5.9583333333347603</v>
      </c>
      <c r="C625" s="3"/>
      <c r="E625" s="12">
        <v>370.20257568359375</v>
      </c>
      <c r="M625">
        <v>61.425506591796875</v>
      </c>
    </row>
    <row r="626" spans="1:13" x14ac:dyDescent="0.25">
      <c r="A626" s="29">
        <v>42790</v>
      </c>
      <c r="B626" s="3">
        <v>5.96875000000143</v>
      </c>
      <c r="C626" s="3"/>
      <c r="E626" s="12">
        <v>369.040771484375</v>
      </c>
      <c r="M626">
        <v>61.420097351074219</v>
      </c>
    </row>
    <row r="627" spans="1:13" x14ac:dyDescent="0.25">
      <c r="A627" s="29">
        <v>42790</v>
      </c>
      <c r="B627" s="3">
        <v>5.9791666666680996</v>
      </c>
      <c r="C627" s="3"/>
      <c r="E627" s="12">
        <v>369.53680419921875</v>
      </c>
      <c r="M627">
        <v>61.408359527587891</v>
      </c>
    </row>
    <row r="628" spans="1:13" x14ac:dyDescent="0.25">
      <c r="A628" s="29">
        <v>42790</v>
      </c>
      <c r="B628" s="3">
        <v>5.9895833333347701</v>
      </c>
      <c r="C628" s="3"/>
      <c r="E628" s="12">
        <v>369.98965454101563</v>
      </c>
      <c r="M628">
        <v>61.417407989501953</v>
      </c>
    </row>
    <row r="629" spans="1:13" x14ac:dyDescent="0.25">
      <c r="A629" s="29">
        <v>42791</v>
      </c>
      <c r="B629" s="3">
        <v>6.0000000000014397</v>
      </c>
      <c r="C629" s="3"/>
      <c r="E629" s="12">
        <v>368.45465087890625</v>
      </c>
      <c r="M629">
        <v>61.438846588134766</v>
      </c>
    </row>
    <row r="630" spans="1:13" x14ac:dyDescent="0.25">
      <c r="A630" s="29">
        <v>42791</v>
      </c>
      <c r="B630" s="3">
        <v>6.0104166666681103</v>
      </c>
      <c r="C630" s="3"/>
      <c r="E630" s="12">
        <v>368.85443115234375</v>
      </c>
      <c r="M630">
        <v>61.359123229980469</v>
      </c>
    </row>
    <row r="631" spans="1:13" x14ac:dyDescent="0.25">
      <c r="A631" s="29">
        <v>42791</v>
      </c>
      <c r="B631" s="3">
        <v>6.0208333333347799</v>
      </c>
      <c r="C631" s="3"/>
      <c r="E631" s="12">
        <v>370.0516357421875</v>
      </c>
      <c r="M631">
        <v>61.271087646484375</v>
      </c>
    </row>
    <row r="632" spans="1:13" x14ac:dyDescent="0.25">
      <c r="A632" s="29">
        <v>42791</v>
      </c>
      <c r="B632" s="3">
        <v>6.0312500000014504</v>
      </c>
      <c r="C632" s="3"/>
      <c r="E632" s="12">
        <v>369.4736328125</v>
      </c>
      <c r="M632">
        <v>60.181842803955078</v>
      </c>
    </row>
    <row r="633" spans="1:13" x14ac:dyDescent="0.25">
      <c r="A633" s="29">
        <v>42791</v>
      </c>
      <c r="B633" s="3">
        <v>6.04166666666812</v>
      </c>
      <c r="C633" s="3"/>
      <c r="E633" s="12">
        <v>369.34320068359375</v>
      </c>
      <c r="M633">
        <v>61.553665161132813</v>
      </c>
    </row>
    <row r="634" spans="1:13" x14ac:dyDescent="0.25">
      <c r="A634" s="29">
        <v>42791</v>
      </c>
      <c r="B634" s="3">
        <v>6.0520833333347896</v>
      </c>
      <c r="C634" s="3"/>
      <c r="E634" s="12">
        <v>369.15017700195313</v>
      </c>
      <c r="M634">
        <v>61.058757781982422</v>
      </c>
    </row>
    <row r="635" spans="1:13" x14ac:dyDescent="0.25">
      <c r="A635" s="29">
        <v>42791</v>
      </c>
      <c r="B635" s="3">
        <v>6.0625000000014602</v>
      </c>
      <c r="C635" s="3"/>
      <c r="E635" s="12">
        <v>369.38870239257813</v>
      </c>
      <c r="M635">
        <v>60.965236663818359</v>
      </c>
    </row>
    <row r="636" spans="1:13" x14ac:dyDescent="0.25">
      <c r="A636" s="29">
        <v>42791</v>
      </c>
      <c r="B636" s="3">
        <v>6.0729166666681298</v>
      </c>
      <c r="C636" s="3"/>
      <c r="E636" s="12">
        <v>369.0751953125</v>
      </c>
      <c r="M636">
        <v>60.984706878662109</v>
      </c>
    </row>
    <row r="637" spans="1:13" x14ac:dyDescent="0.25">
      <c r="A637" s="29">
        <v>42791</v>
      </c>
      <c r="B637" s="3">
        <v>6.0833333333348003</v>
      </c>
      <c r="C637" s="3"/>
      <c r="E637" s="12">
        <v>368.23956298828125</v>
      </c>
      <c r="M637">
        <v>61.001289367675781</v>
      </c>
    </row>
    <row r="638" spans="1:13" x14ac:dyDescent="0.25">
      <c r="A638" s="29">
        <v>42791</v>
      </c>
      <c r="B638" s="3">
        <v>6.0937500000014699</v>
      </c>
      <c r="C638" s="3"/>
      <c r="E638" s="12">
        <v>369.84201049804688</v>
      </c>
      <c r="M638">
        <v>60.997341156005859</v>
      </c>
    </row>
    <row r="639" spans="1:13" x14ac:dyDescent="0.25">
      <c r="A639" s="29">
        <v>42791</v>
      </c>
      <c r="B639" s="3">
        <v>6.1041666666681396</v>
      </c>
      <c r="C639" s="3"/>
      <c r="E639" s="12">
        <v>368.67498779296875</v>
      </c>
      <c r="M639">
        <v>61.010341644287109</v>
      </c>
    </row>
    <row r="640" spans="1:13" x14ac:dyDescent="0.25">
      <c r="A640" s="29">
        <v>42791</v>
      </c>
      <c r="B640" s="3">
        <v>6.1145833333348101</v>
      </c>
      <c r="C640" s="3"/>
      <c r="E640" s="12">
        <v>353.34320068359375</v>
      </c>
      <c r="M640">
        <v>61.003887176513672</v>
      </c>
    </row>
    <row r="641" spans="1:13" x14ac:dyDescent="0.25">
      <c r="A641" s="29">
        <v>42791</v>
      </c>
      <c r="B641" s="3">
        <v>6.1250000000014797</v>
      </c>
      <c r="C641" s="3"/>
      <c r="E641" s="12">
        <v>353.82321166992188</v>
      </c>
      <c r="M641">
        <v>61.013160705566406</v>
      </c>
    </row>
    <row r="642" spans="1:13" x14ac:dyDescent="0.25">
      <c r="A642" s="29">
        <v>42791</v>
      </c>
      <c r="B642" s="3">
        <v>6.1354166666681502</v>
      </c>
      <c r="C642" s="3"/>
      <c r="E642" s="12">
        <v>352.66754150390625</v>
      </c>
      <c r="M642">
        <v>60.986648559570313</v>
      </c>
    </row>
    <row r="643" spans="1:13" x14ac:dyDescent="0.25">
      <c r="A643" s="29">
        <v>42791</v>
      </c>
      <c r="B643" s="3">
        <v>6.1458333333348198</v>
      </c>
      <c r="C643" s="3"/>
      <c r="E643" s="12">
        <v>353.35733032226563</v>
      </c>
      <c r="M643">
        <v>61.0037841796875</v>
      </c>
    </row>
    <row r="644" spans="1:13" x14ac:dyDescent="0.25">
      <c r="A644" s="29">
        <v>42791</v>
      </c>
      <c r="B644" s="3">
        <v>6.1562500000014797</v>
      </c>
      <c r="C644" s="3"/>
      <c r="E644" s="12">
        <v>353.4873046875</v>
      </c>
      <c r="M644">
        <v>60.993518829345703</v>
      </c>
    </row>
    <row r="645" spans="1:13" x14ac:dyDescent="0.25">
      <c r="A645" s="29">
        <v>42791</v>
      </c>
      <c r="B645" s="3">
        <v>6.1666666666681502</v>
      </c>
      <c r="C645" s="3"/>
      <c r="E645" s="12">
        <v>353.56683349609375</v>
      </c>
      <c r="M645">
        <v>61.010852813720703</v>
      </c>
    </row>
    <row r="646" spans="1:13" x14ac:dyDescent="0.25">
      <c r="A646" s="29">
        <v>42791</v>
      </c>
      <c r="B646" s="3">
        <v>6.1770833333348198</v>
      </c>
      <c r="C646" s="3"/>
      <c r="E646" s="12">
        <v>353.09588623046875</v>
      </c>
      <c r="M646">
        <v>61.186515808105469</v>
      </c>
    </row>
    <row r="647" spans="1:13" x14ac:dyDescent="0.25">
      <c r="A647" s="29">
        <v>42791</v>
      </c>
      <c r="B647" s="3">
        <v>6.1875000000014904</v>
      </c>
      <c r="C647" s="3"/>
      <c r="E647" s="12">
        <v>353.286376953125</v>
      </c>
      <c r="M647">
        <v>60.980617523193359</v>
      </c>
    </row>
    <row r="648" spans="1:13" x14ac:dyDescent="0.25">
      <c r="A648" s="29">
        <v>42791</v>
      </c>
      <c r="B648" s="3">
        <v>6.19791666666816</v>
      </c>
      <c r="C648" s="3"/>
      <c r="E648" s="12">
        <v>355.95217895507813</v>
      </c>
      <c r="M648">
        <v>60.995841979980469</v>
      </c>
    </row>
    <row r="649" spans="1:13" x14ac:dyDescent="0.25">
      <c r="A649" s="29">
        <v>42791</v>
      </c>
      <c r="B649" s="3">
        <v>6.2083333333348296</v>
      </c>
      <c r="C649" s="3"/>
      <c r="E649" s="12">
        <v>356.06585693359375</v>
      </c>
      <c r="M649">
        <v>61.015491485595703</v>
      </c>
    </row>
    <row r="650" spans="1:13" x14ac:dyDescent="0.25">
      <c r="A650" s="29">
        <v>42791</v>
      </c>
      <c r="B650" s="3">
        <v>6.2187500000015001</v>
      </c>
      <c r="C650" s="3"/>
      <c r="E650" s="12">
        <v>356.4609375</v>
      </c>
      <c r="M650">
        <v>60.981342315673828</v>
      </c>
    </row>
    <row r="651" spans="1:13" x14ac:dyDescent="0.25">
      <c r="A651" s="29">
        <v>42791</v>
      </c>
      <c r="B651" s="3">
        <v>6.2291666666681698</v>
      </c>
      <c r="C651" s="3"/>
      <c r="E651" s="12">
        <v>364.5125732421875</v>
      </c>
      <c r="M651">
        <v>61.10369873046875</v>
      </c>
    </row>
    <row r="652" spans="1:13" x14ac:dyDescent="0.25">
      <c r="A652" s="29">
        <v>42791</v>
      </c>
      <c r="B652" s="3">
        <v>6.2395833333348403</v>
      </c>
      <c r="C652" s="3"/>
      <c r="E652" s="12">
        <v>363.4248046875</v>
      </c>
      <c r="M652">
        <v>61.208045959472656</v>
      </c>
    </row>
    <row r="653" spans="1:13" x14ac:dyDescent="0.25">
      <c r="A653" s="29">
        <v>42791</v>
      </c>
      <c r="B653" s="3">
        <v>6.2500000000015099</v>
      </c>
      <c r="C653" s="3"/>
      <c r="E653" s="12">
        <v>364.62069702148438</v>
      </c>
      <c r="M653">
        <v>61.135719299316406</v>
      </c>
    </row>
    <row r="654" spans="1:13" x14ac:dyDescent="0.25">
      <c r="A654" s="29">
        <v>42791</v>
      </c>
      <c r="B654" s="3">
        <v>6.2604166666681804</v>
      </c>
      <c r="C654" s="3"/>
      <c r="E654" s="12">
        <v>366.27243041992188</v>
      </c>
      <c r="M654">
        <v>61.178508758544922</v>
      </c>
    </row>
    <row r="655" spans="1:13" x14ac:dyDescent="0.25">
      <c r="A655" s="29">
        <v>42791</v>
      </c>
      <c r="B655" s="3">
        <v>6.27083333333485</v>
      </c>
      <c r="C655" s="3"/>
      <c r="E655" s="12">
        <v>365.53707885742188</v>
      </c>
      <c r="M655">
        <v>61.20367431640625</v>
      </c>
    </row>
    <row r="656" spans="1:13" x14ac:dyDescent="0.25">
      <c r="A656" s="29">
        <v>42791</v>
      </c>
      <c r="B656" s="3">
        <v>6.2812500000015197</v>
      </c>
      <c r="C656" s="3"/>
      <c r="E656" s="12">
        <v>365.56011962890625</v>
      </c>
      <c r="M656">
        <v>61.259273529052734</v>
      </c>
    </row>
    <row r="657" spans="1:13" x14ac:dyDescent="0.25">
      <c r="A657" s="29">
        <v>42791</v>
      </c>
      <c r="B657" s="3">
        <v>6.2916666666681902</v>
      </c>
      <c r="C657" s="3"/>
      <c r="E657" s="12">
        <v>365.14242553710938</v>
      </c>
      <c r="M657">
        <v>61.503902435302734</v>
      </c>
    </row>
    <row r="658" spans="1:13" x14ac:dyDescent="0.25">
      <c r="A658" s="29">
        <v>42791</v>
      </c>
      <c r="B658" s="3">
        <v>6.3020833333348598</v>
      </c>
      <c r="C658" s="3"/>
      <c r="E658" s="12">
        <v>364.88693237304688</v>
      </c>
      <c r="M658">
        <v>61.3575439453125</v>
      </c>
    </row>
    <row r="659" spans="1:13" x14ac:dyDescent="0.25">
      <c r="A659" s="29">
        <v>42791</v>
      </c>
      <c r="B659" s="3">
        <v>6.3125000000015303</v>
      </c>
      <c r="C659" s="3"/>
      <c r="E659" s="12">
        <v>368.57284545898438</v>
      </c>
      <c r="M659">
        <v>61.364894866943359</v>
      </c>
    </row>
    <row r="660" spans="1:13" x14ac:dyDescent="0.25">
      <c r="A660" s="29">
        <v>42791</v>
      </c>
      <c r="B660" s="3">
        <v>6.3229166666682</v>
      </c>
      <c r="C660" s="3"/>
      <c r="E660" s="12">
        <v>367.01040649414063</v>
      </c>
      <c r="M660">
        <v>61.325706481933594</v>
      </c>
    </row>
    <row r="661" spans="1:13" x14ac:dyDescent="0.25">
      <c r="A661" s="29">
        <v>42791</v>
      </c>
      <c r="B661" s="3">
        <v>6.3333333333348696</v>
      </c>
      <c r="C661" s="3"/>
      <c r="E661" s="12">
        <v>366.84878540039063</v>
      </c>
      <c r="M661">
        <v>61.355556488037109</v>
      </c>
    </row>
    <row r="662" spans="1:13" x14ac:dyDescent="0.25">
      <c r="A662" s="29">
        <v>42791</v>
      </c>
      <c r="B662" s="3">
        <v>6.3437500000015401</v>
      </c>
      <c r="C662" s="3"/>
      <c r="E662" s="12">
        <v>367.84243774414063</v>
      </c>
      <c r="M662">
        <v>61.309604644775391</v>
      </c>
    </row>
    <row r="663" spans="1:13" x14ac:dyDescent="0.25">
      <c r="A663" s="29">
        <v>42791</v>
      </c>
      <c r="B663" s="3">
        <v>6.3541666666682097</v>
      </c>
      <c r="C663" s="3"/>
      <c r="E663" s="12">
        <v>367.25387573242188</v>
      </c>
      <c r="M663">
        <v>61.351509094238281</v>
      </c>
    </row>
    <row r="664" spans="1:13" x14ac:dyDescent="0.25">
      <c r="A664" s="29">
        <v>42791</v>
      </c>
      <c r="B664" s="3">
        <v>6.3645833333348802</v>
      </c>
      <c r="C664" s="3"/>
      <c r="E664" s="12">
        <v>367.83731079101563</v>
      </c>
      <c r="M664">
        <v>61.321517944335938</v>
      </c>
    </row>
    <row r="665" spans="1:13" x14ac:dyDescent="0.25">
      <c r="A665" s="29">
        <v>42791</v>
      </c>
      <c r="B665" s="3">
        <v>6.3750000000015499</v>
      </c>
      <c r="C665" s="3"/>
      <c r="E665" s="12">
        <v>368.41464233398438</v>
      </c>
      <c r="M665">
        <v>61.346839904785156</v>
      </c>
    </row>
    <row r="666" spans="1:13" x14ac:dyDescent="0.25">
      <c r="A666" s="29">
        <v>42791</v>
      </c>
      <c r="B666" s="3">
        <v>6.3854166666682204</v>
      </c>
      <c r="C666" s="3"/>
      <c r="E666" s="12">
        <v>367.11312866210938</v>
      </c>
      <c r="M666">
        <v>61.322731018066406</v>
      </c>
    </row>
    <row r="667" spans="1:13" x14ac:dyDescent="0.25">
      <c r="A667" s="29">
        <v>42791</v>
      </c>
      <c r="B667" s="3">
        <v>6.39583333333489</v>
      </c>
      <c r="C667" s="3"/>
      <c r="E667" s="12">
        <v>367.22604370117188</v>
      </c>
      <c r="M667">
        <v>61.240524291992188</v>
      </c>
    </row>
    <row r="668" spans="1:13" x14ac:dyDescent="0.25">
      <c r="A668" s="29">
        <v>42791</v>
      </c>
      <c r="B668" s="3">
        <v>6.4062500000015596</v>
      </c>
      <c r="C668" s="3"/>
      <c r="E668" s="12">
        <v>366.97555541992188</v>
      </c>
      <c r="M668">
        <v>61.290088653564453</v>
      </c>
    </row>
    <row r="669" spans="1:13" x14ac:dyDescent="0.25">
      <c r="A669" s="29">
        <v>42791</v>
      </c>
      <c r="B669" s="3">
        <v>6.4166666666682302</v>
      </c>
      <c r="C669" s="3"/>
      <c r="E669" s="12">
        <v>367.20590209960938</v>
      </c>
      <c r="M669">
        <v>61.345497131347656</v>
      </c>
    </row>
    <row r="670" spans="1:13" x14ac:dyDescent="0.25">
      <c r="A670" s="29">
        <v>42791</v>
      </c>
      <c r="B670" s="3">
        <v>6.4270833333348998</v>
      </c>
      <c r="C670" s="3"/>
      <c r="E670" s="12">
        <v>368.02975463867188</v>
      </c>
      <c r="M670">
        <v>61.241844177246094</v>
      </c>
    </row>
    <row r="671" spans="1:13" x14ac:dyDescent="0.25">
      <c r="A671" s="29">
        <v>42791</v>
      </c>
      <c r="B671" s="3">
        <v>6.4375000000015596</v>
      </c>
      <c r="C671" s="3"/>
      <c r="E671" s="12">
        <v>365.43191528320313</v>
      </c>
      <c r="M671">
        <v>61.281948089599609</v>
      </c>
    </row>
    <row r="672" spans="1:13" x14ac:dyDescent="0.25">
      <c r="A672" s="29">
        <v>42791</v>
      </c>
      <c r="B672" s="3">
        <v>6.4479166666682302</v>
      </c>
      <c r="C672" s="3"/>
      <c r="E672" s="12">
        <v>370.01345825195313</v>
      </c>
      <c r="M672">
        <v>61.378631591796875</v>
      </c>
    </row>
    <row r="673" spans="1:13" x14ac:dyDescent="0.25">
      <c r="A673" s="29">
        <v>42791</v>
      </c>
      <c r="B673" s="3">
        <v>6.4583333333348998</v>
      </c>
      <c r="C673" s="3"/>
      <c r="E673" s="12">
        <v>326.52127075195313</v>
      </c>
      <c r="M673">
        <v>61.316795349121094</v>
      </c>
    </row>
    <row r="674" spans="1:13" x14ac:dyDescent="0.25">
      <c r="A674" s="29">
        <v>42791</v>
      </c>
      <c r="B674" s="3">
        <v>6.4687500000015703</v>
      </c>
      <c r="C674" s="3"/>
      <c r="E674" s="12">
        <v>377.13116455078125</v>
      </c>
      <c r="M674">
        <v>61.276058197021484</v>
      </c>
    </row>
    <row r="675" spans="1:13" x14ac:dyDescent="0.25">
      <c r="A675" s="29">
        <v>42791</v>
      </c>
      <c r="B675" s="3">
        <v>6.4791666666682399</v>
      </c>
      <c r="C675" s="3"/>
      <c r="E675" s="12">
        <v>366.39190673828125</v>
      </c>
      <c r="M675">
        <v>61.310298919677734</v>
      </c>
    </row>
    <row r="676" spans="1:13" x14ac:dyDescent="0.25">
      <c r="A676" s="29">
        <v>42791</v>
      </c>
      <c r="B676" s="3">
        <v>6.4895833333349104</v>
      </c>
      <c r="C676" s="3"/>
      <c r="E676" s="12">
        <v>366.25314331054688</v>
      </c>
      <c r="M676">
        <v>61.339653015136719</v>
      </c>
    </row>
    <row r="677" spans="1:13" x14ac:dyDescent="0.25">
      <c r="A677" s="29">
        <v>42791</v>
      </c>
      <c r="B677" s="3">
        <v>6.5000000000015801</v>
      </c>
      <c r="C677" s="3"/>
      <c r="E677" s="12">
        <v>369.62396240234375</v>
      </c>
      <c r="M677">
        <v>61.241428375244141</v>
      </c>
    </row>
    <row r="678" spans="1:13" x14ac:dyDescent="0.25">
      <c r="A678" s="29">
        <v>42791</v>
      </c>
      <c r="B678" s="3">
        <v>6.5104166666682497</v>
      </c>
      <c r="C678" s="3"/>
      <c r="E678" s="12">
        <v>365.9359130859375</v>
      </c>
      <c r="M678">
        <v>61.283828735351563</v>
      </c>
    </row>
    <row r="679" spans="1:13" x14ac:dyDescent="0.25">
      <c r="A679" s="29">
        <v>42791</v>
      </c>
      <c r="B679" s="3">
        <v>6.5208333333349202</v>
      </c>
      <c r="C679" s="3"/>
      <c r="E679" s="12">
        <v>367.90744018554688</v>
      </c>
      <c r="M679">
        <v>61.281810760498047</v>
      </c>
    </row>
    <row r="680" spans="1:13" x14ac:dyDescent="0.25">
      <c r="A680" s="29">
        <v>42791</v>
      </c>
      <c r="B680" s="3">
        <v>6.5312500000015898</v>
      </c>
      <c r="C680" s="3"/>
      <c r="E680" s="12">
        <v>365.62539672851563</v>
      </c>
      <c r="M680">
        <v>61.287837982177734</v>
      </c>
    </row>
    <row r="681" spans="1:13" x14ac:dyDescent="0.25">
      <c r="A681" s="29">
        <v>42791</v>
      </c>
      <c r="B681" s="3">
        <v>6.5416666666682604</v>
      </c>
      <c r="C681" s="3"/>
      <c r="E681" s="12">
        <v>366.48318481445313</v>
      </c>
      <c r="M681">
        <v>61.230480194091797</v>
      </c>
    </row>
    <row r="682" spans="1:13" x14ac:dyDescent="0.25">
      <c r="A682" s="29">
        <v>42791</v>
      </c>
      <c r="B682" s="3">
        <v>6.55208333333493</v>
      </c>
      <c r="C682" s="3"/>
      <c r="E682" s="12">
        <v>365.98193359375</v>
      </c>
      <c r="M682">
        <v>61.299468994140625</v>
      </c>
    </row>
    <row r="683" spans="1:13" x14ac:dyDescent="0.25">
      <c r="A683" s="29">
        <v>42791</v>
      </c>
      <c r="B683" s="3">
        <v>6.5625000000015996</v>
      </c>
      <c r="C683" s="3"/>
      <c r="E683" s="12">
        <v>366.50814819335938</v>
      </c>
      <c r="M683">
        <v>61.318126678466797</v>
      </c>
    </row>
    <row r="684" spans="1:13" x14ac:dyDescent="0.25">
      <c r="A684" s="29">
        <v>42791</v>
      </c>
      <c r="B684" s="3">
        <v>6.5729166666682701</v>
      </c>
      <c r="C684" s="3"/>
      <c r="E684" s="12">
        <v>365.96688842773438</v>
      </c>
      <c r="M684">
        <v>61.297153472900391</v>
      </c>
    </row>
    <row r="685" spans="1:13" x14ac:dyDescent="0.25">
      <c r="A685" s="29">
        <v>42791</v>
      </c>
      <c r="B685" s="3">
        <v>6.5833333333349398</v>
      </c>
      <c r="C685" s="3"/>
      <c r="E685" s="12">
        <v>319.4798583984375</v>
      </c>
      <c r="M685">
        <v>61.326461791992188</v>
      </c>
    </row>
    <row r="686" spans="1:13" x14ac:dyDescent="0.25">
      <c r="A686" s="29">
        <v>42791</v>
      </c>
      <c r="B686" s="3">
        <v>6.5937500000016103</v>
      </c>
      <c r="C686" s="3"/>
      <c r="E686" s="12">
        <v>347.07180786132813</v>
      </c>
      <c r="M686">
        <v>61.304882049560547</v>
      </c>
    </row>
    <row r="687" spans="1:13" x14ac:dyDescent="0.25">
      <c r="A687" s="29">
        <v>42791</v>
      </c>
      <c r="B687" s="3">
        <v>6.6041666666682799</v>
      </c>
      <c r="C687" s="3"/>
      <c r="E687" s="12">
        <v>347.22158813476563</v>
      </c>
      <c r="M687">
        <v>61.404472351074219</v>
      </c>
    </row>
    <row r="688" spans="1:13" x14ac:dyDescent="0.25">
      <c r="A688" s="29">
        <v>42791</v>
      </c>
      <c r="B688" s="3">
        <v>6.6145833333349504</v>
      </c>
      <c r="C688" s="3"/>
      <c r="E688" s="12">
        <v>347.66412353515625</v>
      </c>
      <c r="M688">
        <v>61.237678527832031</v>
      </c>
    </row>
    <row r="689" spans="1:13" x14ac:dyDescent="0.25">
      <c r="A689" s="29">
        <v>42791</v>
      </c>
      <c r="B689" s="3">
        <v>6.62500000000162</v>
      </c>
      <c r="C689" s="3"/>
      <c r="E689" s="12">
        <v>346.787353515625</v>
      </c>
      <c r="M689">
        <v>61.262870788574219</v>
      </c>
    </row>
    <row r="690" spans="1:13" x14ac:dyDescent="0.25">
      <c r="A690" s="29">
        <v>42791</v>
      </c>
      <c r="B690" s="3">
        <v>6.6354166666682897</v>
      </c>
      <c r="C690" s="3"/>
      <c r="E690" s="12">
        <v>348.15042114257813</v>
      </c>
      <c r="M690">
        <v>61.266387939453125</v>
      </c>
    </row>
    <row r="691" spans="1:13" x14ac:dyDescent="0.25">
      <c r="A691" s="29">
        <v>42791</v>
      </c>
      <c r="B691" s="3">
        <v>6.6458333333349602</v>
      </c>
      <c r="C691" s="3"/>
      <c r="E691" s="12">
        <v>345.95535278320313</v>
      </c>
      <c r="M691">
        <v>61.229419708251953</v>
      </c>
    </row>
    <row r="692" spans="1:13" x14ac:dyDescent="0.25">
      <c r="A692" s="29">
        <v>42791</v>
      </c>
      <c r="B692" s="3">
        <v>6.6562500000016298</v>
      </c>
      <c r="C692" s="3"/>
      <c r="E692" s="12">
        <v>346.98583984375</v>
      </c>
      <c r="M692">
        <v>61.285282135009766</v>
      </c>
    </row>
    <row r="693" spans="1:13" x14ac:dyDescent="0.25">
      <c r="A693" s="29">
        <v>42791</v>
      </c>
      <c r="B693" s="3">
        <v>6.6666666666683003</v>
      </c>
      <c r="C693" s="3"/>
      <c r="E693" s="12">
        <v>346.56640625</v>
      </c>
      <c r="M693">
        <v>61.254127502441406</v>
      </c>
    </row>
    <row r="694" spans="1:13" x14ac:dyDescent="0.25">
      <c r="A694" s="29">
        <v>42791</v>
      </c>
      <c r="B694" s="3">
        <v>6.67708333333497</v>
      </c>
      <c r="C694" s="3"/>
      <c r="E694" s="12">
        <v>346.79312133789063</v>
      </c>
      <c r="M694">
        <v>61.294498443603516</v>
      </c>
    </row>
    <row r="695" spans="1:13" x14ac:dyDescent="0.25">
      <c r="A695" s="29">
        <v>42791</v>
      </c>
      <c r="B695" s="3">
        <v>6.6875000000016396</v>
      </c>
      <c r="C695" s="3"/>
      <c r="E695" s="12">
        <v>346.7528076171875</v>
      </c>
      <c r="M695">
        <v>61.322978973388672</v>
      </c>
    </row>
    <row r="696" spans="1:13" x14ac:dyDescent="0.25">
      <c r="A696" s="29">
        <v>42791</v>
      </c>
      <c r="B696" s="3">
        <v>6.6979166666683101</v>
      </c>
      <c r="C696" s="3"/>
      <c r="E696" s="12">
        <v>346.9237060546875</v>
      </c>
      <c r="M696">
        <v>61.330322265625</v>
      </c>
    </row>
    <row r="697" spans="1:13" x14ac:dyDescent="0.25">
      <c r="A697" s="29">
        <v>42791</v>
      </c>
      <c r="B697" s="3">
        <v>6.7083333333349797</v>
      </c>
      <c r="C697" s="3"/>
      <c r="E697" s="12">
        <v>347.21026611328125</v>
      </c>
      <c r="M697">
        <v>61.330814361572266</v>
      </c>
    </row>
    <row r="698" spans="1:13" x14ac:dyDescent="0.25">
      <c r="A698" s="29">
        <v>42791</v>
      </c>
      <c r="B698" s="3">
        <v>6.7187500000016396</v>
      </c>
      <c r="C698" s="3"/>
      <c r="E698" s="12">
        <v>346.10592651367188</v>
      </c>
      <c r="M698">
        <v>61.320053100585938</v>
      </c>
    </row>
    <row r="699" spans="1:13" x14ac:dyDescent="0.25">
      <c r="A699" s="29">
        <v>42791</v>
      </c>
      <c r="B699" s="3">
        <v>6.7291666666683101</v>
      </c>
      <c r="C699" s="3"/>
      <c r="E699" s="12">
        <v>345.60150146484375</v>
      </c>
      <c r="M699">
        <v>61.280738830566406</v>
      </c>
    </row>
    <row r="700" spans="1:13" x14ac:dyDescent="0.25">
      <c r="A700" s="29">
        <v>42791</v>
      </c>
      <c r="B700" s="3">
        <v>6.7395833333349797</v>
      </c>
      <c r="C700" s="3"/>
      <c r="E700" s="12">
        <v>347.15460205078125</v>
      </c>
      <c r="M700">
        <v>61.240604400634766</v>
      </c>
    </row>
    <row r="701" spans="1:13" x14ac:dyDescent="0.25">
      <c r="A701" s="29">
        <v>42791</v>
      </c>
      <c r="B701" s="3">
        <v>6.7500000000016502</v>
      </c>
      <c r="C701" s="3"/>
      <c r="E701" s="12">
        <v>347.34033203125</v>
      </c>
      <c r="M701">
        <v>61.159317016601563</v>
      </c>
    </row>
    <row r="702" spans="1:13" x14ac:dyDescent="0.25">
      <c r="A702" s="29">
        <v>42791</v>
      </c>
      <c r="B702" s="3">
        <v>6.7604166666683199</v>
      </c>
      <c r="C702" s="3"/>
      <c r="E702" s="12">
        <v>346.65628051757813</v>
      </c>
      <c r="M702">
        <v>61.233135223388672</v>
      </c>
    </row>
    <row r="703" spans="1:13" x14ac:dyDescent="0.25">
      <c r="A703" s="29">
        <v>42791</v>
      </c>
      <c r="B703" s="3">
        <v>6.7708333333349904</v>
      </c>
      <c r="C703" s="3"/>
      <c r="E703" s="12">
        <v>369.67788696289063</v>
      </c>
      <c r="M703">
        <v>61.384597778320313</v>
      </c>
    </row>
    <row r="704" spans="1:13" x14ac:dyDescent="0.25">
      <c r="A704" s="29">
        <v>42791</v>
      </c>
      <c r="B704" s="3">
        <v>6.78125000000166</v>
      </c>
      <c r="C704" s="3"/>
      <c r="E704" s="12">
        <v>367.09671020507813</v>
      </c>
      <c r="M704">
        <v>61.435493469238281</v>
      </c>
    </row>
    <row r="705" spans="1:13" x14ac:dyDescent="0.25">
      <c r="A705" s="29">
        <v>42791</v>
      </c>
      <c r="B705" s="3">
        <v>6.7916666666683296</v>
      </c>
      <c r="C705" s="3"/>
      <c r="E705" s="12">
        <v>366.80740356445313</v>
      </c>
      <c r="M705">
        <v>61.395503997802734</v>
      </c>
    </row>
    <row r="706" spans="1:13" x14ac:dyDescent="0.25">
      <c r="A706" s="29">
        <v>42791</v>
      </c>
      <c r="B706" s="3">
        <v>6.8020833333350001</v>
      </c>
      <c r="C706" s="3"/>
      <c r="E706" s="12">
        <v>368.10983276367188</v>
      </c>
      <c r="M706">
        <v>61.351779937744141</v>
      </c>
    </row>
    <row r="707" spans="1:13" x14ac:dyDescent="0.25">
      <c r="A707" s="29">
        <v>42791</v>
      </c>
      <c r="B707" s="3">
        <v>6.8125000000016698</v>
      </c>
      <c r="C707" s="3"/>
      <c r="E707" s="12">
        <v>368.01763916015625</v>
      </c>
      <c r="M707">
        <v>61.348960876464844</v>
      </c>
    </row>
    <row r="708" spans="1:13" x14ac:dyDescent="0.25">
      <c r="A708" s="29">
        <v>42791</v>
      </c>
      <c r="B708" s="3">
        <v>6.8229166666683403</v>
      </c>
      <c r="C708" s="3"/>
      <c r="E708" s="12">
        <v>368.18545532226563</v>
      </c>
      <c r="M708">
        <v>61.341396331787109</v>
      </c>
    </row>
    <row r="709" spans="1:13" x14ac:dyDescent="0.25">
      <c r="A709" s="29">
        <v>42791</v>
      </c>
      <c r="B709" s="3">
        <v>6.8333333333350099</v>
      </c>
      <c r="C709" s="3"/>
      <c r="E709" s="12">
        <v>368.5</v>
      </c>
      <c r="M709">
        <v>61.298904418945313</v>
      </c>
    </row>
    <row r="710" spans="1:13" x14ac:dyDescent="0.25">
      <c r="A710" s="29">
        <v>42791</v>
      </c>
      <c r="B710" s="3">
        <v>6.8437500000016804</v>
      </c>
      <c r="C710" s="3"/>
      <c r="E710" s="12">
        <v>367.89190673828125</v>
      </c>
      <c r="M710">
        <v>61.240810394287109</v>
      </c>
    </row>
    <row r="711" spans="1:13" x14ac:dyDescent="0.25">
      <c r="A711" s="29">
        <v>42791</v>
      </c>
      <c r="B711" s="3">
        <v>6.8541666666683501</v>
      </c>
      <c r="C711" s="3"/>
      <c r="E711" s="12">
        <v>368.9505615234375</v>
      </c>
      <c r="M711">
        <v>61.277866363525391</v>
      </c>
    </row>
    <row r="712" spans="1:13" x14ac:dyDescent="0.25">
      <c r="A712" s="29">
        <v>42791</v>
      </c>
      <c r="B712" s="3">
        <v>6.8645833333350197</v>
      </c>
      <c r="C712" s="3"/>
      <c r="E712" s="12">
        <v>367.8056640625</v>
      </c>
      <c r="M712">
        <v>61.288791656494141</v>
      </c>
    </row>
    <row r="713" spans="1:13" x14ac:dyDescent="0.25">
      <c r="A713" s="29">
        <v>42791</v>
      </c>
      <c r="B713" s="3">
        <v>6.8750000000016902</v>
      </c>
      <c r="C713" s="3"/>
      <c r="E713" s="12">
        <v>367.93728637695313</v>
      </c>
      <c r="M713">
        <v>61.327743530273438</v>
      </c>
    </row>
    <row r="714" spans="1:13" x14ac:dyDescent="0.25">
      <c r="A714" s="29">
        <v>42791</v>
      </c>
      <c r="B714" s="3">
        <v>6.8854166666683598</v>
      </c>
      <c r="C714" s="3"/>
      <c r="E714" s="12">
        <v>368.60244750976563</v>
      </c>
      <c r="M714">
        <v>61.329570770263672</v>
      </c>
    </row>
    <row r="715" spans="1:13" x14ac:dyDescent="0.25">
      <c r="A715" s="29">
        <v>42791</v>
      </c>
      <c r="B715" s="3">
        <v>6.8958333333350303</v>
      </c>
      <c r="C715" s="3"/>
      <c r="E715" s="12">
        <v>369.0391845703125</v>
      </c>
      <c r="M715">
        <v>61.313770294189453</v>
      </c>
    </row>
    <row r="716" spans="1:13" x14ac:dyDescent="0.25">
      <c r="A716" s="29">
        <v>42791</v>
      </c>
      <c r="B716" s="3">
        <v>6.9062500000017</v>
      </c>
      <c r="C716" s="3"/>
      <c r="E716" s="12">
        <v>369.88043212890625</v>
      </c>
      <c r="M716">
        <v>61.33135986328125</v>
      </c>
    </row>
    <row r="717" spans="1:13" x14ac:dyDescent="0.25">
      <c r="A717" s="29">
        <v>42791</v>
      </c>
      <c r="B717" s="3">
        <v>6.9166666666683696</v>
      </c>
      <c r="C717" s="3"/>
      <c r="E717" s="12">
        <v>369.763427734375</v>
      </c>
      <c r="M717">
        <v>61.329029083251953</v>
      </c>
    </row>
    <row r="718" spans="1:13" x14ac:dyDescent="0.25">
      <c r="A718" s="29">
        <v>42791</v>
      </c>
      <c r="B718" s="3">
        <v>6.9270833333350401</v>
      </c>
      <c r="C718" s="3"/>
      <c r="E718" s="12">
        <v>368.83584594726563</v>
      </c>
      <c r="M718">
        <v>61.305744171142578</v>
      </c>
    </row>
    <row r="719" spans="1:13" x14ac:dyDescent="0.25">
      <c r="A719" s="29">
        <v>42791</v>
      </c>
      <c r="B719" s="3">
        <v>6.9375000000017097</v>
      </c>
      <c r="C719" s="3"/>
      <c r="E719" s="12">
        <v>368.58383178710938</v>
      </c>
      <c r="M719">
        <v>61.336765289306641</v>
      </c>
    </row>
    <row r="720" spans="1:13" x14ac:dyDescent="0.25">
      <c r="A720" s="29">
        <v>42791</v>
      </c>
      <c r="B720" s="3">
        <v>6.9479166666683803</v>
      </c>
      <c r="C720" s="3"/>
      <c r="E720" s="12">
        <v>368.4176025390625</v>
      </c>
      <c r="M720">
        <v>61.312191009521484</v>
      </c>
    </row>
    <row r="721" spans="1:13" x14ac:dyDescent="0.25">
      <c r="A721" s="29">
        <v>42791</v>
      </c>
      <c r="B721" s="3">
        <v>6.9583333333350499</v>
      </c>
      <c r="C721" s="3"/>
      <c r="E721" s="12">
        <v>368.9700927734375</v>
      </c>
      <c r="M721">
        <v>61.340755462646484</v>
      </c>
    </row>
    <row r="722" spans="1:13" x14ac:dyDescent="0.25">
      <c r="A722" s="29">
        <v>42791</v>
      </c>
      <c r="B722" s="3">
        <v>6.9687500000017204</v>
      </c>
      <c r="C722" s="3"/>
      <c r="E722" s="12">
        <v>368.976806640625</v>
      </c>
      <c r="M722">
        <v>61.328895568847656</v>
      </c>
    </row>
    <row r="723" spans="1:13" x14ac:dyDescent="0.25">
      <c r="A723" s="29">
        <v>42791</v>
      </c>
      <c r="B723" s="3">
        <v>6.97916666666839</v>
      </c>
      <c r="C723" s="3"/>
      <c r="E723" s="12">
        <v>369.49237060546875</v>
      </c>
      <c r="M723">
        <v>61.290699005126953</v>
      </c>
    </row>
    <row r="724" spans="1:13" x14ac:dyDescent="0.25">
      <c r="A724" s="29">
        <v>42791</v>
      </c>
      <c r="B724" s="3">
        <v>6.9895833333350597</v>
      </c>
      <c r="C724" s="3"/>
      <c r="E724" s="12">
        <v>369.595703125</v>
      </c>
      <c r="M724">
        <v>61.343982696533203</v>
      </c>
    </row>
    <row r="725" spans="1:13" x14ac:dyDescent="0.25">
      <c r="A725" s="29">
        <v>42792</v>
      </c>
      <c r="B725" s="3">
        <v>7.0000000000017204</v>
      </c>
      <c r="E725" s="12">
        <v>368.7139892578125</v>
      </c>
      <c r="M725">
        <v>61.342678070068359</v>
      </c>
    </row>
    <row r="726" spans="1:13" x14ac:dyDescent="0.25">
      <c r="A726" s="29">
        <v>42792</v>
      </c>
      <c r="B726" s="3">
        <v>7.0104166666683998</v>
      </c>
      <c r="E726" s="12">
        <v>367.58700561523438</v>
      </c>
      <c r="M726">
        <v>61.332950592041016</v>
      </c>
    </row>
    <row r="727" spans="1:13" x14ac:dyDescent="0.25">
      <c r="A727" s="29">
        <v>42792</v>
      </c>
      <c r="B727" s="3">
        <v>7.0208333333350703</v>
      </c>
      <c r="E727" s="12">
        <v>366.45108032226563</v>
      </c>
      <c r="M727">
        <v>61.340660095214844</v>
      </c>
    </row>
    <row r="728" spans="1:13" x14ac:dyDescent="0.25">
      <c r="A728" s="29">
        <v>42792</v>
      </c>
      <c r="B728" s="3">
        <v>7.0312500000017399</v>
      </c>
      <c r="E728" s="12">
        <v>336.90261840820313</v>
      </c>
      <c r="M728">
        <v>61.307598114013672</v>
      </c>
    </row>
    <row r="729" spans="1:13" x14ac:dyDescent="0.25">
      <c r="A729" s="29">
        <v>42792</v>
      </c>
      <c r="B729" s="3">
        <v>7.0416666666684096</v>
      </c>
      <c r="E729" s="12">
        <v>354.81350708007813</v>
      </c>
      <c r="M729">
        <v>61.304023742675781</v>
      </c>
    </row>
    <row r="730" spans="1:13" x14ac:dyDescent="0.25">
      <c r="A730" s="29">
        <v>42792</v>
      </c>
      <c r="B730" s="3">
        <v>7.0520833333350801</v>
      </c>
      <c r="E730" s="12">
        <v>352.7816162109375</v>
      </c>
      <c r="M730">
        <v>61.318489074707031</v>
      </c>
    </row>
    <row r="731" spans="1:13" x14ac:dyDescent="0.25">
      <c r="A731" s="29">
        <v>42792</v>
      </c>
      <c r="B731" s="3">
        <v>7.0625000000017604</v>
      </c>
      <c r="E731" s="12">
        <v>351.95016479492188</v>
      </c>
      <c r="M731">
        <v>61.31201171875</v>
      </c>
    </row>
    <row r="732" spans="1:13" x14ac:dyDescent="0.25">
      <c r="A732" s="29">
        <v>42792</v>
      </c>
      <c r="B732" s="3">
        <v>7.07291666666843</v>
      </c>
      <c r="E732" s="12">
        <v>352.32818603515625</v>
      </c>
      <c r="M732">
        <v>61.322956085205078</v>
      </c>
    </row>
    <row r="733" spans="1:13" x14ac:dyDescent="0.25">
      <c r="A733" s="29">
        <v>42792</v>
      </c>
      <c r="B733" s="3">
        <v>7.0833333333350996</v>
      </c>
      <c r="E733" s="12">
        <v>352.15786743164063</v>
      </c>
      <c r="M733">
        <v>61.407299041748047</v>
      </c>
    </row>
    <row r="734" spans="1:13" x14ac:dyDescent="0.25">
      <c r="A734" s="29">
        <v>42792</v>
      </c>
      <c r="B734" s="3">
        <v>7.0937500000017701</v>
      </c>
      <c r="E734" s="12">
        <v>352.76632690429688</v>
      </c>
      <c r="M734">
        <v>61.321659088134766</v>
      </c>
    </row>
    <row r="735" spans="1:13" x14ac:dyDescent="0.25">
      <c r="A735" s="29">
        <v>42792</v>
      </c>
      <c r="B735" s="3">
        <v>7.1041666666684398</v>
      </c>
      <c r="E735" s="12">
        <v>351.15316772460938</v>
      </c>
      <c r="M735">
        <v>61.323478698730469</v>
      </c>
    </row>
    <row r="736" spans="1:13" x14ac:dyDescent="0.25">
      <c r="A736" s="29">
        <v>42792</v>
      </c>
      <c r="B736" s="3">
        <v>7.1145833333351103</v>
      </c>
      <c r="E736" s="12">
        <v>351.76373291015625</v>
      </c>
      <c r="M736">
        <v>61.343551635742188</v>
      </c>
    </row>
    <row r="737" spans="1:13" x14ac:dyDescent="0.25">
      <c r="A737" s="29">
        <v>42792</v>
      </c>
      <c r="B737" s="3">
        <v>7.1250000000017799</v>
      </c>
      <c r="E737" s="12">
        <v>351.27078247070313</v>
      </c>
      <c r="M737">
        <v>61.30535888671875</v>
      </c>
    </row>
    <row r="738" spans="1:13" x14ac:dyDescent="0.25">
      <c r="A738" s="29">
        <v>42792</v>
      </c>
      <c r="B738" s="3">
        <v>7.1354166666684504</v>
      </c>
      <c r="E738" s="12">
        <v>351.808349609375</v>
      </c>
      <c r="M738">
        <v>61.329391479492188</v>
      </c>
    </row>
    <row r="739" spans="1:13" x14ac:dyDescent="0.25">
      <c r="A739" s="29">
        <v>42792</v>
      </c>
      <c r="B739" s="3">
        <v>7.1458333333351201</v>
      </c>
      <c r="E739" s="12">
        <v>352.35421752929688</v>
      </c>
      <c r="M739">
        <v>61.376068115234375</v>
      </c>
    </row>
    <row r="740" spans="1:13" x14ac:dyDescent="0.25">
      <c r="A740" s="29">
        <v>42792</v>
      </c>
      <c r="B740" s="3">
        <v>7.1562500000017897</v>
      </c>
      <c r="E740" s="12">
        <v>352.2557373046875</v>
      </c>
      <c r="M740">
        <v>61.364509582519531</v>
      </c>
    </row>
    <row r="741" spans="1:13" x14ac:dyDescent="0.25">
      <c r="A741" s="29">
        <v>42792</v>
      </c>
      <c r="B741" s="3">
        <v>7.1666666666684602</v>
      </c>
      <c r="E741" s="12">
        <v>352.292724609375</v>
      </c>
      <c r="M741">
        <v>61.286685943603516</v>
      </c>
    </row>
    <row r="742" spans="1:13" x14ac:dyDescent="0.25">
      <c r="A742" s="29">
        <v>42792</v>
      </c>
      <c r="B742" s="3">
        <v>7.1770833333351298</v>
      </c>
      <c r="E742" s="12">
        <v>358.63510131835938</v>
      </c>
      <c r="M742">
        <v>61.397560119628906</v>
      </c>
    </row>
    <row r="743" spans="1:13" x14ac:dyDescent="0.25">
      <c r="A743" s="29">
        <v>42792</v>
      </c>
      <c r="B743" s="3">
        <v>7.1875000000018003</v>
      </c>
      <c r="E743" s="12">
        <v>355.84710693359375</v>
      </c>
      <c r="M743">
        <v>61.363777160644531</v>
      </c>
    </row>
    <row r="744" spans="1:13" x14ac:dyDescent="0.25">
      <c r="A744" s="29">
        <v>42792</v>
      </c>
      <c r="B744" s="3">
        <v>7.19791666666847</v>
      </c>
      <c r="E744" s="12">
        <v>355.67330932617188</v>
      </c>
      <c r="M744">
        <v>61.373104095458984</v>
      </c>
    </row>
    <row r="745" spans="1:13" x14ac:dyDescent="0.25">
      <c r="A745" s="29">
        <v>42792</v>
      </c>
      <c r="B745" s="3">
        <v>7.2083333333351396</v>
      </c>
      <c r="E745" s="12">
        <v>354.63400268554688</v>
      </c>
      <c r="M745">
        <v>61.378105163574219</v>
      </c>
    </row>
    <row r="746" spans="1:13" x14ac:dyDescent="0.25">
      <c r="A746" s="29">
        <v>42792</v>
      </c>
      <c r="B746" s="3">
        <v>7.2187500000018101</v>
      </c>
      <c r="E746" s="12">
        <v>355.38876342773438</v>
      </c>
      <c r="M746">
        <v>61.367801666259766</v>
      </c>
    </row>
    <row r="747" spans="1:13" x14ac:dyDescent="0.25">
      <c r="A747" s="29">
        <v>42792</v>
      </c>
      <c r="B747" s="3">
        <v>7.2291666666684797</v>
      </c>
      <c r="E747" s="12">
        <v>360.1236572265625</v>
      </c>
      <c r="M747">
        <v>61.3695068359375</v>
      </c>
    </row>
    <row r="748" spans="1:13" x14ac:dyDescent="0.25">
      <c r="A748" s="29">
        <v>42792</v>
      </c>
      <c r="B748" s="3">
        <v>7.2395833333351503</v>
      </c>
      <c r="E748" s="12">
        <v>363.58074951171875</v>
      </c>
      <c r="M748">
        <v>61.426853179931641</v>
      </c>
    </row>
    <row r="749" spans="1:13" x14ac:dyDescent="0.25">
      <c r="A749" s="29">
        <v>42792</v>
      </c>
      <c r="B749" s="3">
        <v>7.2500000000018199</v>
      </c>
      <c r="E749" s="12">
        <v>361.94427490234375</v>
      </c>
      <c r="M749">
        <v>61.401611328125</v>
      </c>
    </row>
    <row r="750" spans="1:13" x14ac:dyDescent="0.25">
      <c r="A750" s="29">
        <v>42792</v>
      </c>
      <c r="B750" s="3">
        <v>7.2604166666684904</v>
      </c>
      <c r="E750" s="12">
        <v>362.26718139648438</v>
      </c>
      <c r="M750">
        <v>61.39312744140625</v>
      </c>
    </row>
    <row r="751" spans="1:13" x14ac:dyDescent="0.25">
      <c r="A751" s="29">
        <v>42792</v>
      </c>
      <c r="B751" s="3">
        <v>7.2708333333351698</v>
      </c>
      <c r="E751" s="12">
        <v>364.7095947265625</v>
      </c>
      <c r="M751">
        <v>61.408790588378906</v>
      </c>
    </row>
    <row r="752" spans="1:13" x14ac:dyDescent="0.25">
      <c r="A752" s="29">
        <v>42792</v>
      </c>
      <c r="B752" s="3">
        <v>7.2812500000018403</v>
      </c>
      <c r="E752" s="12">
        <v>365.03182983398438</v>
      </c>
      <c r="M752">
        <v>61.353759765625</v>
      </c>
    </row>
    <row r="753" spans="1:13" x14ac:dyDescent="0.25">
      <c r="A753" s="29">
        <v>42792</v>
      </c>
      <c r="B753" s="3">
        <v>7.2916666666685099</v>
      </c>
      <c r="E753" s="12">
        <v>370.32962036132813</v>
      </c>
      <c r="M753">
        <v>61.410427093505859</v>
      </c>
    </row>
    <row r="754" spans="1:13" x14ac:dyDescent="0.25">
      <c r="A754" s="29">
        <v>42792</v>
      </c>
      <c r="B754" s="3">
        <v>7.3020833333351796</v>
      </c>
      <c r="E754" s="12">
        <v>366.80117797851563</v>
      </c>
      <c r="M754">
        <v>61.408256530761719</v>
      </c>
    </row>
    <row r="755" spans="1:13" x14ac:dyDescent="0.25">
      <c r="A755" s="29">
        <v>42792</v>
      </c>
      <c r="B755" s="3">
        <v>7.3125000000018501</v>
      </c>
      <c r="E755" s="12">
        <v>366.06808471679688</v>
      </c>
      <c r="M755">
        <v>61.420295715332031</v>
      </c>
    </row>
    <row r="756" spans="1:13" x14ac:dyDescent="0.25">
      <c r="A756" s="29">
        <v>42792</v>
      </c>
      <c r="B756" s="3">
        <v>7.3229166666685197</v>
      </c>
      <c r="E756" s="12">
        <v>365.1826171875</v>
      </c>
      <c r="M756">
        <v>61.374534606933594</v>
      </c>
    </row>
    <row r="757" spans="1:13" x14ac:dyDescent="0.25">
      <c r="A757" s="29">
        <v>42792</v>
      </c>
      <c r="B757" s="3">
        <v>7.3333333333351902</v>
      </c>
      <c r="E757" s="12">
        <v>367.3189697265625</v>
      </c>
      <c r="M757">
        <v>61.449779510498047</v>
      </c>
    </row>
    <row r="758" spans="1:13" x14ac:dyDescent="0.25">
      <c r="A758" s="29">
        <v>42792</v>
      </c>
      <c r="B758" s="3">
        <v>7.3437500000018598</v>
      </c>
      <c r="E758" s="12">
        <v>367.212646484375</v>
      </c>
      <c r="M758">
        <v>61.396934509277344</v>
      </c>
    </row>
    <row r="759" spans="1:13" x14ac:dyDescent="0.25">
      <c r="A759" s="29">
        <v>42792</v>
      </c>
      <c r="B759" s="3">
        <v>7.3541666666685304</v>
      </c>
      <c r="E759" s="12">
        <v>366.79150390625</v>
      </c>
      <c r="M759">
        <v>61.376449584960938</v>
      </c>
    </row>
    <row r="760" spans="1:13" x14ac:dyDescent="0.25">
      <c r="A760" s="29">
        <v>42792</v>
      </c>
      <c r="B760" s="3">
        <v>7.3645833333352</v>
      </c>
      <c r="E760" s="12">
        <v>366.509521484375</v>
      </c>
      <c r="M760">
        <v>61.358425140380859</v>
      </c>
    </row>
    <row r="761" spans="1:13" x14ac:dyDescent="0.25">
      <c r="A761" s="29">
        <v>42792</v>
      </c>
      <c r="B761" s="3">
        <v>7.3750000000018696</v>
      </c>
      <c r="E761" s="12">
        <v>366.13882446289063</v>
      </c>
      <c r="M761">
        <v>61.401676177978516</v>
      </c>
    </row>
    <row r="762" spans="1:13" x14ac:dyDescent="0.25">
      <c r="A762" s="29">
        <v>42792</v>
      </c>
      <c r="B762" s="3">
        <v>7.3854166666685401</v>
      </c>
      <c r="E762" s="12">
        <v>365.82424926757813</v>
      </c>
      <c r="M762">
        <v>61.368522644042969</v>
      </c>
    </row>
    <row r="763" spans="1:13" x14ac:dyDescent="0.25">
      <c r="A763" s="29">
        <v>42792</v>
      </c>
      <c r="B763" s="3">
        <v>7.3958333333352098</v>
      </c>
      <c r="E763" s="12">
        <v>366.9239501953125</v>
      </c>
      <c r="M763">
        <v>61.377063751220703</v>
      </c>
    </row>
    <row r="764" spans="1:13" x14ac:dyDescent="0.25">
      <c r="A764" s="29">
        <v>42792</v>
      </c>
      <c r="B764" s="3">
        <v>7.4062500000018803</v>
      </c>
      <c r="E764" s="12">
        <v>365.32708740234375</v>
      </c>
      <c r="M764">
        <v>61.342113494873047</v>
      </c>
    </row>
    <row r="765" spans="1:13" x14ac:dyDescent="0.25">
      <c r="A765" s="29">
        <v>42792</v>
      </c>
      <c r="B765" s="3">
        <v>7.4166666666685499</v>
      </c>
      <c r="E765" s="12">
        <v>364.08065795898438</v>
      </c>
      <c r="M765">
        <v>61.378482818603516</v>
      </c>
    </row>
    <row r="766" spans="1:13" x14ac:dyDescent="0.25">
      <c r="A766" s="29">
        <v>42792</v>
      </c>
      <c r="B766" s="3">
        <v>7.4270833333352204</v>
      </c>
      <c r="E766" s="12">
        <v>366.55642700195313</v>
      </c>
      <c r="M766">
        <v>61.335983276367188</v>
      </c>
    </row>
    <row r="767" spans="1:13" x14ac:dyDescent="0.25">
      <c r="A767" s="29">
        <v>42792</v>
      </c>
      <c r="B767" s="3">
        <v>7.43750000000189</v>
      </c>
      <c r="E767" s="12">
        <v>365.34005737304688</v>
      </c>
      <c r="M767">
        <v>61.356910705566406</v>
      </c>
    </row>
    <row r="768" spans="1:13" x14ac:dyDescent="0.25">
      <c r="A768" s="29">
        <v>42792</v>
      </c>
      <c r="B768" s="3">
        <v>7.4479166666685597</v>
      </c>
      <c r="E768" s="12">
        <v>365.7947998046875</v>
      </c>
      <c r="M768">
        <v>61.376518249511719</v>
      </c>
    </row>
    <row r="769" spans="1:13" x14ac:dyDescent="0.25">
      <c r="A769" s="29">
        <v>42792</v>
      </c>
      <c r="B769" s="3">
        <v>7.4583333333352302</v>
      </c>
      <c r="E769" s="12">
        <v>366.67822265625</v>
      </c>
      <c r="M769">
        <v>61.361736297607422</v>
      </c>
    </row>
    <row r="770" spans="1:13" x14ac:dyDescent="0.25">
      <c r="A770" s="29">
        <v>42792</v>
      </c>
      <c r="B770" s="3">
        <v>7.4687500000019096</v>
      </c>
      <c r="E770" s="12">
        <v>366.50997924804688</v>
      </c>
      <c r="M770">
        <v>61.393573760986328</v>
      </c>
    </row>
    <row r="771" spans="1:13" x14ac:dyDescent="0.25">
      <c r="A771" s="29">
        <v>42792</v>
      </c>
      <c r="B771" s="3">
        <v>7.4791666666685801</v>
      </c>
      <c r="E771" s="12">
        <v>366.64102172851563</v>
      </c>
      <c r="M771">
        <v>61.341934204101563</v>
      </c>
    </row>
    <row r="772" spans="1:13" x14ac:dyDescent="0.25">
      <c r="A772" s="29">
        <v>42792</v>
      </c>
      <c r="B772" s="3">
        <v>7.4895833333352497</v>
      </c>
      <c r="E772" s="12">
        <v>366.71978759765625</v>
      </c>
      <c r="M772">
        <v>61.327346801757813</v>
      </c>
    </row>
    <row r="773" spans="1:13" x14ac:dyDescent="0.25">
      <c r="A773" s="29">
        <v>42792</v>
      </c>
      <c r="B773" s="3">
        <v>7.5000000000019202</v>
      </c>
      <c r="E773" s="12">
        <v>366.680908203125</v>
      </c>
      <c r="M773">
        <v>61.376289367675781</v>
      </c>
    </row>
    <row r="774" spans="1:13" x14ac:dyDescent="0.25">
      <c r="A774" s="29">
        <v>42792</v>
      </c>
      <c r="B774" s="3">
        <v>7.5104166666685899</v>
      </c>
      <c r="E774" s="12">
        <v>366.95504760742188</v>
      </c>
      <c r="M774">
        <v>61.371021270751953</v>
      </c>
    </row>
    <row r="775" spans="1:13" x14ac:dyDescent="0.25">
      <c r="A775" s="29">
        <v>42792</v>
      </c>
      <c r="B775" s="3">
        <v>7.5208333333352604</v>
      </c>
      <c r="E775" s="12">
        <v>365.4454345703125</v>
      </c>
      <c r="M775">
        <v>61.34124755859375</v>
      </c>
    </row>
    <row r="776" spans="1:13" x14ac:dyDescent="0.25">
      <c r="A776" s="29">
        <v>42792</v>
      </c>
      <c r="B776" s="3">
        <v>7.53125000000193</v>
      </c>
      <c r="E776" s="12">
        <v>365.67813110351563</v>
      </c>
      <c r="M776">
        <v>61.402500152587891</v>
      </c>
    </row>
    <row r="777" spans="1:13" x14ac:dyDescent="0.25">
      <c r="A777" s="29">
        <v>42792</v>
      </c>
      <c r="B777" s="3">
        <v>7.5416666666685996</v>
      </c>
      <c r="E777" s="12">
        <v>367.0421142578125</v>
      </c>
      <c r="M777">
        <v>61.414508819580078</v>
      </c>
    </row>
    <row r="778" spans="1:13" x14ac:dyDescent="0.25">
      <c r="A778" s="29">
        <v>42792</v>
      </c>
      <c r="B778" s="3">
        <v>7.5520833333352702</v>
      </c>
      <c r="E778" s="12">
        <v>365.87124633789063</v>
      </c>
      <c r="M778">
        <v>61.375698089599609</v>
      </c>
    </row>
    <row r="779" spans="1:13" x14ac:dyDescent="0.25">
      <c r="A779" s="29">
        <v>42792</v>
      </c>
      <c r="B779" s="3">
        <v>7.5625000000019398</v>
      </c>
      <c r="E779" s="12">
        <v>365.76113891601563</v>
      </c>
      <c r="M779">
        <v>61.370101928710938</v>
      </c>
    </row>
    <row r="780" spans="1:13" x14ac:dyDescent="0.25">
      <c r="A780" s="29">
        <v>42792</v>
      </c>
      <c r="B780" s="3">
        <v>7.5729166666686103</v>
      </c>
      <c r="E780" s="12">
        <v>366.53103637695313</v>
      </c>
      <c r="M780">
        <v>61.3416748046875</v>
      </c>
    </row>
    <row r="781" spans="1:13" x14ac:dyDescent="0.25">
      <c r="A781" s="29">
        <v>42792</v>
      </c>
      <c r="B781" s="3">
        <v>7.5833333333352799</v>
      </c>
      <c r="E781" s="12">
        <v>366.27679443359375</v>
      </c>
      <c r="M781">
        <v>61.387825012207031</v>
      </c>
    </row>
    <row r="782" spans="1:13" x14ac:dyDescent="0.25">
      <c r="A782" s="29">
        <v>42792</v>
      </c>
      <c r="B782" s="3">
        <v>7.5937500000019504</v>
      </c>
      <c r="E782" s="12">
        <v>366.61355590820313</v>
      </c>
      <c r="M782">
        <v>61.364559173583984</v>
      </c>
    </row>
    <row r="783" spans="1:13" x14ac:dyDescent="0.25">
      <c r="A783" s="29">
        <v>42792</v>
      </c>
      <c r="B783" s="3">
        <v>7.6041666666686201</v>
      </c>
      <c r="E783" s="12">
        <v>366.712646484375</v>
      </c>
      <c r="M783">
        <v>61.340595245361328</v>
      </c>
    </row>
    <row r="784" spans="1:13" x14ac:dyDescent="0.25">
      <c r="A784" s="29">
        <v>42792</v>
      </c>
      <c r="B784" s="3">
        <v>7.6145833333352897</v>
      </c>
      <c r="E784" s="12">
        <v>366.61312866210938</v>
      </c>
      <c r="M784">
        <v>61.390228271484375</v>
      </c>
    </row>
    <row r="785" spans="1:13" x14ac:dyDescent="0.25">
      <c r="A785" s="29">
        <v>42792</v>
      </c>
      <c r="B785" s="3">
        <v>7.6250000000019602</v>
      </c>
      <c r="E785" s="12">
        <v>367.618408203125</v>
      </c>
      <c r="M785">
        <v>61.405082702636719</v>
      </c>
    </row>
    <row r="786" spans="1:13" x14ac:dyDescent="0.25">
      <c r="A786" s="29">
        <v>42792</v>
      </c>
      <c r="B786" s="3">
        <v>7.6354166666686298</v>
      </c>
      <c r="E786" s="12">
        <v>366.0611572265625</v>
      </c>
      <c r="M786">
        <v>61.395492553710938</v>
      </c>
    </row>
    <row r="787" spans="1:13" x14ac:dyDescent="0.25">
      <c r="A787" s="29">
        <v>42792</v>
      </c>
      <c r="B787" s="3">
        <v>7.6458333333353004</v>
      </c>
      <c r="E787" s="12">
        <v>366.55166625976563</v>
      </c>
      <c r="M787">
        <v>61.401313781738281</v>
      </c>
    </row>
    <row r="788" spans="1:13" x14ac:dyDescent="0.25">
      <c r="A788" s="29">
        <v>42792</v>
      </c>
      <c r="B788" s="3">
        <v>7.6562500000019797</v>
      </c>
      <c r="E788" s="12">
        <v>365.60137939453125</v>
      </c>
      <c r="M788">
        <v>61.628677368164063</v>
      </c>
    </row>
    <row r="789" spans="1:13" x14ac:dyDescent="0.25">
      <c r="A789" s="29">
        <v>42792</v>
      </c>
      <c r="B789" s="3">
        <v>7.6666666666686396</v>
      </c>
      <c r="E789" s="12">
        <v>366.57644653320313</v>
      </c>
      <c r="M789">
        <v>61.655979156494141</v>
      </c>
    </row>
    <row r="790" spans="1:13" x14ac:dyDescent="0.25">
      <c r="A790" s="29">
        <v>42792</v>
      </c>
      <c r="B790" s="3">
        <v>7.6770833333353199</v>
      </c>
      <c r="E790" s="12">
        <v>365.77597045898438</v>
      </c>
      <c r="M790">
        <v>61.432476043701172</v>
      </c>
    </row>
    <row r="791" spans="1:13" x14ac:dyDescent="0.25">
      <c r="A791" s="29">
        <v>42792</v>
      </c>
      <c r="B791" s="3">
        <v>7.6875000000019904</v>
      </c>
      <c r="E791" s="12">
        <v>365.85971069335938</v>
      </c>
      <c r="M791">
        <v>61.303462982177734</v>
      </c>
    </row>
    <row r="792" spans="1:13" x14ac:dyDescent="0.25">
      <c r="A792" s="29">
        <v>42792</v>
      </c>
      <c r="B792" s="3">
        <v>7.69791666666866</v>
      </c>
      <c r="E792" s="12">
        <v>366.63201904296875</v>
      </c>
      <c r="M792">
        <v>61.253902435302734</v>
      </c>
    </row>
    <row r="793" spans="1:13" x14ac:dyDescent="0.25">
      <c r="A793" s="29">
        <v>42792</v>
      </c>
      <c r="B793" s="3">
        <v>7.7083333333353297</v>
      </c>
      <c r="E793" s="12">
        <v>368.5615234375</v>
      </c>
      <c r="M793">
        <v>61.351707458496094</v>
      </c>
    </row>
    <row r="794" spans="1:13" x14ac:dyDescent="0.25">
      <c r="A794" s="29">
        <v>42792</v>
      </c>
      <c r="B794" s="3">
        <v>7.7187500000020002</v>
      </c>
      <c r="E794" s="12">
        <v>367.28143310546875</v>
      </c>
      <c r="M794">
        <v>61.429267883300781</v>
      </c>
    </row>
    <row r="795" spans="1:13" x14ac:dyDescent="0.25">
      <c r="A795" s="29">
        <v>42792</v>
      </c>
      <c r="B795" s="3">
        <v>7.7291666666686698</v>
      </c>
      <c r="E795" s="12">
        <v>368.19149780273438</v>
      </c>
      <c r="M795">
        <v>61.436004638671875</v>
      </c>
    </row>
    <row r="796" spans="1:13" x14ac:dyDescent="0.25">
      <c r="A796" s="29">
        <v>42792</v>
      </c>
      <c r="B796" s="3">
        <v>7.7395833333353403</v>
      </c>
      <c r="E796" s="12">
        <v>368.7425537109375</v>
      </c>
      <c r="M796">
        <v>61.406871795654297</v>
      </c>
    </row>
    <row r="797" spans="1:13" x14ac:dyDescent="0.25">
      <c r="A797" s="29">
        <v>42792</v>
      </c>
      <c r="B797" s="3">
        <v>7.7500000000020099</v>
      </c>
      <c r="E797" s="12">
        <v>368.0184326171875</v>
      </c>
      <c r="M797">
        <v>61.398063659667969</v>
      </c>
    </row>
    <row r="798" spans="1:13" x14ac:dyDescent="0.25">
      <c r="A798" s="29">
        <v>42792</v>
      </c>
      <c r="B798" s="3">
        <v>7.7604166666686796</v>
      </c>
      <c r="E798" s="12">
        <v>368.87948608398438</v>
      </c>
      <c r="M798">
        <v>61.410484313964844</v>
      </c>
    </row>
    <row r="799" spans="1:13" x14ac:dyDescent="0.25">
      <c r="A799" s="29">
        <v>42792</v>
      </c>
      <c r="B799" s="3">
        <v>7.7708333333353501</v>
      </c>
      <c r="E799" s="12">
        <v>367.12994384765625</v>
      </c>
      <c r="M799">
        <v>61.456920623779297</v>
      </c>
    </row>
    <row r="800" spans="1:13" x14ac:dyDescent="0.25">
      <c r="A800" s="29">
        <v>42792</v>
      </c>
      <c r="B800" s="3">
        <v>7.7812500000020197</v>
      </c>
      <c r="E800" s="12">
        <v>369.3172607421875</v>
      </c>
      <c r="M800">
        <v>61.390670776367188</v>
      </c>
    </row>
    <row r="801" spans="1:13" x14ac:dyDescent="0.25">
      <c r="A801" s="29">
        <v>42792</v>
      </c>
      <c r="B801" s="3">
        <v>7.7916666666686902</v>
      </c>
      <c r="E801" s="12">
        <v>367.92227172851563</v>
      </c>
      <c r="M801">
        <v>61.3875732421875</v>
      </c>
    </row>
    <row r="802" spans="1:13" x14ac:dyDescent="0.25">
      <c r="A802" s="29">
        <v>42792</v>
      </c>
      <c r="B802" s="3">
        <v>7.8020833333353599</v>
      </c>
      <c r="E802" s="12">
        <v>368.76080322265625</v>
      </c>
      <c r="M802">
        <v>61.447566986083984</v>
      </c>
    </row>
    <row r="803" spans="1:13" x14ac:dyDescent="0.25">
      <c r="A803" s="29">
        <v>42792</v>
      </c>
      <c r="B803" s="3">
        <v>7.8125000000020304</v>
      </c>
      <c r="E803" s="12">
        <v>369.73214721679688</v>
      </c>
      <c r="M803">
        <v>61.475624084472656</v>
      </c>
    </row>
    <row r="804" spans="1:13" x14ac:dyDescent="0.25">
      <c r="A804" s="29">
        <v>42792</v>
      </c>
      <c r="B804" s="3">
        <v>7.8229166666687</v>
      </c>
      <c r="E804" s="12">
        <v>369.0799560546875</v>
      </c>
      <c r="M804">
        <v>61.507972717285156</v>
      </c>
    </row>
    <row r="805" spans="1:13" x14ac:dyDescent="0.25">
      <c r="A805" s="29">
        <v>42792</v>
      </c>
      <c r="B805" s="3">
        <v>7.8333333333353696</v>
      </c>
      <c r="E805" s="12">
        <v>368.638916015625</v>
      </c>
      <c r="M805">
        <v>61.507598876953125</v>
      </c>
    </row>
    <row r="806" spans="1:13" x14ac:dyDescent="0.25">
      <c r="A806" s="29">
        <v>42792</v>
      </c>
      <c r="B806" s="3">
        <v>7.8437500000020401</v>
      </c>
      <c r="E806" s="12">
        <v>367.90667724609375</v>
      </c>
      <c r="M806">
        <v>61.458431243896484</v>
      </c>
    </row>
    <row r="807" spans="1:13" x14ac:dyDescent="0.25">
      <c r="A807" s="29">
        <v>42792</v>
      </c>
      <c r="B807" s="3">
        <v>7.8541666666687098</v>
      </c>
      <c r="E807" s="12">
        <v>367.011962890625</v>
      </c>
      <c r="M807">
        <v>61.443180084228516</v>
      </c>
    </row>
    <row r="808" spans="1:13" x14ac:dyDescent="0.25">
      <c r="A808" s="29">
        <v>42792</v>
      </c>
      <c r="B808" s="3">
        <v>7.8645833333353803</v>
      </c>
      <c r="E808" s="12">
        <v>367.66351318359375</v>
      </c>
      <c r="M808">
        <v>61.466697692871094</v>
      </c>
    </row>
    <row r="809" spans="1:13" x14ac:dyDescent="0.25">
      <c r="A809" s="29">
        <v>42792</v>
      </c>
      <c r="B809" s="3">
        <v>7.8750000000020597</v>
      </c>
      <c r="E809" s="12">
        <v>369.38546752929688</v>
      </c>
      <c r="M809">
        <v>61.424655914306641</v>
      </c>
    </row>
    <row r="810" spans="1:13" x14ac:dyDescent="0.25">
      <c r="A810" s="29">
        <v>42792</v>
      </c>
      <c r="B810" s="3">
        <v>7.8854166666687302</v>
      </c>
      <c r="E810" s="12">
        <v>369.14532470703125</v>
      </c>
      <c r="M810">
        <v>61.43780517578125</v>
      </c>
    </row>
    <row r="811" spans="1:13" x14ac:dyDescent="0.25">
      <c r="A811" s="29">
        <v>42792</v>
      </c>
      <c r="B811" s="3">
        <v>7.8958333333353998</v>
      </c>
      <c r="E811" s="12">
        <v>369.25924682617188</v>
      </c>
      <c r="M811">
        <v>61.467617034912109</v>
      </c>
    </row>
    <row r="812" spans="1:13" x14ac:dyDescent="0.25">
      <c r="A812" s="29">
        <v>42792</v>
      </c>
      <c r="B812" s="3">
        <v>7.9062500000020703</v>
      </c>
      <c r="E812" s="12">
        <v>368.19046020507813</v>
      </c>
      <c r="M812">
        <v>61.47930908203125</v>
      </c>
    </row>
    <row r="813" spans="1:13" x14ac:dyDescent="0.25">
      <c r="A813" s="29">
        <v>42792</v>
      </c>
      <c r="B813" s="3">
        <v>7.91666666666874</v>
      </c>
      <c r="E813" s="12">
        <v>369.02520751953125</v>
      </c>
      <c r="M813">
        <v>61.398593902587891</v>
      </c>
    </row>
    <row r="814" spans="1:13" x14ac:dyDescent="0.25">
      <c r="A814" s="29">
        <v>42792</v>
      </c>
      <c r="B814" s="3">
        <v>7.9270833333354096</v>
      </c>
      <c r="E814" s="12">
        <v>369.45584106445313</v>
      </c>
      <c r="M814">
        <v>61.476524353027344</v>
      </c>
    </row>
    <row r="815" spans="1:13" x14ac:dyDescent="0.25">
      <c r="A815" s="29">
        <v>42792</v>
      </c>
      <c r="B815" s="3">
        <v>7.9375000000020801</v>
      </c>
      <c r="E815" s="12">
        <v>368.67303466796875</v>
      </c>
      <c r="M815">
        <v>61.533779144287109</v>
      </c>
    </row>
    <row r="816" spans="1:13" x14ac:dyDescent="0.25">
      <c r="A816" s="29">
        <v>42792</v>
      </c>
      <c r="B816" s="3">
        <v>7.9479166666687497</v>
      </c>
      <c r="E816" s="12">
        <v>368.9473876953125</v>
      </c>
      <c r="M816">
        <v>61.485572814941406</v>
      </c>
    </row>
    <row r="817" spans="1:13" x14ac:dyDescent="0.25">
      <c r="A817" s="29">
        <v>42792</v>
      </c>
      <c r="B817" s="3">
        <v>7.9583333333354203</v>
      </c>
      <c r="E817" s="12">
        <v>368.47311401367188</v>
      </c>
      <c r="M817">
        <v>61.543296813964844</v>
      </c>
    </row>
    <row r="818" spans="1:13" x14ac:dyDescent="0.25">
      <c r="A818" s="29">
        <v>42792</v>
      </c>
      <c r="B818" s="3">
        <v>7.9687500000020899</v>
      </c>
      <c r="E818" s="12">
        <v>368.81887817382813</v>
      </c>
      <c r="M818">
        <v>61.450885772705078</v>
      </c>
    </row>
    <row r="819" spans="1:13" x14ac:dyDescent="0.25">
      <c r="A819" s="29">
        <v>42792</v>
      </c>
      <c r="B819" s="3">
        <v>7.9791666666687604</v>
      </c>
      <c r="E819" s="12">
        <v>368.81216430664063</v>
      </c>
      <c r="M819">
        <v>61.374774932861328</v>
      </c>
    </row>
    <row r="820" spans="1:13" x14ac:dyDescent="0.25">
      <c r="A820" s="29">
        <v>42792</v>
      </c>
      <c r="B820" s="3">
        <v>7.98958333333543</v>
      </c>
      <c r="E820" s="12">
        <v>369.16357421875</v>
      </c>
      <c r="M820">
        <v>61.383682250976563</v>
      </c>
    </row>
    <row r="821" spans="1:13" x14ac:dyDescent="0.25">
      <c r="A821" s="29">
        <v>42793</v>
      </c>
      <c r="B821" s="3">
        <v>8.0000000000020997</v>
      </c>
      <c r="E821" s="12">
        <v>368.49539184570313</v>
      </c>
      <c r="M821">
        <v>61.436988830566406</v>
      </c>
    </row>
    <row r="822" spans="1:13" x14ac:dyDescent="0.25">
      <c r="A822" s="29">
        <v>42793</v>
      </c>
      <c r="B822" s="3">
        <v>8.0104166666687693</v>
      </c>
      <c r="E822" s="12">
        <v>369.27764892578125</v>
      </c>
      <c r="M822">
        <v>61.504131317138672</v>
      </c>
    </row>
    <row r="823" spans="1:13" x14ac:dyDescent="0.25">
      <c r="A823" s="29">
        <v>42793</v>
      </c>
      <c r="B823" s="3">
        <v>8.0208333333354407</v>
      </c>
      <c r="E823" s="12">
        <v>368.04318237304688</v>
      </c>
      <c r="M823">
        <v>61.482776641845703</v>
      </c>
    </row>
    <row r="824" spans="1:13" x14ac:dyDescent="0.25">
      <c r="A824" s="29">
        <v>42793</v>
      </c>
      <c r="B824" s="3">
        <v>8.0312500000021103</v>
      </c>
      <c r="E824" s="12">
        <v>368.81246948242188</v>
      </c>
      <c r="M824">
        <v>61.464218139648438</v>
      </c>
    </row>
    <row r="825" spans="1:13" x14ac:dyDescent="0.25">
      <c r="A825" s="29">
        <v>42793</v>
      </c>
      <c r="B825" s="3">
        <v>8.0416666666687799</v>
      </c>
      <c r="E825" s="12">
        <v>368.69293212890625</v>
      </c>
      <c r="M825">
        <v>61.446296691894531</v>
      </c>
    </row>
    <row r="826" spans="1:13" x14ac:dyDescent="0.25">
      <c r="A826" s="29">
        <v>42793</v>
      </c>
      <c r="B826" s="3">
        <v>8.0520833333354496</v>
      </c>
      <c r="E826" s="12">
        <v>368.98098754882813</v>
      </c>
      <c r="M826">
        <v>61.464057922363281</v>
      </c>
    </row>
    <row r="827" spans="1:13" x14ac:dyDescent="0.25">
      <c r="A827" s="29">
        <v>42793</v>
      </c>
      <c r="B827" s="3">
        <v>8.0625000000021192</v>
      </c>
      <c r="E827" s="12">
        <v>369.35598754882813</v>
      </c>
      <c r="M827">
        <v>61.433616638183594</v>
      </c>
    </row>
    <row r="828" spans="1:13" x14ac:dyDescent="0.25">
      <c r="A828" s="29">
        <v>42793</v>
      </c>
      <c r="B828" s="3">
        <v>8.0729166666687995</v>
      </c>
      <c r="E828" s="12">
        <v>367.3656005859375</v>
      </c>
      <c r="M828">
        <v>61.425289154052734</v>
      </c>
    </row>
    <row r="829" spans="1:13" x14ac:dyDescent="0.25">
      <c r="A829" s="29">
        <v>42793</v>
      </c>
      <c r="B829" s="3">
        <v>8.0833333333354709</v>
      </c>
      <c r="E829" s="12">
        <v>368.6173095703125</v>
      </c>
      <c r="M829">
        <v>61.423637390136719</v>
      </c>
    </row>
    <row r="830" spans="1:13" x14ac:dyDescent="0.25">
      <c r="A830" s="29">
        <v>42793</v>
      </c>
      <c r="B830" s="3">
        <v>8.0937500000021405</v>
      </c>
      <c r="E830" s="12">
        <v>368.84149169921875</v>
      </c>
      <c r="M830">
        <v>61.405269622802734</v>
      </c>
    </row>
    <row r="831" spans="1:13" x14ac:dyDescent="0.25">
      <c r="A831" s="29">
        <v>42793</v>
      </c>
      <c r="B831" s="3">
        <v>8.1041666666688101</v>
      </c>
      <c r="E831" s="12">
        <v>368.44393920898438</v>
      </c>
      <c r="M831">
        <v>61.455379486083984</v>
      </c>
    </row>
    <row r="832" spans="1:13" x14ac:dyDescent="0.25">
      <c r="A832" s="29">
        <v>42793</v>
      </c>
      <c r="B832" s="3">
        <v>8.1145833333354798</v>
      </c>
      <c r="E832" s="12">
        <v>367.50381469726563</v>
      </c>
      <c r="M832">
        <v>61.499996185302734</v>
      </c>
    </row>
    <row r="833" spans="1:13" x14ac:dyDescent="0.25">
      <c r="A833" s="29">
        <v>42793</v>
      </c>
      <c r="B833" s="3">
        <v>8.1250000000021494</v>
      </c>
      <c r="E833" s="12">
        <v>368.86276245117188</v>
      </c>
      <c r="M833">
        <v>61.467498779296875</v>
      </c>
    </row>
    <row r="834" spans="1:13" x14ac:dyDescent="0.25">
      <c r="A834" s="29">
        <v>42793</v>
      </c>
      <c r="B834" s="3">
        <v>8.1354166666688208</v>
      </c>
      <c r="E834" s="12">
        <v>368.2633056640625</v>
      </c>
      <c r="M834">
        <v>61.450981140136719</v>
      </c>
    </row>
    <row r="835" spans="1:13" x14ac:dyDescent="0.25">
      <c r="A835" s="29">
        <v>42793</v>
      </c>
      <c r="B835" s="3">
        <v>8.1458333333354904</v>
      </c>
      <c r="E835" s="12">
        <v>370.18130493164063</v>
      </c>
      <c r="M835">
        <v>61.452411651611328</v>
      </c>
    </row>
    <row r="836" spans="1:13" x14ac:dyDescent="0.25">
      <c r="A836" s="29">
        <v>42793</v>
      </c>
      <c r="B836" s="3">
        <v>8.15625000000216</v>
      </c>
      <c r="E836" s="12">
        <v>369.805419921875</v>
      </c>
      <c r="M836">
        <v>61.456943511962891</v>
      </c>
    </row>
    <row r="837" spans="1:13" x14ac:dyDescent="0.25">
      <c r="A837" s="29">
        <v>42793</v>
      </c>
      <c r="B837" s="3">
        <v>8.1666666666688297</v>
      </c>
      <c r="E837" s="12">
        <v>369.13278198242188</v>
      </c>
      <c r="M837">
        <v>61.498764038085938</v>
      </c>
    </row>
    <row r="838" spans="1:13" x14ac:dyDescent="0.25">
      <c r="A838" s="29">
        <v>42793</v>
      </c>
      <c r="B838" s="3">
        <v>8.1770833333354993</v>
      </c>
      <c r="E838" s="12">
        <v>369.86114501953125</v>
      </c>
      <c r="M838">
        <v>61.424186706542969</v>
      </c>
    </row>
    <row r="839" spans="1:13" x14ac:dyDescent="0.25">
      <c r="A839" s="29">
        <v>42793</v>
      </c>
      <c r="B839" s="3">
        <v>8.1875000000021707</v>
      </c>
      <c r="E839" s="12">
        <v>370.58786010742188</v>
      </c>
      <c r="M839">
        <v>61.497398376464844</v>
      </c>
    </row>
    <row r="840" spans="1:13" x14ac:dyDescent="0.25">
      <c r="A840" s="29">
        <v>42793</v>
      </c>
      <c r="B840" s="3">
        <v>8.1979166666688403</v>
      </c>
      <c r="E840" s="12">
        <v>369.49432373046875</v>
      </c>
      <c r="M840">
        <v>61.488414764404297</v>
      </c>
    </row>
    <row r="841" spans="1:13" x14ac:dyDescent="0.25">
      <c r="A841" s="29">
        <v>42793</v>
      </c>
      <c r="B841" s="3">
        <v>8.20833333333551</v>
      </c>
      <c r="E841" s="12">
        <v>370.27621459960938</v>
      </c>
      <c r="M841">
        <v>61.453887939453125</v>
      </c>
    </row>
    <row r="842" spans="1:13" x14ac:dyDescent="0.25">
      <c r="A842" s="29">
        <v>42793</v>
      </c>
      <c r="B842" s="3">
        <v>8.2187500000021796</v>
      </c>
      <c r="E842" s="12">
        <v>369.859375</v>
      </c>
      <c r="M842">
        <v>61.467979431152344</v>
      </c>
    </row>
    <row r="843" spans="1:13" x14ac:dyDescent="0.25">
      <c r="A843" s="29">
        <v>42793</v>
      </c>
      <c r="B843" s="3">
        <v>8.2291666666688492</v>
      </c>
      <c r="E843" s="12">
        <v>369.76724243164063</v>
      </c>
      <c r="M843">
        <v>61.465202331542969</v>
      </c>
    </row>
    <row r="844" spans="1:13" x14ac:dyDescent="0.25">
      <c r="A844" s="29">
        <v>42793</v>
      </c>
      <c r="B844" s="3">
        <v>8.2395833333355206</v>
      </c>
      <c r="E844" s="12">
        <v>370.8724365234375</v>
      </c>
      <c r="M844">
        <v>61.452938079833984</v>
      </c>
    </row>
    <row r="845" spans="1:13" x14ac:dyDescent="0.25">
      <c r="A845" s="29">
        <v>42793</v>
      </c>
      <c r="B845" s="3">
        <v>8.2500000000021902</v>
      </c>
      <c r="E845" s="12">
        <v>371.173583984375</v>
      </c>
    </row>
    <row r="846" spans="1:13" x14ac:dyDescent="0.25">
      <c r="A846" s="29">
        <v>42793</v>
      </c>
      <c r="B846" s="3">
        <v>8.2604166666688599</v>
      </c>
      <c r="E846" s="12">
        <v>371.2545166015625</v>
      </c>
      <c r="M846">
        <v>61.444587707519531</v>
      </c>
    </row>
    <row r="847" spans="1:13" x14ac:dyDescent="0.25">
      <c r="A847" s="29">
        <v>42793</v>
      </c>
      <c r="B847" s="3">
        <v>8.2708333333355295</v>
      </c>
      <c r="E847" s="12">
        <v>371.21749877929688</v>
      </c>
      <c r="M847">
        <v>61.478431701660156</v>
      </c>
    </row>
    <row r="848" spans="1:13" x14ac:dyDescent="0.25">
      <c r="A848" s="29">
        <v>42793</v>
      </c>
      <c r="B848" s="3">
        <v>8.2812500000022098</v>
      </c>
      <c r="E848" s="12">
        <v>370.44979858398438</v>
      </c>
      <c r="M848">
        <v>61.442337036132813</v>
      </c>
    </row>
    <row r="849" spans="1:13" x14ac:dyDescent="0.25">
      <c r="A849" s="29">
        <v>42793</v>
      </c>
      <c r="B849" s="3">
        <v>8.2916666666688794</v>
      </c>
      <c r="E849" s="12">
        <v>370.30776977539063</v>
      </c>
      <c r="M849">
        <v>61.465717315673828</v>
      </c>
    </row>
    <row r="850" spans="1:13" x14ac:dyDescent="0.25">
      <c r="A850" s="29">
        <v>42793</v>
      </c>
      <c r="B850" s="3">
        <v>8.3020833333355508</v>
      </c>
      <c r="E850" s="12">
        <v>370.2198486328125</v>
      </c>
      <c r="M850">
        <v>61.456958770751953</v>
      </c>
    </row>
    <row r="851" spans="1:13" x14ac:dyDescent="0.25">
      <c r="A851" s="29">
        <v>42793</v>
      </c>
      <c r="B851" s="3">
        <v>8.3125000000022204</v>
      </c>
      <c r="E851" s="12">
        <v>370.70883178710938</v>
      </c>
      <c r="M851">
        <v>61.468948364257813</v>
      </c>
    </row>
    <row r="852" spans="1:13" x14ac:dyDescent="0.25">
      <c r="A852" s="29">
        <v>42793</v>
      </c>
      <c r="B852" s="3">
        <v>8.3229166666688901</v>
      </c>
      <c r="E852" s="12">
        <v>370.88986206054688</v>
      </c>
      <c r="M852">
        <v>61.41802978515625</v>
      </c>
    </row>
    <row r="853" spans="1:13" x14ac:dyDescent="0.25">
      <c r="A853" s="29">
        <v>42793</v>
      </c>
      <c r="B853" s="3">
        <v>8.3333333333355597</v>
      </c>
      <c r="E853" s="12">
        <v>373.09991455078125</v>
      </c>
      <c r="M853">
        <v>61.533638000488281</v>
      </c>
    </row>
    <row r="854" spans="1:13" x14ac:dyDescent="0.25">
      <c r="A854" s="29">
        <v>42793</v>
      </c>
      <c r="B854" s="3">
        <v>8.3437500000022293</v>
      </c>
      <c r="E854" s="12">
        <v>369.65081787109375</v>
      </c>
      <c r="M854">
        <v>61.515235900878906</v>
      </c>
    </row>
    <row r="855" spans="1:13" x14ac:dyDescent="0.25">
      <c r="A855" s="29">
        <v>42793</v>
      </c>
      <c r="B855" s="3">
        <v>8.3541666666689007</v>
      </c>
      <c r="E855" s="12">
        <v>370.40377807617188</v>
      </c>
      <c r="M855">
        <v>61.40570068359375</v>
      </c>
    </row>
    <row r="856" spans="1:13" x14ac:dyDescent="0.25">
      <c r="A856" s="29">
        <v>42793</v>
      </c>
      <c r="B856" s="3">
        <v>8.3645833333355704</v>
      </c>
      <c r="E856" s="12">
        <v>369.61392211914063</v>
      </c>
      <c r="M856">
        <v>61.417320251464844</v>
      </c>
    </row>
    <row r="857" spans="1:13" x14ac:dyDescent="0.25">
      <c r="A857" s="29">
        <v>42793</v>
      </c>
      <c r="B857" s="3">
        <v>8.37500000000224</v>
      </c>
      <c r="E857" s="12">
        <v>370.97100830078125</v>
      </c>
      <c r="M857">
        <v>61.459667205810547</v>
      </c>
    </row>
    <row r="858" spans="1:13" x14ac:dyDescent="0.25">
      <c r="A858" s="29">
        <v>42793</v>
      </c>
      <c r="B858" s="3">
        <v>8.3854166666689096</v>
      </c>
      <c r="E858" s="12">
        <v>369.66143798828125</v>
      </c>
      <c r="M858">
        <v>61.495140075683594</v>
      </c>
    </row>
    <row r="859" spans="1:13" x14ac:dyDescent="0.25">
      <c r="A859" s="29">
        <v>42793</v>
      </c>
      <c r="B859" s="3">
        <v>8.3958333333355792</v>
      </c>
      <c r="E859" s="12">
        <v>369.80398559570313</v>
      </c>
      <c r="M859">
        <v>61.51422119140625</v>
      </c>
    </row>
    <row r="860" spans="1:13" x14ac:dyDescent="0.25">
      <c r="A860" s="29">
        <v>42793</v>
      </c>
      <c r="B860" s="3">
        <v>8.4062500000022506</v>
      </c>
      <c r="E860" s="12">
        <v>368.88723754882813</v>
      </c>
      <c r="M860">
        <v>61.581016540527344</v>
      </c>
    </row>
    <row r="861" spans="1:13" x14ac:dyDescent="0.25">
      <c r="A861" s="29">
        <v>42793</v>
      </c>
      <c r="B861" s="3">
        <v>8.4166666666689203</v>
      </c>
      <c r="E861" s="12">
        <v>369.93521118164063</v>
      </c>
      <c r="M861">
        <v>61.830909729003906</v>
      </c>
    </row>
    <row r="862" spans="1:13" x14ac:dyDescent="0.25">
      <c r="A862" s="29">
        <v>42793</v>
      </c>
      <c r="B862" s="3">
        <v>8.4270833333355899</v>
      </c>
      <c r="E862" s="12">
        <v>368.94073486328125</v>
      </c>
      <c r="M862">
        <v>61.724067687988281</v>
      </c>
    </row>
    <row r="863" spans="1:13" x14ac:dyDescent="0.25">
      <c r="A863" s="29">
        <v>42793</v>
      </c>
      <c r="B863" s="3">
        <v>8.4375000000022595</v>
      </c>
      <c r="E863" s="12">
        <v>369.687744140625</v>
      </c>
      <c r="M863">
        <v>61.623886108398438</v>
      </c>
    </row>
    <row r="864" spans="1:13" x14ac:dyDescent="0.25">
      <c r="A864" s="29">
        <v>42793</v>
      </c>
      <c r="B864" s="3">
        <v>8.4479166666689292</v>
      </c>
      <c r="E864" s="12">
        <v>370.126708984375</v>
      </c>
      <c r="M864">
        <v>61.68951416015625</v>
      </c>
    </row>
    <row r="865" spans="1:13" x14ac:dyDescent="0.25">
      <c r="A865" s="29">
        <v>42793</v>
      </c>
      <c r="B865" s="3">
        <v>8.4583333333356006</v>
      </c>
      <c r="E865" s="12">
        <v>369.21218872070313</v>
      </c>
      <c r="M865">
        <v>61.620292663574219</v>
      </c>
    </row>
    <row r="866" spans="1:13" x14ac:dyDescent="0.25">
      <c r="A866" s="29">
        <v>42793</v>
      </c>
      <c r="B866" s="3">
        <v>8.4687500000022702</v>
      </c>
      <c r="E866" s="12">
        <v>369.380859375</v>
      </c>
      <c r="M866">
        <v>61.64532470703125</v>
      </c>
    </row>
    <row r="867" spans="1:13" x14ac:dyDescent="0.25">
      <c r="A867" s="29">
        <v>42793</v>
      </c>
      <c r="B867" s="3">
        <v>8.4791666666689505</v>
      </c>
      <c r="E867" s="12">
        <v>370.900634765625</v>
      </c>
      <c r="M867">
        <v>61.681720733642578</v>
      </c>
    </row>
    <row r="868" spans="1:13" x14ac:dyDescent="0.25">
      <c r="A868" s="29">
        <v>42793</v>
      </c>
      <c r="B868" s="3">
        <v>8.4895833333356201</v>
      </c>
      <c r="E868" s="12">
        <v>369.77557373046875</v>
      </c>
      <c r="M868">
        <v>61.636943817138672</v>
      </c>
    </row>
    <row r="869" spans="1:13" x14ac:dyDescent="0.25">
      <c r="A869" s="29">
        <v>42793</v>
      </c>
      <c r="B869" s="3">
        <v>8.5000000000022897</v>
      </c>
      <c r="E869" s="12">
        <v>369.47445678710938</v>
      </c>
      <c r="M869">
        <v>61.486221313476563</v>
      </c>
    </row>
    <row r="870" spans="1:13" x14ac:dyDescent="0.25">
      <c r="A870" s="29">
        <v>42793</v>
      </c>
      <c r="B870" s="3">
        <v>8.5104166666689594</v>
      </c>
      <c r="E870" s="12">
        <v>371.5018310546875</v>
      </c>
      <c r="M870">
        <v>61.478450775146484</v>
      </c>
    </row>
    <row r="871" spans="1:13" x14ac:dyDescent="0.25">
      <c r="A871" s="29">
        <v>42793</v>
      </c>
      <c r="B871" s="3">
        <v>8.5208333333356308</v>
      </c>
      <c r="E871" s="12">
        <v>371.65289306640625</v>
      </c>
      <c r="M871">
        <v>61.48248291015625</v>
      </c>
    </row>
    <row r="872" spans="1:13" x14ac:dyDescent="0.25">
      <c r="A872" s="29">
        <v>42793</v>
      </c>
      <c r="B872" s="3">
        <v>8.5312500000023004</v>
      </c>
      <c r="E872" s="12">
        <v>370.782470703125</v>
      </c>
      <c r="M872">
        <v>61.462306976318359</v>
      </c>
    </row>
    <row r="873" spans="1:13" x14ac:dyDescent="0.25">
      <c r="A873" s="29">
        <v>42793</v>
      </c>
      <c r="B873" s="3">
        <v>8.54166666666897</v>
      </c>
      <c r="E873" s="12">
        <v>372.58636474609375</v>
      </c>
      <c r="M873">
        <v>61.513198852539063</v>
      </c>
    </row>
    <row r="874" spans="1:13" x14ac:dyDescent="0.25">
      <c r="A874" s="29">
        <v>42793</v>
      </c>
      <c r="B874" s="3">
        <v>8.5520833333356396</v>
      </c>
      <c r="E874" s="12">
        <v>370.15301513671875</v>
      </c>
      <c r="M874">
        <v>61.498653411865234</v>
      </c>
    </row>
    <row r="875" spans="1:13" x14ac:dyDescent="0.25">
      <c r="A875" s="29">
        <v>42793</v>
      </c>
      <c r="B875" s="3">
        <v>8.5625000000023093</v>
      </c>
      <c r="E875" s="12">
        <v>368.77471923828125</v>
      </c>
      <c r="M875">
        <v>61.467601776123047</v>
      </c>
    </row>
    <row r="876" spans="1:13" x14ac:dyDescent="0.25">
      <c r="A876" s="29">
        <v>42793</v>
      </c>
      <c r="B876" s="3">
        <v>8.5729166666689807</v>
      </c>
      <c r="E876" s="12">
        <v>370.17691040039063</v>
      </c>
      <c r="M876">
        <v>61.493156433105469</v>
      </c>
    </row>
    <row r="877" spans="1:13" x14ac:dyDescent="0.25">
      <c r="A877" s="29">
        <v>42793</v>
      </c>
      <c r="B877" s="3">
        <v>8.5833333333356503</v>
      </c>
      <c r="E877" s="12">
        <v>369.26412963867188</v>
      </c>
      <c r="M877">
        <v>61.6549072265625</v>
      </c>
    </row>
    <row r="878" spans="1:13" x14ac:dyDescent="0.25">
      <c r="A878" s="29">
        <v>42793</v>
      </c>
      <c r="B878" s="3">
        <v>8.5937500000023199</v>
      </c>
      <c r="E878" s="12">
        <v>370.6512451171875</v>
      </c>
      <c r="M878">
        <v>63.892566680908203</v>
      </c>
    </row>
    <row r="879" spans="1:13" x14ac:dyDescent="0.25">
      <c r="A879" s="29">
        <v>42793</v>
      </c>
      <c r="B879" s="3">
        <v>8.6041666666689895</v>
      </c>
      <c r="E879" s="12">
        <v>370.03292846679688</v>
      </c>
      <c r="M879">
        <v>65.957901000976563</v>
      </c>
    </row>
    <row r="880" spans="1:13" x14ac:dyDescent="0.25">
      <c r="A880" s="29">
        <v>42793</v>
      </c>
      <c r="B880" s="3">
        <v>8.6145833333356592</v>
      </c>
      <c r="E880" s="12">
        <v>369.919677734375</v>
      </c>
      <c r="M880">
        <v>67.323562622070313</v>
      </c>
    </row>
    <row r="881" spans="1:13" x14ac:dyDescent="0.25">
      <c r="A881" s="29">
        <v>42793</v>
      </c>
      <c r="B881" s="3">
        <v>8.6250000000023306</v>
      </c>
      <c r="E881" s="12">
        <v>370.28839111328125</v>
      </c>
      <c r="M881">
        <v>67.094108581542969</v>
      </c>
    </row>
    <row r="882" spans="1:13" x14ac:dyDescent="0.25">
      <c r="A882" s="29">
        <v>42793</v>
      </c>
      <c r="B882" s="3">
        <v>8.6354166666690002</v>
      </c>
      <c r="E882" s="12">
        <v>372.37054443359375</v>
      </c>
      <c r="M882">
        <v>66.430404663085938</v>
      </c>
    </row>
    <row r="883" spans="1:13" x14ac:dyDescent="0.25">
      <c r="A883" s="29">
        <v>42793</v>
      </c>
      <c r="B883" s="3">
        <v>8.6458333333356698</v>
      </c>
      <c r="E883" s="12">
        <v>372.1153564453125</v>
      </c>
      <c r="M883">
        <v>66.8616943359375</v>
      </c>
    </row>
    <row r="884" spans="1:13" x14ac:dyDescent="0.25">
      <c r="A884" s="29">
        <v>42793</v>
      </c>
      <c r="B884" s="3">
        <v>8.6562500000023395</v>
      </c>
      <c r="E884" s="12">
        <v>370.65087890625</v>
      </c>
      <c r="M884">
        <v>67.039718627929688</v>
      </c>
    </row>
    <row r="885" spans="1:13" x14ac:dyDescent="0.25">
      <c r="A885" s="29">
        <v>42793</v>
      </c>
      <c r="B885" s="3">
        <v>8.6666666666690109</v>
      </c>
      <c r="E885" s="12">
        <v>369.947265625</v>
      </c>
      <c r="M885">
        <v>66.081138610839844</v>
      </c>
    </row>
    <row r="886" spans="1:13" x14ac:dyDescent="0.25">
      <c r="A886" s="29">
        <v>42793</v>
      </c>
      <c r="B886" s="3">
        <v>8.6770833333356894</v>
      </c>
      <c r="E886" s="12">
        <v>370.26583862304688</v>
      </c>
      <c r="M886">
        <v>64.056724548339844</v>
      </c>
    </row>
    <row r="887" spans="1:13" x14ac:dyDescent="0.25">
      <c r="A887" s="29">
        <v>42793</v>
      </c>
      <c r="B887" s="3">
        <v>8.6875000000023608</v>
      </c>
      <c r="E887" s="12">
        <v>372.84860229492188</v>
      </c>
      <c r="M887">
        <v>63.826435089111328</v>
      </c>
    </row>
    <row r="888" spans="1:13" x14ac:dyDescent="0.25">
      <c r="A888" s="29">
        <v>42793</v>
      </c>
      <c r="B888" s="3">
        <v>8.6979166666690304</v>
      </c>
      <c r="E888" s="12">
        <v>372.4974365234375</v>
      </c>
      <c r="M888">
        <v>63.85308837890625</v>
      </c>
    </row>
    <row r="889" spans="1:13" x14ac:dyDescent="0.25">
      <c r="A889" s="29">
        <v>42793</v>
      </c>
      <c r="B889" s="3">
        <v>8.7083333333357</v>
      </c>
      <c r="E889" s="12">
        <v>370.5665283203125</v>
      </c>
      <c r="M889">
        <v>65.141555786132813</v>
      </c>
    </row>
    <row r="890" spans="1:13" x14ac:dyDescent="0.25">
      <c r="A890" s="29">
        <v>42793</v>
      </c>
      <c r="B890" s="3">
        <v>8.7187500000023697</v>
      </c>
      <c r="E890" s="12">
        <v>372.98587036132813</v>
      </c>
      <c r="M890">
        <v>63.041873931884766</v>
      </c>
    </row>
    <row r="891" spans="1:13" x14ac:dyDescent="0.25">
      <c r="A891" s="29">
        <v>42793</v>
      </c>
      <c r="B891" s="3">
        <v>8.7291666666690393</v>
      </c>
      <c r="E891" s="12">
        <v>373.61373901367188</v>
      </c>
      <c r="M891">
        <v>61.081989288330078</v>
      </c>
    </row>
    <row r="892" spans="1:13" x14ac:dyDescent="0.25">
      <c r="A892" s="29">
        <v>42793</v>
      </c>
      <c r="B892" s="3">
        <v>8.7395833333357107</v>
      </c>
      <c r="E892" s="12">
        <v>372.2454833984375</v>
      </c>
      <c r="M892">
        <v>61.122772216796875</v>
      </c>
    </row>
    <row r="893" spans="1:13" x14ac:dyDescent="0.25">
      <c r="A893" s="29">
        <v>42793</v>
      </c>
      <c r="B893" s="3">
        <v>8.7500000000023803</v>
      </c>
      <c r="E893" s="12">
        <v>373.25799560546875</v>
      </c>
      <c r="M893">
        <v>61.176673889160156</v>
      </c>
    </row>
    <row r="894" spans="1:13" x14ac:dyDescent="0.25">
      <c r="A894" s="29">
        <v>42793</v>
      </c>
      <c r="B894" s="3">
        <v>8.7604166666690499</v>
      </c>
      <c r="E894" s="12">
        <v>373.83197021484375</v>
      </c>
      <c r="M894">
        <v>61.2423095703125</v>
      </c>
    </row>
    <row r="895" spans="1:13" x14ac:dyDescent="0.25">
      <c r="A895" s="29">
        <v>42793</v>
      </c>
      <c r="B895" s="3">
        <v>8.7708333333357196</v>
      </c>
      <c r="E895" s="12">
        <v>372.60269165039063</v>
      </c>
      <c r="M895">
        <v>61.194049835205078</v>
      </c>
    </row>
    <row r="896" spans="1:13" x14ac:dyDescent="0.25">
      <c r="A896" s="29">
        <v>42793</v>
      </c>
      <c r="B896" s="3">
        <v>8.7812500000023892</v>
      </c>
      <c r="E896" s="12">
        <v>372.09622192382813</v>
      </c>
      <c r="M896">
        <v>61.205314636230469</v>
      </c>
    </row>
    <row r="897" spans="1:13" x14ac:dyDescent="0.25">
      <c r="A897" s="29">
        <v>42793</v>
      </c>
      <c r="B897" s="3">
        <v>8.7916666666690606</v>
      </c>
      <c r="E897" s="12">
        <v>373.067138671875</v>
      </c>
      <c r="M897">
        <v>61.281299591064453</v>
      </c>
    </row>
    <row r="898" spans="1:13" x14ac:dyDescent="0.25">
      <c r="A898" s="29">
        <v>42793</v>
      </c>
      <c r="B898" s="3">
        <v>8.8020833333357302</v>
      </c>
      <c r="E898" s="12">
        <v>374.97256469726563</v>
      </c>
      <c r="M898">
        <v>61.22686767578125</v>
      </c>
    </row>
    <row r="899" spans="1:13" x14ac:dyDescent="0.25">
      <c r="A899" s="29">
        <v>42793</v>
      </c>
      <c r="B899" s="3">
        <v>8.8125000000023999</v>
      </c>
      <c r="E899" s="12">
        <v>374.77767944335938</v>
      </c>
      <c r="M899">
        <v>61.209060668945313</v>
      </c>
    </row>
    <row r="900" spans="1:13" x14ac:dyDescent="0.25">
      <c r="A900" s="29">
        <v>42793</v>
      </c>
      <c r="B900" s="3">
        <v>8.8229166666690695</v>
      </c>
      <c r="E900" s="12">
        <v>374.886962890625</v>
      </c>
      <c r="M900">
        <v>61.185070037841797</v>
      </c>
    </row>
    <row r="901" spans="1:13" x14ac:dyDescent="0.25">
      <c r="A901" s="29">
        <v>42793</v>
      </c>
      <c r="B901" s="3">
        <v>8.8333333333357391</v>
      </c>
      <c r="E901" s="12">
        <v>375.1322021484375</v>
      </c>
      <c r="M901">
        <v>61.175666809082031</v>
      </c>
    </row>
    <row r="902" spans="1:13" x14ac:dyDescent="0.25">
      <c r="A902" s="29">
        <v>42793</v>
      </c>
      <c r="B902" s="3">
        <v>8.8437500000024105</v>
      </c>
      <c r="E902" s="12">
        <v>375.87228393554688</v>
      </c>
      <c r="M902">
        <v>61.195095062255859</v>
      </c>
    </row>
    <row r="903" spans="1:13" x14ac:dyDescent="0.25">
      <c r="A903" s="29">
        <v>42793</v>
      </c>
      <c r="B903" s="3">
        <v>8.8541666666690801</v>
      </c>
      <c r="E903" s="12">
        <v>375.46160888671875</v>
      </c>
      <c r="M903">
        <v>61.236412048339844</v>
      </c>
    </row>
    <row r="904" spans="1:13" x14ac:dyDescent="0.25">
      <c r="A904" s="29">
        <v>42793</v>
      </c>
      <c r="B904" s="3">
        <v>8.8645833333357498</v>
      </c>
      <c r="E904" s="12">
        <v>376.4757080078125</v>
      </c>
      <c r="M904">
        <v>61.179275512695313</v>
      </c>
    </row>
    <row r="905" spans="1:13" x14ac:dyDescent="0.25">
      <c r="A905" s="29">
        <v>42793</v>
      </c>
      <c r="B905" s="3">
        <v>8.8750000000024194</v>
      </c>
      <c r="E905" s="12">
        <v>375.46926879882813</v>
      </c>
      <c r="M905">
        <v>86.238258361816406</v>
      </c>
    </row>
    <row r="906" spans="1:13" x14ac:dyDescent="0.25">
      <c r="A906" s="29">
        <v>42793</v>
      </c>
      <c r="B906" s="3">
        <v>8.8854166666690997</v>
      </c>
      <c r="E906" s="12">
        <v>374.47021484375</v>
      </c>
      <c r="M906">
        <v>81.917839050292969</v>
      </c>
    </row>
    <row r="907" spans="1:13" x14ac:dyDescent="0.25">
      <c r="A907" s="29">
        <v>42793</v>
      </c>
      <c r="B907" s="3">
        <v>8.8958333333357693</v>
      </c>
      <c r="E907" s="12">
        <v>374.87100219726563</v>
      </c>
      <c r="M907">
        <v>54.875919342041016</v>
      </c>
    </row>
    <row r="908" spans="1:13" x14ac:dyDescent="0.25">
      <c r="A908" s="29">
        <v>42793</v>
      </c>
      <c r="B908" s="3">
        <v>8.9062500000024407</v>
      </c>
      <c r="E908" s="12">
        <v>374.88189697265625</v>
      </c>
      <c r="M908">
        <v>63.101242065429688</v>
      </c>
    </row>
    <row r="909" spans="1:13" x14ac:dyDescent="0.25">
      <c r="A909" s="29">
        <v>42793</v>
      </c>
      <c r="B909" s="3">
        <v>8.9166666666691103</v>
      </c>
      <c r="E909" s="12">
        <v>374.23147583007813</v>
      </c>
      <c r="M909">
        <v>60.904937744140625</v>
      </c>
    </row>
    <row r="910" spans="1:13" x14ac:dyDescent="0.25">
      <c r="A910" s="29">
        <v>42793</v>
      </c>
      <c r="B910" s="3">
        <v>8.92708333333578</v>
      </c>
      <c r="E910" s="12">
        <v>375.37484741210938</v>
      </c>
      <c r="M910" s="42">
        <v>61.4</v>
      </c>
    </row>
    <row r="911" spans="1:13" x14ac:dyDescent="0.25">
      <c r="A911" s="29">
        <v>42793</v>
      </c>
      <c r="B911" s="3">
        <v>8.9375000000024496</v>
      </c>
      <c r="E911" s="12">
        <v>374.531982421875</v>
      </c>
      <c r="M911" s="42">
        <v>61.4</v>
      </c>
    </row>
    <row r="912" spans="1:13" x14ac:dyDescent="0.25">
      <c r="A912" s="29">
        <v>42793</v>
      </c>
      <c r="B912" s="3">
        <v>8.9479166666691192</v>
      </c>
      <c r="E912" s="12">
        <v>375.24313354492188</v>
      </c>
      <c r="M912" s="42">
        <v>61.4</v>
      </c>
    </row>
    <row r="913" spans="1:13" x14ac:dyDescent="0.25">
      <c r="A913" s="29">
        <v>42793</v>
      </c>
      <c r="B913" s="3">
        <v>8.9583333333357906</v>
      </c>
      <c r="E913" s="12">
        <v>375.11758422851563</v>
      </c>
      <c r="M913" s="42">
        <v>61.4</v>
      </c>
    </row>
    <row r="914" spans="1:13" x14ac:dyDescent="0.25">
      <c r="A914" s="29">
        <v>42793</v>
      </c>
      <c r="B914" s="3">
        <v>8.9687500000024603</v>
      </c>
      <c r="E914" s="12">
        <v>374.53543090820313</v>
      </c>
      <c r="M914" s="42">
        <v>61.4</v>
      </c>
    </row>
    <row r="915" spans="1:13" x14ac:dyDescent="0.25">
      <c r="A915" s="29">
        <v>42793</v>
      </c>
      <c r="B915" s="3">
        <v>8.9791666666691299</v>
      </c>
      <c r="E915" s="12">
        <v>376.095703125</v>
      </c>
      <c r="M915" s="42">
        <v>61.4</v>
      </c>
    </row>
    <row r="916" spans="1:13" x14ac:dyDescent="0.25">
      <c r="A916" s="29">
        <v>42793</v>
      </c>
      <c r="B916" s="3">
        <v>8.9895833333357995</v>
      </c>
      <c r="E916" s="12">
        <v>375.36090087890625</v>
      </c>
      <c r="M916" s="42">
        <v>61.4</v>
      </c>
    </row>
    <row r="917" spans="1:13" x14ac:dyDescent="0.25">
      <c r="A917" s="29">
        <v>42794</v>
      </c>
      <c r="B917" s="3">
        <v>9.0000000000024691</v>
      </c>
      <c r="E917" s="12">
        <v>375.515869140625</v>
      </c>
      <c r="M917" s="42">
        <v>61.4</v>
      </c>
    </row>
    <row r="918" spans="1:13" x14ac:dyDescent="0.25">
      <c r="A918" s="29">
        <v>42794</v>
      </c>
      <c r="B918" s="3">
        <v>9.0104166666691405</v>
      </c>
      <c r="E918" s="12">
        <v>376.22384643554688</v>
      </c>
      <c r="M918" s="42">
        <v>61.4</v>
      </c>
    </row>
    <row r="919" spans="1:13" x14ac:dyDescent="0.25">
      <c r="A919" s="29">
        <v>42794</v>
      </c>
      <c r="B919" s="3">
        <v>9.0208333333358102</v>
      </c>
      <c r="E919" s="12">
        <v>375.49575805664063</v>
      </c>
      <c r="M919" s="42">
        <v>61.4</v>
      </c>
    </row>
    <row r="920" spans="1:13" x14ac:dyDescent="0.25">
      <c r="A920" s="29">
        <v>42794</v>
      </c>
      <c r="B920" s="3">
        <v>9.0312500000024798</v>
      </c>
      <c r="E920" s="12">
        <v>375.33505249023438</v>
      </c>
      <c r="M920">
        <v>60.984004974365234</v>
      </c>
    </row>
    <row r="921" spans="1:13" x14ac:dyDescent="0.25">
      <c r="A921" s="29">
        <v>42794</v>
      </c>
      <c r="B921" s="3">
        <v>9.0416666666691494</v>
      </c>
      <c r="E921" s="12">
        <v>375.85360717773438</v>
      </c>
      <c r="M921">
        <v>61.265228271484375</v>
      </c>
    </row>
    <row r="922" spans="1:13" x14ac:dyDescent="0.25">
      <c r="A922" s="29">
        <v>42794</v>
      </c>
      <c r="B922" s="3">
        <v>9.0520833333358208</v>
      </c>
      <c r="E922" s="12">
        <v>374.95477294921875</v>
      </c>
      <c r="M922">
        <v>61.304031372070313</v>
      </c>
    </row>
    <row r="923" spans="1:13" x14ac:dyDescent="0.25">
      <c r="A923" s="29">
        <v>42794</v>
      </c>
      <c r="B923" s="3">
        <v>9.0625000000024905</v>
      </c>
      <c r="E923" s="12">
        <v>375.93869018554688</v>
      </c>
      <c r="M923">
        <v>61.099960327148438</v>
      </c>
    </row>
    <row r="924" spans="1:13" x14ac:dyDescent="0.25">
      <c r="A924" s="29">
        <v>42794</v>
      </c>
      <c r="B924" s="3">
        <v>9.0729166666691601</v>
      </c>
      <c r="E924" s="12">
        <v>375.67825317382813</v>
      </c>
      <c r="M924">
        <v>61.070564270019531</v>
      </c>
    </row>
    <row r="925" spans="1:13" x14ac:dyDescent="0.25">
      <c r="A925" s="29">
        <v>42794</v>
      </c>
      <c r="B925" s="3">
        <v>9.0833333333358404</v>
      </c>
      <c r="E925" s="12">
        <v>375.58566284179688</v>
      </c>
      <c r="M925">
        <v>61.369586944580078</v>
      </c>
    </row>
    <row r="926" spans="1:13" x14ac:dyDescent="0.25">
      <c r="A926" s="29">
        <v>42794</v>
      </c>
      <c r="B926" s="3">
        <v>9.09375000000251</v>
      </c>
      <c r="E926" s="12">
        <v>374.96658325195313</v>
      </c>
      <c r="M926">
        <v>60.897563934326172</v>
      </c>
    </row>
    <row r="927" spans="1:13" x14ac:dyDescent="0.25">
      <c r="A927" s="29">
        <v>42794</v>
      </c>
      <c r="B927" s="3">
        <v>9.1041666666691796</v>
      </c>
      <c r="E927" s="12">
        <v>375.78363037109375</v>
      </c>
      <c r="M927">
        <v>61.139801025390625</v>
      </c>
    </row>
    <row r="928" spans="1:13" x14ac:dyDescent="0.25">
      <c r="A928" s="29">
        <v>42794</v>
      </c>
      <c r="B928" s="3">
        <v>9.1145833333358492</v>
      </c>
      <c r="E928" s="12">
        <v>375.1558837890625</v>
      </c>
      <c r="M928">
        <v>61.000129699707031</v>
      </c>
    </row>
    <row r="929" spans="1:13" x14ac:dyDescent="0.25">
      <c r="A929" s="29">
        <v>42794</v>
      </c>
      <c r="B929" s="3">
        <v>9.1250000000025207</v>
      </c>
      <c r="E929" s="12">
        <v>374.49053955078125</v>
      </c>
      <c r="M929">
        <v>61.128059387207031</v>
      </c>
    </row>
    <row r="930" spans="1:13" x14ac:dyDescent="0.25">
      <c r="A930" s="29">
        <v>42794</v>
      </c>
      <c r="B930" s="3">
        <v>9.1354166666691903</v>
      </c>
      <c r="E930" s="12">
        <v>377.21231079101563</v>
      </c>
      <c r="M930">
        <v>61.307033538818359</v>
      </c>
    </row>
    <row r="931" spans="1:13" x14ac:dyDescent="0.25">
      <c r="A931" s="29">
        <v>42794</v>
      </c>
      <c r="B931" s="3">
        <v>9.1458333333358599</v>
      </c>
      <c r="E931" s="12">
        <v>376.31399536132813</v>
      </c>
      <c r="M931">
        <v>61.300949096679688</v>
      </c>
    </row>
    <row r="932" spans="1:13" x14ac:dyDescent="0.25">
      <c r="A932" s="29">
        <v>42794</v>
      </c>
      <c r="B932" s="3">
        <v>9.1562500000025295</v>
      </c>
      <c r="E932" s="12">
        <v>376.06710815429688</v>
      </c>
      <c r="M932">
        <v>61.283473968505859</v>
      </c>
    </row>
    <row r="933" spans="1:13" x14ac:dyDescent="0.25">
      <c r="A933" s="29">
        <v>42794</v>
      </c>
      <c r="B933" s="3">
        <v>9.1666666666691992</v>
      </c>
      <c r="E933" s="12">
        <v>374.88815307617188</v>
      </c>
      <c r="M933">
        <v>61.285160064697266</v>
      </c>
    </row>
    <row r="934" spans="1:13" x14ac:dyDescent="0.25">
      <c r="A934" s="29">
        <v>42794</v>
      </c>
      <c r="B934" s="3">
        <v>9.1770833333358706</v>
      </c>
      <c r="E934" s="12">
        <v>375.4017333984375</v>
      </c>
      <c r="M934">
        <v>61.258312225341797</v>
      </c>
    </row>
    <row r="935" spans="1:13" x14ac:dyDescent="0.25">
      <c r="A935" s="29">
        <v>42794</v>
      </c>
      <c r="B935" s="3">
        <v>9.1875000000025402</v>
      </c>
      <c r="E935" s="12">
        <v>374.830810546875</v>
      </c>
      <c r="M935">
        <v>61.081256866455078</v>
      </c>
    </row>
    <row r="936" spans="1:13" x14ac:dyDescent="0.25">
      <c r="A936" s="29">
        <v>42794</v>
      </c>
      <c r="B936" s="3">
        <v>9.1979166666692098</v>
      </c>
      <c r="E936" s="12">
        <v>375.24285888671875</v>
      </c>
      <c r="M936">
        <v>61.052127838134766</v>
      </c>
    </row>
    <row r="937" spans="1:13" x14ac:dyDescent="0.25">
      <c r="A937" s="29">
        <v>42794</v>
      </c>
      <c r="B937" s="3">
        <v>9.2083333333358794</v>
      </c>
      <c r="E937" s="12">
        <v>374.62228393554688</v>
      </c>
      <c r="M937">
        <v>61.131862640380859</v>
      </c>
    </row>
    <row r="938" spans="1:13" x14ac:dyDescent="0.25">
      <c r="A938" s="29">
        <v>42794</v>
      </c>
      <c r="B938" s="3">
        <v>9.2187500000025508</v>
      </c>
      <c r="E938" s="12">
        <v>375.85980224609375</v>
      </c>
      <c r="M938">
        <v>61.133785247802734</v>
      </c>
    </row>
    <row r="939" spans="1:13" x14ac:dyDescent="0.25">
      <c r="A939" s="29">
        <v>42794</v>
      </c>
      <c r="B939" s="3">
        <v>9.2291666666692205</v>
      </c>
      <c r="E939" s="12">
        <v>375.73751831054688</v>
      </c>
      <c r="M939">
        <v>61.237613677978516</v>
      </c>
    </row>
    <row r="940" spans="1:13" x14ac:dyDescent="0.25">
      <c r="A940" s="29">
        <v>42794</v>
      </c>
      <c r="B940" s="3">
        <v>9.2395833333358901</v>
      </c>
      <c r="E940" s="12">
        <v>374.62118530273438</v>
      </c>
      <c r="M940">
        <v>61.447578430175781</v>
      </c>
    </row>
    <row r="941" spans="1:13" x14ac:dyDescent="0.25">
      <c r="A941" s="29">
        <v>42794</v>
      </c>
      <c r="B941" s="3">
        <v>9.2500000000025597</v>
      </c>
      <c r="E941">
        <v>375.1</v>
      </c>
      <c r="M941">
        <v>61.27325439453125</v>
      </c>
    </row>
    <row r="942" spans="1:13" x14ac:dyDescent="0.25">
      <c r="A942" s="29">
        <v>42794</v>
      </c>
      <c r="B942" s="3">
        <v>9.2604166666692294</v>
      </c>
      <c r="E942">
        <v>374.0472412109375</v>
      </c>
      <c r="M942">
        <v>61.310977935791016</v>
      </c>
    </row>
    <row r="943" spans="1:13" x14ac:dyDescent="0.25">
      <c r="A943" s="29">
        <v>42794</v>
      </c>
      <c r="B943" s="3">
        <v>9.2708333333359008</v>
      </c>
      <c r="E943">
        <v>375.17071533203125</v>
      </c>
      <c r="M943">
        <v>61.479610443115234</v>
      </c>
    </row>
    <row r="944" spans="1:13" x14ac:dyDescent="0.25">
      <c r="A944" s="29">
        <v>42794</v>
      </c>
      <c r="B944" s="3">
        <v>9.2812500000025704</v>
      </c>
      <c r="E944">
        <v>374.26907348632813</v>
      </c>
      <c r="M944">
        <v>61.350704193115234</v>
      </c>
    </row>
    <row r="945" spans="1:13" x14ac:dyDescent="0.25">
      <c r="A945" s="29">
        <v>42794</v>
      </c>
      <c r="B945" s="3">
        <v>9.2916666666692507</v>
      </c>
      <c r="E945">
        <v>374.74740600585938</v>
      </c>
      <c r="M945">
        <v>61.342693328857422</v>
      </c>
    </row>
    <row r="946" spans="1:13" x14ac:dyDescent="0.25">
      <c r="A946" s="29">
        <v>42794</v>
      </c>
      <c r="B946" s="3">
        <v>9.3020833333359203</v>
      </c>
      <c r="E946">
        <v>375.87225341796875</v>
      </c>
      <c r="M946">
        <v>61.329776763916016</v>
      </c>
    </row>
    <row r="947" spans="1:13" x14ac:dyDescent="0.25">
      <c r="A947" s="29">
        <v>42794</v>
      </c>
      <c r="B947" s="3">
        <v>9.3125000000025899</v>
      </c>
      <c r="E947">
        <v>375.47604370117188</v>
      </c>
      <c r="M947">
        <v>61.341781616210938</v>
      </c>
    </row>
    <row r="948" spans="1:13" x14ac:dyDescent="0.25">
      <c r="A948" s="29">
        <v>42794</v>
      </c>
      <c r="B948" s="3">
        <v>9.3229166666692596</v>
      </c>
      <c r="E948">
        <v>374.44338989257813</v>
      </c>
      <c r="M948">
        <v>61.323410034179688</v>
      </c>
    </row>
    <row r="949" spans="1:13" x14ac:dyDescent="0.25">
      <c r="A949" s="29">
        <v>42794</v>
      </c>
      <c r="B949" s="3">
        <v>9.3333333333359292</v>
      </c>
      <c r="E949">
        <v>374.68826293945313</v>
      </c>
      <c r="M949">
        <v>61.266132354736328</v>
      </c>
    </row>
    <row r="950" spans="1:13" x14ac:dyDescent="0.25">
      <c r="A950" s="29">
        <v>42794</v>
      </c>
      <c r="B950" s="3">
        <v>9.3437500000026006</v>
      </c>
      <c r="E950">
        <v>375.84951782226563</v>
      </c>
      <c r="M950">
        <v>61.215015411376953</v>
      </c>
    </row>
    <row r="951" spans="1:13" x14ac:dyDescent="0.25">
      <c r="A951" s="29">
        <v>42794</v>
      </c>
      <c r="B951" s="3">
        <v>9.3541666666692702</v>
      </c>
      <c r="E951">
        <v>376.63870239257813</v>
      </c>
      <c r="M951">
        <v>61.067813873291016</v>
      </c>
    </row>
    <row r="952" spans="1:13" x14ac:dyDescent="0.25">
      <c r="A952" s="29">
        <v>42794</v>
      </c>
      <c r="B952" s="3">
        <v>9.3645833333359398</v>
      </c>
      <c r="E952">
        <v>375.2576904296875</v>
      </c>
      <c r="M952">
        <v>60.926292419433594</v>
      </c>
    </row>
    <row r="953" spans="1:13" x14ac:dyDescent="0.25">
      <c r="A953" s="29">
        <v>42794</v>
      </c>
      <c r="B953" s="3">
        <v>9.3750000000026095</v>
      </c>
      <c r="E953">
        <v>374.564208984375</v>
      </c>
      <c r="M953">
        <v>60.568145751953125</v>
      </c>
    </row>
    <row r="954" spans="1:13" x14ac:dyDescent="0.25">
      <c r="A954" s="29">
        <v>42794</v>
      </c>
      <c r="B954" s="3">
        <v>9.3854166666692809</v>
      </c>
      <c r="E954">
        <v>375.694580078125</v>
      </c>
      <c r="M954">
        <v>60.842849731445313</v>
      </c>
    </row>
    <row r="955" spans="1:13" x14ac:dyDescent="0.25">
      <c r="A955" s="29">
        <v>42794</v>
      </c>
      <c r="B955" s="3">
        <v>9.3958333333359505</v>
      </c>
      <c r="E955">
        <v>374.6162109375</v>
      </c>
      <c r="M955">
        <v>61.037059783935547</v>
      </c>
    </row>
    <row r="956" spans="1:13" x14ac:dyDescent="0.25">
      <c r="A956" s="29">
        <v>42794</v>
      </c>
      <c r="B956" s="3">
        <v>9.4062500000026201</v>
      </c>
      <c r="E956">
        <v>374.599853515625</v>
      </c>
      <c r="M956">
        <v>61.179233551025391</v>
      </c>
    </row>
    <row r="957" spans="1:13" x14ac:dyDescent="0.25">
      <c r="A957" s="29">
        <v>42794</v>
      </c>
      <c r="B957" s="3">
        <v>9.4166666666692898</v>
      </c>
      <c r="E957">
        <v>373.96133422851563</v>
      </c>
      <c r="M957">
        <v>61.002712249755859</v>
      </c>
    </row>
    <row r="958" spans="1:13" x14ac:dyDescent="0.25">
      <c r="A958" s="29">
        <v>42794</v>
      </c>
      <c r="B958" s="3">
        <v>9.4270833333359594</v>
      </c>
      <c r="E958">
        <v>374.33956909179688</v>
      </c>
      <c r="M958">
        <v>62.053157806396484</v>
      </c>
    </row>
    <row r="959" spans="1:13" x14ac:dyDescent="0.25">
      <c r="A959" s="29">
        <v>42794</v>
      </c>
      <c r="B959" s="3">
        <v>9.4375000000026308</v>
      </c>
      <c r="E959">
        <v>375.52142333984375</v>
      </c>
      <c r="M959">
        <v>61.969131469726563</v>
      </c>
    </row>
    <row r="960" spans="1:13" x14ac:dyDescent="0.25">
      <c r="A960" s="29">
        <v>42794</v>
      </c>
      <c r="B960" s="3">
        <v>9.4479166666693004</v>
      </c>
      <c r="E960">
        <v>375.10067749023438</v>
      </c>
      <c r="M960">
        <v>61.066513061523438</v>
      </c>
    </row>
    <row r="961" spans="1:13" x14ac:dyDescent="0.25">
      <c r="A961" s="29">
        <v>42794</v>
      </c>
      <c r="B961" s="3">
        <v>9.45833333333597</v>
      </c>
      <c r="E961">
        <v>375.47683715820313</v>
      </c>
      <c r="M961">
        <v>61.147956848144531</v>
      </c>
    </row>
    <row r="962" spans="1:13" x14ac:dyDescent="0.25">
      <c r="A962" s="29">
        <v>42794</v>
      </c>
      <c r="B962" s="3">
        <v>9.4687500000026397</v>
      </c>
      <c r="E962">
        <v>375.468994140625</v>
      </c>
      <c r="M962">
        <v>61.036052703857422</v>
      </c>
    </row>
    <row r="963" spans="1:13" x14ac:dyDescent="0.25">
      <c r="A963" s="29">
        <v>42794</v>
      </c>
      <c r="B963" s="3">
        <v>9.4791666666693093</v>
      </c>
      <c r="E963">
        <v>374.4322509765625</v>
      </c>
      <c r="M963">
        <v>60.970771789550781</v>
      </c>
    </row>
    <row r="964" spans="1:13" x14ac:dyDescent="0.25">
      <c r="A964" s="29">
        <v>42794</v>
      </c>
      <c r="B964" s="3">
        <v>9.4895833333359896</v>
      </c>
      <c r="E964">
        <v>375.149169921875</v>
      </c>
      <c r="M964">
        <v>61.009738922119141</v>
      </c>
    </row>
    <row r="965" spans="1:13" x14ac:dyDescent="0.25">
      <c r="A965" s="29">
        <v>42794</v>
      </c>
      <c r="B965" s="3">
        <v>9.5000000000026592</v>
      </c>
      <c r="E965">
        <v>375.1962890625</v>
      </c>
      <c r="M965">
        <v>61.132072448730469</v>
      </c>
    </row>
    <row r="966" spans="1:13" x14ac:dyDescent="0.25">
      <c r="A966" s="29">
        <v>42794</v>
      </c>
      <c r="B966" s="3">
        <v>9.5104166666693306</v>
      </c>
      <c r="E966">
        <v>377.34304809570313</v>
      </c>
      <c r="M966">
        <v>61.188751220703125</v>
      </c>
    </row>
    <row r="967" spans="1:13" x14ac:dyDescent="0.25">
      <c r="A967" s="29">
        <v>42794</v>
      </c>
      <c r="B967" s="3">
        <v>9.5208333333360002</v>
      </c>
      <c r="E967">
        <v>375.50125122070313</v>
      </c>
      <c r="M967">
        <v>61.492500305175781</v>
      </c>
    </row>
    <row r="968" spans="1:13" x14ac:dyDescent="0.25">
      <c r="A968" s="29">
        <v>42794</v>
      </c>
      <c r="B968" s="3">
        <v>9.5312500000026699</v>
      </c>
      <c r="E968">
        <v>375.3253173828125</v>
      </c>
      <c r="M968">
        <v>60.626911163330078</v>
      </c>
    </row>
    <row r="969" spans="1:13" x14ac:dyDescent="0.25">
      <c r="A969" s="29">
        <v>42794</v>
      </c>
      <c r="B969" s="3">
        <v>9.5416666666693395</v>
      </c>
      <c r="E969">
        <v>377.49224853515625</v>
      </c>
      <c r="M969">
        <v>60.617809295654297</v>
      </c>
    </row>
    <row r="970" spans="1:13" x14ac:dyDescent="0.25">
      <c r="A970" s="29">
        <v>42794</v>
      </c>
      <c r="B970" s="3">
        <v>9.5520833333360091</v>
      </c>
      <c r="E970">
        <v>375.27761840820313</v>
      </c>
      <c r="M970">
        <v>60.936260223388672</v>
      </c>
    </row>
    <row r="971" spans="1:13" x14ac:dyDescent="0.25">
      <c r="A971" s="29">
        <v>42794</v>
      </c>
      <c r="B971" s="3">
        <v>9.5625000000026805</v>
      </c>
      <c r="E971">
        <v>375.95159912109375</v>
      </c>
      <c r="M971">
        <v>61.001743316650391</v>
      </c>
    </row>
    <row r="972" spans="1:13" x14ac:dyDescent="0.25">
      <c r="A972" s="29">
        <v>42794</v>
      </c>
      <c r="B972" s="3">
        <v>9.5729166666693501</v>
      </c>
      <c r="E972">
        <v>377.59274291992188</v>
      </c>
      <c r="M972">
        <v>61.153057098388672</v>
      </c>
    </row>
    <row r="973" spans="1:13" x14ac:dyDescent="0.25">
      <c r="A973" s="29">
        <v>42794</v>
      </c>
      <c r="B973" s="3">
        <v>9.5833333333360198</v>
      </c>
      <c r="E973">
        <v>376.1142578125</v>
      </c>
      <c r="M973">
        <v>61.024745941162109</v>
      </c>
    </row>
    <row r="974" spans="1:13" x14ac:dyDescent="0.25">
      <c r="A974" s="29">
        <v>42794</v>
      </c>
      <c r="B974" s="3">
        <v>9.5937500000026894</v>
      </c>
      <c r="E974">
        <v>367.79656982421875</v>
      </c>
      <c r="M974">
        <v>61.049285888671875</v>
      </c>
    </row>
    <row r="975" spans="1:13" x14ac:dyDescent="0.25">
      <c r="A975" s="29">
        <v>42794</v>
      </c>
      <c r="B975" s="3">
        <v>9.6041666666693608</v>
      </c>
      <c r="E975">
        <v>362.41012573242188</v>
      </c>
      <c r="M975">
        <v>60.950286865234375</v>
      </c>
    </row>
    <row r="976" spans="1:13" x14ac:dyDescent="0.25">
      <c r="A976" s="29">
        <v>42794</v>
      </c>
      <c r="B976" s="3">
        <v>9.6145833333360304</v>
      </c>
      <c r="E976">
        <v>359.11788940429688</v>
      </c>
      <c r="M976">
        <v>60.985118865966797</v>
      </c>
    </row>
    <row r="977" spans="1:13" x14ac:dyDescent="0.25">
      <c r="A977" s="29">
        <v>42794</v>
      </c>
      <c r="B977" s="3">
        <v>9.6250000000027001</v>
      </c>
      <c r="E977">
        <v>359.834228515625</v>
      </c>
      <c r="M977">
        <v>60.588611602783203</v>
      </c>
    </row>
    <row r="978" spans="1:13" x14ac:dyDescent="0.25">
      <c r="A978" s="29">
        <v>42794</v>
      </c>
      <c r="B978" s="3">
        <v>9.6354166666693697</v>
      </c>
      <c r="E978">
        <v>368.85073852539063</v>
      </c>
      <c r="M978">
        <v>60.766159057617188</v>
      </c>
    </row>
    <row r="979" spans="1:13" x14ac:dyDescent="0.25">
      <c r="A979" s="29">
        <v>42794</v>
      </c>
      <c r="B979" s="3">
        <v>9.6458333333360393</v>
      </c>
      <c r="E979">
        <v>359.91213989257813</v>
      </c>
      <c r="M979">
        <v>60.880680084228516</v>
      </c>
    </row>
    <row r="980" spans="1:13" x14ac:dyDescent="0.25">
      <c r="A980" s="29">
        <v>42794</v>
      </c>
      <c r="B980" s="3">
        <v>9.6562500000027107</v>
      </c>
      <c r="E980">
        <v>360.27590942382813</v>
      </c>
      <c r="M980">
        <v>61.120029449462891</v>
      </c>
    </row>
    <row r="981" spans="1:13" x14ac:dyDescent="0.25">
      <c r="A981" s="29">
        <v>42794</v>
      </c>
      <c r="B981" s="3">
        <v>9.6666666666693803</v>
      </c>
      <c r="E981">
        <v>370.96417236328125</v>
      </c>
      <c r="M981">
        <v>61.030326843261719</v>
      </c>
    </row>
    <row r="982" spans="1:13" x14ac:dyDescent="0.25">
      <c r="A982" s="29">
        <v>42794</v>
      </c>
      <c r="B982" s="3">
        <v>9.67708333333605</v>
      </c>
      <c r="E982">
        <v>374.35955810546875</v>
      </c>
      <c r="M982">
        <v>61.242141723632813</v>
      </c>
    </row>
    <row r="983" spans="1:13" x14ac:dyDescent="0.25">
      <c r="A983" s="29">
        <v>42794</v>
      </c>
      <c r="B983" s="3">
        <v>9.6875000000027303</v>
      </c>
      <c r="E983">
        <v>372.18209838867188</v>
      </c>
      <c r="M983">
        <v>61.125694274902344</v>
      </c>
    </row>
    <row r="984" spans="1:13" x14ac:dyDescent="0.25">
      <c r="A984" s="29">
        <v>42794</v>
      </c>
      <c r="B984" s="3">
        <v>9.6979166666693999</v>
      </c>
      <c r="E984">
        <v>369.83572387695313</v>
      </c>
      <c r="M984">
        <v>61.398288726806641</v>
      </c>
    </row>
    <row r="985" spans="1:13" x14ac:dyDescent="0.25">
      <c r="A985" s="29">
        <v>42794</v>
      </c>
      <c r="B985" s="3">
        <v>9.7083333333360695</v>
      </c>
      <c r="E985">
        <v>365.26309204101563</v>
      </c>
      <c r="M985">
        <v>61.263450622558594</v>
      </c>
    </row>
    <row r="986" spans="1:13" x14ac:dyDescent="0.25">
      <c r="A986" s="29">
        <v>42794</v>
      </c>
      <c r="B986" s="3">
        <v>9.7187500000027391</v>
      </c>
      <c r="E986">
        <v>385.35443115234375</v>
      </c>
      <c r="M986">
        <v>61.144550323486328</v>
      </c>
    </row>
    <row r="987" spans="1:13" x14ac:dyDescent="0.25">
      <c r="A987" s="29">
        <v>42794</v>
      </c>
      <c r="B987" s="3">
        <v>9.7291666666694105</v>
      </c>
      <c r="E987">
        <v>378.44635009765625</v>
      </c>
      <c r="M987">
        <v>60.846927642822266</v>
      </c>
    </row>
    <row r="988" spans="1:13" x14ac:dyDescent="0.25">
      <c r="A988" s="29">
        <v>42794</v>
      </c>
      <c r="B988" s="3">
        <v>9.7395833333360802</v>
      </c>
      <c r="E988">
        <v>378.0458984375</v>
      </c>
      <c r="M988">
        <v>60.861087799072266</v>
      </c>
    </row>
    <row r="989" spans="1:13" x14ac:dyDescent="0.25">
      <c r="A989" s="29">
        <v>42794</v>
      </c>
      <c r="B989" s="3">
        <v>9.7500000000027498</v>
      </c>
      <c r="E989">
        <v>377.76119995117188</v>
      </c>
      <c r="M989">
        <v>61.005165100097656</v>
      </c>
    </row>
    <row r="990" spans="1:13" x14ac:dyDescent="0.25">
      <c r="A990" s="29">
        <v>42794</v>
      </c>
      <c r="B990" s="3">
        <v>9.7604166666694194</v>
      </c>
      <c r="E990">
        <v>377.97711181640625</v>
      </c>
      <c r="M990">
        <v>61.055713653564453</v>
      </c>
    </row>
    <row r="991" spans="1:13" x14ac:dyDescent="0.25">
      <c r="A991" s="29">
        <v>42794</v>
      </c>
      <c r="B991" s="3">
        <v>9.7708333333360908</v>
      </c>
      <c r="E991">
        <v>378.43231201171875</v>
      </c>
      <c r="M991">
        <v>61.216709136962891</v>
      </c>
    </row>
    <row r="992" spans="1:13" x14ac:dyDescent="0.25">
      <c r="A992" s="29">
        <v>42794</v>
      </c>
      <c r="B992" s="3">
        <v>9.7812500000027605</v>
      </c>
      <c r="E992">
        <v>378.18923950195313</v>
      </c>
      <c r="M992">
        <v>61.140296936035156</v>
      </c>
    </row>
    <row r="993" spans="1:13" x14ac:dyDescent="0.25">
      <c r="A993" s="29">
        <v>42794</v>
      </c>
      <c r="B993" s="3">
        <v>9.7916666666694301</v>
      </c>
      <c r="E993">
        <v>378.09619140625</v>
      </c>
      <c r="M993">
        <v>61.133804321289063</v>
      </c>
    </row>
    <row r="994" spans="1:13" x14ac:dyDescent="0.25">
      <c r="A994" s="29">
        <v>42794</v>
      </c>
      <c r="B994" s="3">
        <v>9.8020833333360997</v>
      </c>
      <c r="E994">
        <v>377.88009643554688</v>
      </c>
      <c r="M994">
        <v>61.598751068115234</v>
      </c>
    </row>
    <row r="995" spans="1:13" x14ac:dyDescent="0.25">
      <c r="A995" s="29">
        <v>42794</v>
      </c>
      <c r="B995" s="3">
        <v>9.8125000000027693</v>
      </c>
      <c r="E995">
        <v>379.41799926757813</v>
      </c>
      <c r="M995">
        <v>62.162590026855469</v>
      </c>
    </row>
    <row r="996" spans="1:13" x14ac:dyDescent="0.25">
      <c r="A996" s="29">
        <v>42794</v>
      </c>
      <c r="B996" s="3">
        <v>9.8229166666694407</v>
      </c>
      <c r="E996">
        <v>378.47232055664063</v>
      </c>
      <c r="M996">
        <v>62.661018371582031</v>
      </c>
    </row>
    <row r="997" spans="1:13" x14ac:dyDescent="0.25">
      <c r="A997" s="29">
        <v>42794</v>
      </c>
      <c r="B997" s="3">
        <v>9.8333333333361104</v>
      </c>
      <c r="E997">
        <v>378.81472778320313</v>
      </c>
      <c r="M997">
        <v>63.22650146484375</v>
      </c>
    </row>
    <row r="998" spans="1:13" x14ac:dyDescent="0.25">
      <c r="A998" s="29">
        <v>42794</v>
      </c>
      <c r="B998" s="3">
        <v>9.84375000000278</v>
      </c>
      <c r="E998">
        <v>378.0458984375</v>
      </c>
      <c r="M998">
        <v>63.727958679199219</v>
      </c>
    </row>
    <row r="999" spans="1:13" x14ac:dyDescent="0.25">
      <c r="A999" s="29">
        <v>42794</v>
      </c>
      <c r="B999" s="3">
        <v>9.8541666666694496</v>
      </c>
      <c r="E999">
        <v>378.1815185546875</v>
      </c>
      <c r="M999">
        <v>64.305259704589844</v>
      </c>
    </row>
    <row r="1000" spans="1:13" x14ac:dyDescent="0.25">
      <c r="A1000" s="29">
        <v>42794</v>
      </c>
      <c r="B1000" s="3">
        <v>9.8645833333361193</v>
      </c>
      <c r="E1000">
        <v>378.04110717773438</v>
      </c>
      <c r="M1000">
        <v>64.729843139648438</v>
      </c>
    </row>
    <row r="1001" spans="1:13" x14ac:dyDescent="0.25">
      <c r="A1001" s="29">
        <v>42794</v>
      </c>
      <c r="B1001" s="3">
        <v>9.8750000000027907</v>
      </c>
      <c r="E1001">
        <v>0.31533050537109375</v>
      </c>
      <c r="M1001">
        <v>64.983230590820313</v>
      </c>
    </row>
    <row r="1002" spans="1:13" x14ac:dyDescent="0.25">
      <c r="A1002" s="29">
        <v>42794</v>
      </c>
      <c r="B1002" s="3">
        <v>9.8854166666694603</v>
      </c>
      <c r="E1002">
        <v>0.13603304326534271</v>
      </c>
      <c r="M1002">
        <v>65.0301513671875</v>
      </c>
    </row>
    <row r="1003" spans="1:13" x14ac:dyDescent="0.25">
      <c r="A1003" s="29">
        <v>42794</v>
      </c>
      <c r="B1003" s="3">
        <v>9.8958333333361406</v>
      </c>
      <c r="E1003">
        <v>186.974853515625</v>
      </c>
      <c r="M1003">
        <v>65.090278625488281</v>
      </c>
    </row>
    <row r="1004" spans="1:13" x14ac:dyDescent="0.25">
      <c r="A1004" s="29">
        <v>42794</v>
      </c>
      <c r="B1004" s="3">
        <v>9.9062500000028102</v>
      </c>
      <c r="E1004">
        <v>426.3192138671875</v>
      </c>
      <c r="M1004">
        <v>65.258064270019531</v>
      </c>
    </row>
    <row r="1005" spans="1:13" x14ac:dyDescent="0.25">
      <c r="A1005" s="29">
        <v>42794</v>
      </c>
      <c r="B1005" s="3">
        <v>9.9166666666694798</v>
      </c>
      <c r="E1005">
        <v>379.42080688476563</v>
      </c>
      <c r="M1005">
        <v>65.387947082519531</v>
      </c>
    </row>
    <row r="1006" spans="1:13" x14ac:dyDescent="0.25">
      <c r="A1006" s="29">
        <v>42794</v>
      </c>
      <c r="B1006" s="3">
        <v>9.9270833333361495</v>
      </c>
      <c r="E1006">
        <v>0.1</v>
      </c>
      <c r="M1006">
        <v>65.481193542480469</v>
      </c>
    </row>
    <row r="1007" spans="1:13" x14ac:dyDescent="0.25">
      <c r="A1007" s="29">
        <v>42794</v>
      </c>
      <c r="B1007" s="3">
        <v>9.9375000000028209</v>
      </c>
      <c r="E1007">
        <v>0.3</v>
      </c>
      <c r="M1007">
        <v>65.602127075195313</v>
      </c>
    </row>
    <row r="1008" spans="1:13" x14ac:dyDescent="0.25">
      <c r="A1008" s="29">
        <v>42794</v>
      </c>
      <c r="B1008" s="3">
        <v>9.9479166666694905</v>
      </c>
      <c r="E1008">
        <v>0.4</v>
      </c>
      <c r="M1008">
        <v>65.666694641113281</v>
      </c>
    </row>
    <row r="1009" spans="1:13" x14ac:dyDescent="0.25">
      <c r="A1009" s="29">
        <v>42794</v>
      </c>
      <c r="B1009" s="3">
        <v>9.9583333333361601</v>
      </c>
      <c r="E1009">
        <v>0.4</v>
      </c>
      <c r="M1009">
        <v>65.711624145507813</v>
      </c>
    </row>
    <row r="1010" spans="1:13" x14ac:dyDescent="0.25">
      <c r="A1010" s="29">
        <v>42794</v>
      </c>
      <c r="B1010" s="3">
        <v>9.9687500000028297</v>
      </c>
      <c r="E1010">
        <v>240.9</v>
      </c>
      <c r="M1010">
        <v>65.741157531738281</v>
      </c>
    </row>
    <row r="1011" spans="1:13" x14ac:dyDescent="0.25">
      <c r="A1011" s="29">
        <v>42794</v>
      </c>
      <c r="B1011" s="3">
        <v>9.9791666666694994</v>
      </c>
      <c r="E1011">
        <v>401</v>
      </c>
      <c r="M1011">
        <v>65.764411926269531</v>
      </c>
    </row>
    <row r="1012" spans="1:13" x14ac:dyDescent="0.25">
      <c r="A1012" s="29">
        <v>42794</v>
      </c>
      <c r="B1012" s="3">
        <v>9.9895833333361708</v>
      </c>
      <c r="E1012">
        <v>334.7</v>
      </c>
      <c r="M1012">
        <v>65.83367919921875</v>
      </c>
    </row>
    <row r="1013" spans="1:13" x14ac:dyDescent="0.25">
      <c r="A1013" s="29">
        <v>42795</v>
      </c>
      <c r="B1013" s="3">
        <v>10.0000000000028</v>
      </c>
      <c r="E1013">
        <v>381.5</v>
      </c>
      <c r="M1013">
        <v>65.910438537597656</v>
      </c>
    </row>
    <row r="1014" spans="1:13" x14ac:dyDescent="0.25">
      <c r="A1014" s="29">
        <v>42795</v>
      </c>
      <c r="B1014" s="3">
        <v>10.010416666669499</v>
      </c>
      <c r="E1014">
        <v>369.3</v>
      </c>
      <c r="M1014">
        <v>60.9</v>
      </c>
    </row>
    <row r="1015" spans="1:13" x14ac:dyDescent="0.25">
      <c r="A1015" s="29">
        <v>42795</v>
      </c>
      <c r="B1015" s="3">
        <v>10.020833333336199</v>
      </c>
      <c r="E1015">
        <v>368.1</v>
      </c>
      <c r="M1015">
        <v>61</v>
      </c>
    </row>
    <row r="1016" spans="1:13" x14ac:dyDescent="0.25">
      <c r="A1016" s="29">
        <v>42795</v>
      </c>
      <c r="B1016" s="3">
        <v>10.0312500000028</v>
      </c>
      <c r="E1016">
        <v>365.26315307617188</v>
      </c>
      <c r="M1016">
        <v>60.9</v>
      </c>
    </row>
    <row r="1017" spans="1:13" x14ac:dyDescent="0.25">
      <c r="A1017" s="29">
        <v>42795</v>
      </c>
      <c r="B1017" s="3">
        <v>10.041666666669499</v>
      </c>
      <c r="E1017">
        <v>373.83132934570313</v>
      </c>
      <c r="M1017">
        <v>61</v>
      </c>
    </row>
    <row r="1018" spans="1:13" x14ac:dyDescent="0.25">
      <c r="A1018" s="29">
        <v>42795</v>
      </c>
      <c r="B1018" s="3">
        <v>10.052083333336199</v>
      </c>
      <c r="E1018">
        <v>369.71640014648438</v>
      </c>
      <c r="M1018">
        <v>61.1</v>
      </c>
    </row>
    <row r="1019" spans="1:13" x14ac:dyDescent="0.25">
      <c r="A1019" s="29">
        <v>42795</v>
      </c>
      <c r="B1019" s="3">
        <v>10.062500000002901</v>
      </c>
      <c r="E1019">
        <v>372.11984252929688</v>
      </c>
      <c r="M1019">
        <v>61.2</v>
      </c>
    </row>
    <row r="1020" spans="1:13" x14ac:dyDescent="0.25">
      <c r="A1020" s="29">
        <v>42795</v>
      </c>
      <c r="B1020" s="3">
        <v>10.072916666669499</v>
      </c>
      <c r="E1020">
        <v>370.81430053710938</v>
      </c>
      <c r="M1020">
        <v>61</v>
      </c>
    </row>
    <row r="1021" spans="1:13" x14ac:dyDescent="0.25">
      <c r="A1021" s="29">
        <v>42795</v>
      </c>
      <c r="B1021" s="3">
        <v>10.083333333336199</v>
      </c>
      <c r="E1021">
        <v>414.05389404296875</v>
      </c>
      <c r="M1021">
        <v>55.2</v>
      </c>
    </row>
    <row r="1022" spans="1:13" x14ac:dyDescent="0.25">
      <c r="A1022" s="29">
        <v>42795</v>
      </c>
      <c r="B1022" s="3">
        <v>10.093750000002901</v>
      </c>
      <c r="E1022">
        <v>371.84304809570313</v>
      </c>
      <c r="M1022">
        <v>61</v>
      </c>
    </row>
    <row r="1023" spans="1:13" x14ac:dyDescent="0.25">
      <c r="A1023" s="29">
        <v>42795</v>
      </c>
      <c r="B1023" s="3">
        <v>10.104166666669499</v>
      </c>
      <c r="E1023">
        <v>377.794189453125</v>
      </c>
      <c r="M1023">
        <v>60.7</v>
      </c>
    </row>
    <row r="1024" spans="1:13" x14ac:dyDescent="0.25">
      <c r="A1024" s="29">
        <v>42795</v>
      </c>
      <c r="B1024" s="3">
        <v>10.114583333336199</v>
      </c>
      <c r="E1024">
        <v>373.3778076171875</v>
      </c>
      <c r="M1024">
        <v>61</v>
      </c>
    </row>
    <row r="1025" spans="1:13" x14ac:dyDescent="0.25">
      <c r="A1025" s="29">
        <v>42795</v>
      </c>
      <c r="B1025" s="3">
        <v>10.125000000002901</v>
      </c>
      <c r="E1025">
        <v>373.33056640625</v>
      </c>
      <c r="M1025">
        <v>61</v>
      </c>
    </row>
    <row r="1026" spans="1:13" x14ac:dyDescent="0.25">
      <c r="A1026" s="29">
        <v>42795</v>
      </c>
      <c r="B1026" s="3">
        <v>10.135416666669601</v>
      </c>
      <c r="E1026">
        <v>372.72305297851563</v>
      </c>
      <c r="M1026">
        <v>61.2</v>
      </c>
    </row>
    <row r="1027" spans="1:13" x14ac:dyDescent="0.25">
      <c r="A1027" s="29">
        <v>42795</v>
      </c>
      <c r="B1027" s="3">
        <v>10.145833333336199</v>
      </c>
      <c r="E1027">
        <v>373.22433471679688</v>
      </c>
      <c r="M1027">
        <v>61.3</v>
      </c>
    </row>
    <row r="1028" spans="1:13" x14ac:dyDescent="0.25">
      <c r="A1028" s="29">
        <v>42795</v>
      </c>
      <c r="B1028" s="3">
        <v>10.156250000002901</v>
      </c>
      <c r="E1028">
        <v>373.48822021484375</v>
      </c>
      <c r="M1028">
        <v>61.3</v>
      </c>
    </row>
    <row r="1029" spans="1:13" x14ac:dyDescent="0.25">
      <c r="A1029" s="29">
        <v>42795</v>
      </c>
      <c r="B1029" s="3">
        <v>10.166666666669601</v>
      </c>
      <c r="E1029">
        <v>373.1217041015625</v>
      </c>
      <c r="M1029">
        <v>61.3</v>
      </c>
    </row>
    <row r="1030" spans="1:13" x14ac:dyDescent="0.25">
      <c r="A1030" s="29">
        <v>42795</v>
      </c>
      <c r="B1030" s="3">
        <v>10.177083333336199</v>
      </c>
      <c r="E1030">
        <v>373.53054809570313</v>
      </c>
      <c r="M1030">
        <v>61.2</v>
      </c>
    </row>
    <row r="1031" spans="1:13" x14ac:dyDescent="0.25">
      <c r="A1031" s="29">
        <v>42795</v>
      </c>
      <c r="B1031" s="3">
        <v>10.187500000002901</v>
      </c>
      <c r="E1031">
        <v>373.93588256835938</v>
      </c>
      <c r="M1031">
        <v>91.1</v>
      </c>
    </row>
    <row r="1032" spans="1:13" x14ac:dyDescent="0.25">
      <c r="A1032" s="29">
        <v>42795</v>
      </c>
      <c r="B1032" s="3">
        <v>10.197916666669601</v>
      </c>
      <c r="E1032">
        <v>374.099609375</v>
      </c>
      <c r="M1032">
        <v>61.1</v>
      </c>
    </row>
    <row r="1033" spans="1:13" x14ac:dyDescent="0.25">
      <c r="A1033" s="29">
        <v>42795</v>
      </c>
      <c r="B1033" s="3">
        <v>10.208333333336199</v>
      </c>
      <c r="E1033">
        <v>374.8917236328125</v>
      </c>
      <c r="M1033">
        <v>61.1</v>
      </c>
    </row>
    <row r="1034" spans="1:13" x14ac:dyDescent="0.25">
      <c r="A1034" s="29">
        <v>42795</v>
      </c>
      <c r="B1034" s="3">
        <v>10.218750000002901</v>
      </c>
      <c r="E1034">
        <v>374.33242797851563</v>
      </c>
      <c r="M1034">
        <v>61.2</v>
      </c>
    </row>
    <row r="1035" spans="1:13" x14ac:dyDescent="0.25">
      <c r="A1035" s="29">
        <v>42795</v>
      </c>
      <c r="B1035" s="3">
        <v>10.229166666669601</v>
      </c>
      <c r="E1035">
        <v>372.86380004882813</v>
      </c>
      <c r="M1035">
        <v>61.3</v>
      </c>
    </row>
    <row r="1036" spans="1:13" x14ac:dyDescent="0.25">
      <c r="A1036" s="29">
        <v>42795</v>
      </c>
      <c r="B1036" s="3">
        <v>10.2395833333363</v>
      </c>
      <c r="E1036">
        <v>376.807373046875</v>
      </c>
      <c r="M1036">
        <v>61.4</v>
      </c>
    </row>
    <row r="1037" spans="1:13" x14ac:dyDescent="0.25">
      <c r="A1037" s="29">
        <v>42795</v>
      </c>
      <c r="B1037" s="3">
        <v>10.250000000002901</v>
      </c>
      <c r="E1037">
        <v>376.24874877929688</v>
      </c>
      <c r="M1037">
        <v>61.3</v>
      </c>
    </row>
    <row r="1038" spans="1:13" x14ac:dyDescent="0.25">
      <c r="A1038" s="29">
        <v>42795</v>
      </c>
      <c r="B1038" s="3">
        <v>10.260416666669601</v>
      </c>
      <c r="E1038">
        <v>374.94137573242188</v>
      </c>
      <c r="M1038">
        <v>61.5</v>
      </c>
    </row>
    <row r="1039" spans="1:13" x14ac:dyDescent="0.25">
      <c r="A1039" s="29">
        <v>42795</v>
      </c>
      <c r="B1039" s="3">
        <v>10.2708333333363</v>
      </c>
      <c r="E1039">
        <v>375.19012451171875</v>
      </c>
      <c r="M1039">
        <v>61.4</v>
      </c>
    </row>
    <row r="1040" spans="1:13" x14ac:dyDescent="0.25">
      <c r="A1040" s="29">
        <v>42795</v>
      </c>
      <c r="B1040" s="3">
        <v>10.281250000002901</v>
      </c>
      <c r="E1040">
        <v>374.91961669921875</v>
      </c>
      <c r="M1040">
        <v>61.3</v>
      </c>
    </row>
    <row r="1041" spans="1:13" x14ac:dyDescent="0.25">
      <c r="A1041" s="29">
        <v>42795</v>
      </c>
      <c r="B1041" s="3">
        <v>10.291666666669601</v>
      </c>
      <c r="E1041">
        <v>375.97943115234375</v>
      </c>
      <c r="M1041">
        <v>61.3</v>
      </c>
    </row>
    <row r="1042" spans="1:13" x14ac:dyDescent="0.25">
      <c r="A1042" s="29">
        <v>42795</v>
      </c>
      <c r="B1042" s="3">
        <v>10.3020833333363</v>
      </c>
      <c r="E1042">
        <v>373.22860717773438</v>
      </c>
      <c r="M1042">
        <v>61.3</v>
      </c>
    </row>
    <row r="1043" spans="1:13" x14ac:dyDescent="0.25">
      <c r="A1043" s="29">
        <v>42795</v>
      </c>
      <c r="B1043" s="3">
        <v>10.312500000003</v>
      </c>
      <c r="E1043">
        <v>374.18133544921875</v>
      </c>
      <c r="M1043">
        <v>61.3</v>
      </c>
    </row>
    <row r="1044" spans="1:13" x14ac:dyDescent="0.25">
      <c r="A1044" s="29">
        <v>42795</v>
      </c>
      <c r="B1044" s="3">
        <v>10.322916666669601</v>
      </c>
      <c r="E1044">
        <v>375.50357055664063</v>
      </c>
      <c r="M1044">
        <v>61.3</v>
      </c>
    </row>
    <row r="1045" spans="1:13" x14ac:dyDescent="0.25">
      <c r="A1045" s="29">
        <v>42795</v>
      </c>
      <c r="B1045" s="3">
        <v>10.3333333333363</v>
      </c>
      <c r="E1045">
        <v>374.7508544921875</v>
      </c>
      <c r="M1045">
        <v>61.3</v>
      </c>
    </row>
    <row r="1046" spans="1:13" x14ac:dyDescent="0.25">
      <c r="A1046" s="29">
        <v>42795</v>
      </c>
      <c r="B1046" s="3">
        <v>10.343750000003</v>
      </c>
      <c r="E1046">
        <v>375.3524169921875</v>
      </c>
      <c r="M1046">
        <v>61.2</v>
      </c>
    </row>
    <row r="1047" spans="1:13" x14ac:dyDescent="0.25">
      <c r="A1047" s="29">
        <v>42795</v>
      </c>
      <c r="B1047" s="3">
        <v>10.354166666669601</v>
      </c>
      <c r="E1047">
        <v>375.33236694335938</v>
      </c>
      <c r="M1047">
        <v>61.2</v>
      </c>
    </row>
    <row r="1048" spans="1:13" x14ac:dyDescent="0.25">
      <c r="A1048" s="29">
        <v>42795</v>
      </c>
      <c r="B1048" s="3">
        <v>10.3645833333363</v>
      </c>
      <c r="E1048">
        <v>376.554931640625</v>
      </c>
      <c r="M1048">
        <v>61</v>
      </c>
    </row>
    <row r="1049" spans="1:13" x14ac:dyDescent="0.25">
      <c r="A1049" s="29">
        <v>42795</v>
      </c>
      <c r="B1049" s="3">
        <v>10.375000000003</v>
      </c>
      <c r="E1049">
        <v>376.8699951171875</v>
      </c>
      <c r="M1049">
        <v>60.7</v>
      </c>
    </row>
    <row r="1050" spans="1:13" x14ac:dyDescent="0.25">
      <c r="A1050" s="29">
        <v>42795</v>
      </c>
      <c r="B1050" s="3">
        <v>10.3854166666697</v>
      </c>
      <c r="E1050">
        <v>375.44171142578125</v>
      </c>
      <c r="M1050">
        <v>60.7</v>
      </c>
    </row>
    <row r="1051" spans="1:13" x14ac:dyDescent="0.25">
      <c r="A1051" s="29">
        <v>42795</v>
      </c>
      <c r="B1051" s="3">
        <v>10.3958333333363</v>
      </c>
      <c r="E1051">
        <v>373.2200927734375</v>
      </c>
      <c r="M1051">
        <v>60.7</v>
      </c>
    </row>
    <row r="1052" spans="1:13" x14ac:dyDescent="0.25">
      <c r="A1052" s="29">
        <v>42795</v>
      </c>
      <c r="B1052" s="3">
        <v>10.406250000003</v>
      </c>
      <c r="E1052">
        <v>375.322265625</v>
      </c>
      <c r="M1052">
        <v>61.1</v>
      </c>
    </row>
    <row r="1053" spans="1:13" x14ac:dyDescent="0.25">
      <c r="A1053" s="29">
        <v>42795</v>
      </c>
      <c r="B1053" s="3">
        <v>10.4166666666697</v>
      </c>
      <c r="E1053">
        <v>376.04156494140625</v>
      </c>
      <c r="M1053">
        <v>61.1</v>
      </c>
    </row>
    <row r="1054" spans="1:13" x14ac:dyDescent="0.25">
      <c r="A1054" s="29">
        <v>42795</v>
      </c>
      <c r="B1054" s="3">
        <v>10.4270833333363</v>
      </c>
      <c r="E1054">
        <v>366.83197021484375</v>
      </c>
      <c r="M1054">
        <v>61</v>
      </c>
    </row>
    <row r="1055" spans="1:13" x14ac:dyDescent="0.25">
      <c r="A1055" s="29">
        <v>42795</v>
      </c>
      <c r="B1055" s="3">
        <v>10.437500000003</v>
      </c>
      <c r="E1055">
        <v>374.71475219726563</v>
      </c>
      <c r="M1055">
        <v>62.1</v>
      </c>
    </row>
    <row r="1056" spans="1:13" x14ac:dyDescent="0.25">
      <c r="A1056" s="29">
        <v>42795</v>
      </c>
      <c r="B1056" s="3">
        <v>10.4479166666697</v>
      </c>
      <c r="E1056">
        <v>374.99966430664063</v>
      </c>
      <c r="M1056">
        <v>61.6</v>
      </c>
    </row>
    <row r="1057" spans="1:13" x14ac:dyDescent="0.25">
      <c r="A1057" s="29">
        <v>42795</v>
      </c>
      <c r="B1057" s="3">
        <v>10.4583333333363</v>
      </c>
      <c r="E1057">
        <v>377.671875</v>
      </c>
      <c r="M1057">
        <v>61</v>
      </c>
    </row>
    <row r="1058" spans="1:13" x14ac:dyDescent="0.25">
      <c r="A1058" s="29">
        <v>42795</v>
      </c>
      <c r="B1058" s="3">
        <v>10.468750000003</v>
      </c>
      <c r="E1058">
        <v>376.44198608398438</v>
      </c>
      <c r="M1058">
        <v>61.2</v>
      </c>
    </row>
    <row r="1059" spans="1:13" x14ac:dyDescent="0.25">
      <c r="A1059" s="29">
        <v>42795</v>
      </c>
      <c r="B1059" s="3">
        <v>10.4791666666697</v>
      </c>
      <c r="E1059">
        <v>376.3572998046875</v>
      </c>
      <c r="M1059">
        <v>61</v>
      </c>
    </row>
    <row r="1060" spans="1:13" x14ac:dyDescent="0.25">
      <c r="A1060" s="29">
        <v>42795</v>
      </c>
      <c r="B1060" s="3">
        <v>10.4895833333364</v>
      </c>
      <c r="E1060">
        <v>377.19052124023438</v>
      </c>
      <c r="M1060">
        <v>61</v>
      </c>
    </row>
    <row r="1061" spans="1:13" x14ac:dyDescent="0.25">
      <c r="A1061" s="29">
        <v>42795</v>
      </c>
      <c r="B1061" s="3">
        <v>10.500000000003</v>
      </c>
      <c r="E1061">
        <v>376.13250732421875</v>
      </c>
      <c r="M1061">
        <v>61.2</v>
      </c>
    </row>
    <row r="1062" spans="1:13" x14ac:dyDescent="0.25">
      <c r="A1062" s="29">
        <v>42795</v>
      </c>
      <c r="B1062" s="3">
        <v>10.5104166666697</v>
      </c>
      <c r="E1062">
        <v>376.60043334960938</v>
      </c>
      <c r="M1062">
        <v>61.2</v>
      </c>
    </row>
    <row r="1063" spans="1:13" x14ac:dyDescent="0.25">
      <c r="A1063" s="29">
        <v>42795</v>
      </c>
      <c r="B1063" s="3">
        <v>10.5208333333364</v>
      </c>
      <c r="E1063">
        <v>375.16070556640625</v>
      </c>
      <c r="M1063">
        <v>61.2</v>
      </c>
    </row>
    <row r="1064" spans="1:13" x14ac:dyDescent="0.25">
      <c r="A1064" s="29">
        <v>42795</v>
      </c>
      <c r="B1064" s="3">
        <v>10.531250000003</v>
      </c>
      <c r="E1064">
        <v>375.88381958007813</v>
      </c>
      <c r="M1064">
        <v>61.4</v>
      </c>
    </row>
    <row r="1065" spans="1:13" x14ac:dyDescent="0.25">
      <c r="A1065" s="29">
        <v>42795</v>
      </c>
      <c r="B1065" s="3">
        <v>10.5416666666697</v>
      </c>
      <c r="E1065">
        <v>376.5810546875</v>
      </c>
      <c r="M1065">
        <v>60.6</v>
      </c>
    </row>
    <row r="1066" spans="1:13" x14ac:dyDescent="0.25">
      <c r="A1066" s="29">
        <v>42795</v>
      </c>
      <c r="B1066" s="3">
        <v>10.5520833333364</v>
      </c>
      <c r="E1066">
        <v>373.44229125976563</v>
      </c>
      <c r="M1066">
        <v>60.7</v>
      </c>
    </row>
    <row r="1067" spans="1:13" x14ac:dyDescent="0.25">
      <c r="A1067" s="29">
        <v>42795</v>
      </c>
      <c r="B1067" s="3">
        <v>10.5625000000031</v>
      </c>
      <c r="E1067">
        <v>375.94894409179688</v>
      </c>
      <c r="M1067">
        <v>61.1</v>
      </c>
    </row>
    <row r="1068" spans="1:13" x14ac:dyDescent="0.25">
      <c r="A1068" s="29">
        <v>42795</v>
      </c>
      <c r="B1068" s="3">
        <v>10.5729166666697</v>
      </c>
      <c r="E1068">
        <v>375.48782348632813</v>
      </c>
      <c r="M1068">
        <v>61.1</v>
      </c>
    </row>
    <row r="1069" spans="1:13" x14ac:dyDescent="0.25">
      <c r="A1069" s="29">
        <v>42795</v>
      </c>
      <c r="B1069" s="3">
        <v>10.5833333333364</v>
      </c>
      <c r="E1069">
        <v>375.466064453125</v>
      </c>
      <c r="M1069">
        <v>61.1</v>
      </c>
    </row>
    <row r="1070" spans="1:13" x14ac:dyDescent="0.25">
      <c r="A1070" s="29">
        <v>42795</v>
      </c>
      <c r="B1070" s="3">
        <v>10.5937500000031</v>
      </c>
      <c r="E1070">
        <v>376.49896240234375</v>
      </c>
      <c r="M1070">
        <v>61.1</v>
      </c>
    </row>
    <row r="1071" spans="1:13" x14ac:dyDescent="0.25">
      <c r="A1071" s="29">
        <v>42795</v>
      </c>
      <c r="B1071" s="3">
        <v>10.6041666666697</v>
      </c>
      <c r="E1071">
        <v>376.3033447265625</v>
      </c>
      <c r="M1071">
        <v>61.1</v>
      </c>
    </row>
    <row r="1072" spans="1:13" x14ac:dyDescent="0.25">
      <c r="A1072" s="29">
        <v>42795</v>
      </c>
      <c r="B1072" s="3">
        <v>10.6145833333364</v>
      </c>
      <c r="E1072">
        <v>375.99920654296875</v>
      </c>
      <c r="M1072">
        <v>60.9</v>
      </c>
    </row>
    <row r="1073" spans="1:13" x14ac:dyDescent="0.25">
      <c r="A1073" s="29">
        <v>42795</v>
      </c>
      <c r="B1073" s="3">
        <v>10.6250000000031</v>
      </c>
      <c r="E1073">
        <v>377.482177734375</v>
      </c>
      <c r="M1073">
        <v>60.8</v>
      </c>
    </row>
    <row r="1074" spans="1:13" x14ac:dyDescent="0.25">
      <c r="A1074" s="29">
        <v>42795</v>
      </c>
      <c r="B1074" s="3">
        <v>10.6354166666697</v>
      </c>
      <c r="E1074">
        <v>375.37738037109375</v>
      </c>
      <c r="M1074">
        <v>60.9</v>
      </c>
    </row>
    <row r="1075" spans="1:13" x14ac:dyDescent="0.25">
      <c r="A1075" s="29">
        <v>42795</v>
      </c>
      <c r="B1075" s="3">
        <v>10.6458333333364</v>
      </c>
      <c r="E1075">
        <v>376.45138549804688</v>
      </c>
      <c r="M1075">
        <v>60.4</v>
      </c>
    </row>
    <row r="1076" spans="1:13" x14ac:dyDescent="0.25">
      <c r="A1076" s="29">
        <v>42795</v>
      </c>
      <c r="B1076" s="3">
        <v>10.6562500000031</v>
      </c>
      <c r="E1076">
        <v>376.00955200195313</v>
      </c>
      <c r="M1076">
        <v>60.9</v>
      </c>
    </row>
    <row r="1077" spans="1:13" x14ac:dyDescent="0.25">
      <c r="A1077" s="29">
        <v>42795</v>
      </c>
      <c r="B1077" s="3">
        <v>10.6666666666697</v>
      </c>
      <c r="E1077">
        <v>377.20675659179688</v>
      </c>
      <c r="M1077">
        <v>61</v>
      </c>
    </row>
    <row r="1078" spans="1:13" x14ac:dyDescent="0.25">
      <c r="A1078" s="29">
        <v>42795</v>
      </c>
      <c r="B1078" s="3">
        <v>10.6770833333364</v>
      </c>
      <c r="E1078">
        <v>375.71380615234375</v>
      </c>
      <c r="M1078">
        <v>61.1</v>
      </c>
    </row>
    <row r="1079" spans="1:13" x14ac:dyDescent="0.25">
      <c r="A1079" s="29">
        <v>42795</v>
      </c>
      <c r="B1079" s="3">
        <v>10.6875000000031</v>
      </c>
      <c r="E1079">
        <v>376.5902099609375</v>
      </c>
      <c r="M1079">
        <v>61</v>
      </c>
    </row>
    <row r="1080" spans="1:13" x14ac:dyDescent="0.25">
      <c r="A1080" s="29">
        <v>42795</v>
      </c>
      <c r="B1080" s="3">
        <v>10.6979166666698</v>
      </c>
      <c r="E1080">
        <v>376.0435791015625</v>
      </c>
      <c r="M1080">
        <v>61.2</v>
      </c>
    </row>
    <row r="1081" spans="1:13" x14ac:dyDescent="0.25">
      <c r="A1081" s="29">
        <v>42795</v>
      </c>
      <c r="B1081" s="3">
        <v>10.7083333333364</v>
      </c>
      <c r="E1081">
        <v>375.97894287109375</v>
      </c>
      <c r="M1081">
        <v>61.4</v>
      </c>
    </row>
    <row r="1082" spans="1:13" x14ac:dyDescent="0.25">
      <c r="A1082" s="29">
        <v>42795</v>
      </c>
      <c r="B1082" s="3">
        <v>10.7187500000031</v>
      </c>
      <c r="E1082">
        <v>378.30474853515625</v>
      </c>
      <c r="M1082">
        <v>61.2</v>
      </c>
    </row>
    <row r="1083" spans="1:13" x14ac:dyDescent="0.25">
      <c r="A1083" s="29">
        <v>42795</v>
      </c>
      <c r="B1083" s="3">
        <v>10.7291666666698</v>
      </c>
      <c r="E1083">
        <v>379.71221923828125</v>
      </c>
      <c r="M1083">
        <v>61.1</v>
      </c>
    </row>
    <row r="1084" spans="1:13" x14ac:dyDescent="0.25">
      <c r="A1084" s="29">
        <v>42795</v>
      </c>
      <c r="B1084" s="3">
        <v>10.7395833333364</v>
      </c>
      <c r="E1084">
        <v>377.30569458007813</v>
      </c>
      <c r="M1084">
        <v>60.9</v>
      </c>
    </row>
    <row r="1085" spans="1:13" x14ac:dyDescent="0.25">
      <c r="A1085" s="29">
        <v>42795</v>
      </c>
      <c r="B1085" s="3">
        <v>10.7500000000031</v>
      </c>
      <c r="E1085">
        <v>378.5001220703125</v>
      </c>
      <c r="M1085">
        <v>61</v>
      </c>
    </row>
    <row r="1086" spans="1:13" x14ac:dyDescent="0.25">
      <c r="A1086" s="29">
        <v>42795</v>
      </c>
      <c r="B1086" s="3">
        <v>10.7604166666698</v>
      </c>
      <c r="E1086">
        <v>378.25946044921875</v>
      </c>
      <c r="M1086">
        <v>61</v>
      </c>
    </row>
    <row r="1087" spans="1:13" x14ac:dyDescent="0.25">
      <c r="A1087" s="29">
        <v>42795</v>
      </c>
      <c r="B1087" s="3">
        <v>10.770833333336499</v>
      </c>
      <c r="E1087">
        <v>377.30960083007813</v>
      </c>
      <c r="M1087">
        <v>61.1</v>
      </c>
    </row>
    <row r="1088" spans="1:13" x14ac:dyDescent="0.25">
      <c r="A1088" s="29">
        <v>42795</v>
      </c>
      <c r="B1088" s="3">
        <v>10.7812500000031</v>
      </c>
      <c r="E1088">
        <v>378.37625122070313</v>
      </c>
      <c r="M1088">
        <v>61.2</v>
      </c>
    </row>
    <row r="1089" spans="1:13" x14ac:dyDescent="0.25">
      <c r="A1089" s="29">
        <v>42795</v>
      </c>
      <c r="B1089" s="3">
        <v>10.7916666666698</v>
      </c>
      <c r="E1089">
        <v>378.6717529296875</v>
      </c>
      <c r="M1089">
        <v>61.1</v>
      </c>
    </row>
    <row r="1090" spans="1:13" x14ac:dyDescent="0.25">
      <c r="A1090" s="29">
        <v>42795</v>
      </c>
      <c r="B1090" s="3">
        <v>10.802083333336499</v>
      </c>
      <c r="E1090">
        <v>376.02908325195313</v>
      </c>
      <c r="M1090">
        <v>61.3</v>
      </c>
    </row>
    <row r="1091" spans="1:13" x14ac:dyDescent="0.25">
      <c r="A1091" s="29">
        <v>42795</v>
      </c>
      <c r="B1091" s="3">
        <v>10.8125000000031</v>
      </c>
      <c r="E1091">
        <v>375.37637329101563</v>
      </c>
      <c r="M1091">
        <v>61.9</v>
      </c>
    </row>
    <row r="1092" spans="1:13" x14ac:dyDescent="0.25">
      <c r="A1092" s="29">
        <v>42795</v>
      </c>
      <c r="B1092" s="3">
        <v>10.8229166666698</v>
      </c>
      <c r="E1092">
        <v>372.47567749023438</v>
      </c>
      <c r="M1092">
        <v>62.4</v>
      </c>
    </row>
    <row r="1093" spans="1:13" x14ac:dyDescent="0.25">
      <c r="A1093" s="29">
        <v>42795</v>
      </c>
      <c r="B1093" s="3">
        <v>10.833333333336499</v>
      </c>
      <c r="E1093">
        <v>371.47393798828125</v>
      </c>
      <c r="M1093">
        <v>63</v>
      </c>
    </row>
    <row r="1094" spans="1:13" x14ac:dyDescent="0.25">
      <c r="A1094" s="29">
        <v>42795</v>
      </c>
      <c r="B1094" s="3">
        <v>10.8437500000031</v>
      </c>
      <c r="E1094">
        <v>369.12469482421875</v>
      </c>
      <c r="M1094">
        <v>63.5</v>
      </c>
    </row>
    <row r="1095" spans="1:13" x14ac:dyDescent="0.25">
      <c r="A1095" s="29">
        <v>42795</v>
      </c>
      <c r="B1095" s="3">
        <v>10.8541666666698</v>
      </c>
      <c r="E1095">
        <v>369.53668212890625</v>
      </c>
      <c r="M1095">
        <v>64.099999999999994</v>
      </c>
    </row>
    <row r="1096" spans="1:13" x14ac:dyDescent="0.25">
      <c r="A1096" s="29">
        <v>42795</v>
      </c>
      <c r="B1096" s="3">
        <v>10.864583333336499</v>
      </c>
      <c r="E1096">
        <v>370.26419067382813</v>
      </c>
      <c r="M1096">
        <v>64.5</v>
      </c>
    </row>
    <row r="1097" spans="1:13" x14ac:dyDescent="0.25">
      <c r="A1097" s="29">
        <v>42795</v>
      </c>
      <c r="B1097" s="3">
        <v>10.875000000003199</v>
      </c>
      <c r="E1097">
        <v>368.9837646484375</v>
      </c>
      <c r="M1097">
        <v>64.900000000000006</v>
      </c>
    </row>
    <row r="1098" spans="1:13" x14ac:dyDescent="0.25">
      <c r="A1098" s="29">
        <v>42795</v>
      </c>
      <c r="B1098" s="3">
        <v>10.8854166666698</v>
      </c>
      <c r="E1098">
        <v>368.39883422851563</v>
      </c>
      <c r="M1098">
        <v>65</v>
      </c>
    </row>
    <row r="1099" spans="1:13" x14ac:dyDescent="0.25">
      <c r="A1099" s="29">
        <v>42795</v>
      </c>
      <c r="B1099" s="3">
        <v>10.895833333336499</v>
      </c>
      <c r="E1099">
        <v>368.65338134765625</v>
      </c>
      <c r="M1099">
        <v>65.099999999999994</v>
      </c>
    </row>
    <row r="1100" spans="1:13" x14ac:dyDescent="0.25">
      <c r="A1100" s="29">
        <v>42795</v>
      </c>
      <c r="B1100" s="3">
        <v>10.906250000003199</v>
      </c>
      <c r="E1100">
        <v>367.7691650390625</v>
      </c>
      <c r="M1100">
        <v>65.2</v>
      </c>
    </row>
    <row r="1101" spans="1:13" x14ac:dyDescent="0.25">
      <c r="A1101" s="29">
        <v>42795</v>
      </c>
      <c r="B1101" s="3">
        <v>10.9166666666698</v>
      </c>
      <c r="E1101">
        <v>368.22052001953125</v>
      </c>
      <c r="M1101">
        <v>65.3</v>
      </c>
    </row>
    <row r="1102" spans="1:13" x14ac:dyDescent="0.25">
      <c r="A1102" s="29">
        <v>42795</v>
      </c>
      <c r="B1102" s="3">
        <v>10.927083333336499</v>
      </c>
      <c r="E1102">
        <v>366.46435546875</v>
      </c>
      <c r="M1102">
        <v>65.400000000000006</v>
      </c>
    </row>
    <row r="1103" spans="1:13" x14ac:dyDescent="0.25">
      <c r="A1103" s="29">
        <v>42795</v>
      </c>
      <c r="B1103" s="3">
        <v>10.937500000003199</v>
      </c>
      <c r="E1103">
        <v>365.95504760742188</v>
      </c>
      <c r="M1103">
        <v>65.599999999999994</v>
      </c>
    </row>
    <row r="1104" spans="1:13" x14ac:dyDescent="0.25">
      <c r="A1104" s="29">
        <v>42795</v>
      </c>
      <c r="B1104" s="3">
        <v>10.947916666669901</v>
      </c>
      <c r="E1104">
        <v>365.97518920898438</v>
      </c>
      <c r="M1104">
        <v>65.599999999999994</v>
      </c>
    </row>
    <row r="1105" spans="1:13" x14ac:dyDescent="0.25">
      <c r="A1105" s="29">
        <v>42795</v>
      </c>
      <c r="B1105" s="3">
        <v>10.958333333336499</v>
      </c>
      <c r="E1105">
        <v>367.19424438476563</v>
      </c>
      <c r="M1105">
        <v>65.7</v>
      </c>
    </row>
    <row r="1106" spans="1:13" x14ac:dyDescent="0.25">
      <c r="A1106" s="29">
        <v>42795</v>
      </c>
      <c r="B1106" s="3">
        <v>10.968750000003199</v>
      </c>
      <c r="E1106">
        <v>366.07864379882813</v>
      </c>
      <c r="M1106">
        <v>65.7</v>
      </c>
    </row>
    <row r="1107" spans="1:13" x14ac:dyDescent="0.25">
      <c r="A1107" s="29">
        <v>42795</v>
      </c>
      <c r="B1107" s="3">
        <v>10.979166666669901</v>
      </c>
      <c r="E1107">
        <v>367.11309814453125</v>
      </c>
      <c r="M1107">
        <v>65.7</v>
      </c>
    </row>
    <row r="1108" spans="1:13" x14ac:dyDescent="0.25">
      <c r="A1108" s="29">
        <v>42795</v>
      </c>
      <c r="B1108" s="3">
        <v>10.989583333336499</v>
      </c>
      <c r="E1108">
        <v>366.29580688476563</v>
      </c>
      <c r="M1108">
        <v>65.8</v>
      </c>
    </row>
    <row r="1109" spans="1:13" x14ac:dyDescent="0.25">
      <c r="A1109" s="29">
        <v>42795</v>
      </c>
      <c r="B1109" s="3">
        <v>11.000000000003199</v>
      </c>
      <c r="E1109">
        <v>366.78802490234375</v>
      </c>
      <c r="M1109">
        <v>65.900000000000006</v>
      </c>
    </row>
    <row r="1110" spans="1:13" x14ac:dyDescent="0.25">
      <c r="A1110" s="29">
        <v>42795</v>
      </c>
      <c r="B1110" s="3">
        <v>11.010416666669901</v>
      </c>
      <c r="E1110">
        <v>367.2</v>
      </c>
      <c r="M1110">
        <v>65.900000000000006</v>
      </c>
    </row>
    <row r="1111" spans="1:13" x14ac:dyDescent="0.25">
      <c r="A1111" s="29">
        <v>42795</v>
      </c>
      <c r="B1111" s="3">
        <v>11.020833333336601</v>
      </c>
      <c r="E1111">
        <v>360.6</v>
      </c>
      <c r="M1111">
        <v>65.7</v>
      </c>
    </row>
    <row r="1112" spans="1:13" x14ac:dyDescent="0.25">
      <c r="A1112" s="29">
        <v>42795</v>
      </c>
      <c r="B1112" s="3">
        <v>11.031250000003199</v>
      </c>
      <c r="E1112">
        <v>358.8</v>
      </c>
      <c r="M1112">
        <v>65.5</v>
      </c>
    </row>
    <row r="1113" spans="1:13" x14ac:dyDescent="0.25">
      <c r="A1113" s="29">
        <v>42795</v>
      </c>
      <c r="B1113" s="3">
        <v>11.041666666669901</v>
      </c>
      <c r="E1113">
        <v>351</v>
      </c>
      <c r="M1113">
        <v>65.3</v>
      </c>
    </row>
    <row r="1114" spans="1:13" x14ac:dyDescent="0.25">
      <c r="A1114" s="29">
        <v>42795</v>
      </c>
      <c r="B1114" s="3">
        <v>11.052083333336601</v>
      </c>
      <c r="E1114">
        <v>350.5</v>
      </c>
      <c r="M1114">
        <v>65.3</v>
      </c>
    </row>
    <row r="1115" spans="1:13" x14ac:dyDescent="0.25">
      <c r="A1115" s="29">
        <v>42795</v>
      </c>
      <c r="B1115" s="3">
        <v>11.062500000003199</v>
      </c>
      <c r="E1115">
        <v>350.4</v>
      </c>
      <c r="M1115">
        <v>65.400000000000006</v>
      </c>
    </row>
    <row r="1116" spans="1:13" x14ac:dyDescent="0.25">
      <c r="A1116" s="29">
        <v>42795</v>
      </c>
      <c r="B1116" s="3">
        <v>11.072916666669901</v>
      </c>
      <c r="E1116">
        <v>349.2</v>
      </c>
      <c r="M1116">
        <v>65.5</v>
      </c>
    </row>
    <row r="1117" spans="1:13" x14ac:dyDescent="0.25">
      <c r="A1117" s="29">
        <v>42795</v>
      </c>
      <c r="B1117" s="3">
        <v>11.083333333336601</v>
      </c>
      <c r="E1117">
        <v>349.3</v>
      </c>
      <c r="M1117">
        <v>65.599999999999994</v>
      </c>
    </row>
    <row r="1118" spans="1:13" x14ac:dyDescent="0.25">
      <c r="A1118" s="29">
        <v>42795</v>
      </c>
      <c r="B1118" s="3">
        <v>11.093750000003199</v>
      </c>
      <c r="E1118">
        <v>349.2</v>
      </c>
      <c r="M1118">
        <v>65.8</v>
      </c>
    </row>
    <row r="1119" spans="1:13" x14ac:dyDescent="0.25">
      <c r="A1119" s="29">
        <v>42795</v>
      </c>
      <c r="B1119" s="3">
        <v>11.104166666669901</v>
      </c>
      <c r="E1119">
        <v>348.2</v>
      </c>
      <c r="M1119">
        <v>66</v>
      </c>
    </row>
    <row r="1120" spans="1:13" x14ac:dyDescent="0.25">
      <c r="A1120" s="29">
        <v>42795</v>
      </c>
      <c r="B1120" s="3">
        <v>11.114583333336601</v>
      </c>
      <c r="E1120">
        <v>346</v>
      </c>
      <c r="M1120">
        <v>66.2</v>
      </c>
    </row>
    <row r="1121" spans="1:13" x14ac:dyDescent="0.25">
      <c r="A1121" s="29">
        <v>42795</v>
      </c>
      <c r="B1121" s="3">
        <v>11.1250000000033</v>
      </c>
      <c r="E1121">
        <v>347.2</v>
      </c>
      <c r="M1121">
        <v>66.400000000000006</v>
      </c>
    </row>
    <row r="1122" spans="1:13" x14ac:dyDescent="0.25">
      <c r="A1122" s="29">
        <v>42795</v>
      </c>
      <c r="B1122" s="3">
        <v>11.135416666669901</v>
      </c>
      <c r="E1122">
        <v>345.1</v>
      </c>
      <c r="M1122">
        <v>66.5</v>
      </c>
    </row>
    <row r="1123" spans="1:13" x14ac:dyDescent="0.25">
      <c r="A1123" s="29">
        <v>42795</v>
      </c>
      <c r="B1123" s="3">
        <v>11.145833333336601</v>
      </c>
      <c r="E1123">
        <v>346.4</v>
      </c>
      <c r="M1123">
        <v>66.7</v>
      </c>
    </row>
    <row r="1124" spans="1:13" x14ac:dyDescent="0.25">
      <c r="A1124" s="29">
        <v>42795</v>
      </c>
      <c r="B1124" s="3">
        <v>11.1562500000033</v>
      </c>
      <c r="E1124">
        <v>347.7</v>
      </c>
      <c r="M1124">
        <v>66.8</v>
      </c>
    </row>
    <row r="1125" spans="1:13" x14ac:dyDescent="0.25">
      <c r="A1125" s="29">
        <v>42795</v>
      </c>
      <c r="B1125" s="3">
        <v>11.166666666669901</v>
      </c>
      <c r="E1125">
        <v>347.8</v>
      </c>
      <c r="M1125">
        <v>66.7</v>
      </c>
    </row>
    <row r="1126" spans="1:13" x14ac:dyDescent="0.25">
      <c r="A1126" s="29">
        <v>42795</v>
      </c>
      <c r="B1126" s="3">
        <v>11.177083333336601</v>
      </c>
      <c r="E1126">
        <v>347.9</v>
      </c>
      <c r="M1126">
        <v>66.3</v>
      </c>
    </row>
    <row r="1127" spans="1:13" x14ac:dyDescent="0.25">
      <c r="A1127" s="29">
        <v>42795</v>
      </c>
      <c r="B1127" s="3">
        <v>11.1875000000033</v>
      </c>
      <c r="E1127">
        <v>349.4</v>
      </c>
      <c r="M1127">
        <v>66</v>
      </c>
    </row>
    <row r="1128" spans="1:13" x14ac:dyDescent="0.25">
      <c r="A1128" s="29">
        <v>42795</v>
      </c>
      <c r="B1128" s="3">
        <v>11.19791666667</v>
      </c>
      <c r="E1128">
        <v>350.7</v>
      </c>
      <c r="M1128">
        <v>65.5</v>
      </c>
    </row>
    <row r="1129" spans="1:13" x14ac:dyDescent="0.25">
      <c r="A1129" s="29">
        <v>42795</v>
      </c>
      <c r="B1129" s="3">
        <v>11.208333333336601</v>
      </c>
      <c r="E1129">
        <v>351.1</v>
      </c>
      <c r="M1129">
        <v>65.099999999999994</v>
      </c>
    </row>
    <row r="1130" spans="1:13" x14ac:dyDescent="0.25">
      <c r="A1130" s="29">
        <v>42795</v>
      </c>
      <c r="B1130" s="3">
        <v>11.2187500000033</v>
      </c>
      <c r="E1130">
        <v>352.2</v>
      </c>
      <c r="M1130">
        <v>64.599999999999994</v>
      </c>
    </row>
    <row r="1131" spans="1:13" x14ac:dyDescent="0.25">
      <c r="A1131" s="29">
        <v>42795</v>
      </c>
      <c r="B1131" s="3">
        <v>11.22916666667</v>
      </c>
      <c r="E1131">
        <v>353.2</v>
      </c>
      <c r="M1131">
        <v>64.2</v>
      </c>
    </row>
    <row r="1132" spans="1:13" x14ac:dyDescent="0.25">
      <c r="A1132" s="29">
        <v>42795</v>
      </c>
      <c r="B1132" s="3">
        <v>11.239583333336601</v>
      </c>
      <c r="E1132">
        <v>353.9</v>
      </c>
      <c r="M1132">
        <v>63.8</v>
      </c>
    </row>
    <row r="1133" spans="1:13" x14ac:dyDescent="0.25">
      <c r="A1133" s="29">
        <v>42795</v>
      </c>
      <c r="B1133" s="3">
        <v>11.2500000000033</v>
      </c>
      <c r="E1133">
        <v>353.8</v>
      </c>
      <c r="M1133">
        <v>63.5</v>
      </c>
    </row>
    <row r="1134" spans="1:13" x14ac:dyDescent="0.25">
      <c r="A1134" s="29">
        <v>42795</v>
      </c>
      <c r="B1134" s="3">
        <v>11.26041666667</v>
      </c>
      <c r="E1134">
        <v>343.7</v>
      </c>
      <c r="M1134">
        <v>62.9</v>
      </c>
    </row>
    <row r="1135" spans="1:13" x14ac:dyDescent="0.25">
      <c r="A1135" s="29">
        <v>42795</v>
      </c>
      <c r="B1135" s="3">
        <v>11.270833333336601</v>
      </c>
      <c r="E1135">
        <v>354.9</v>
      </c>
      <c r="M1135">
        <v>63</v>
      </c>
    </row>
    <row r="1136" spans="1:13" x14ac:dyDescent="0.25">
      <c r="A1136" s="29">
        <v>42795</v>
      </c>
      <c r="B1136" s="3">
        <v>11.2812500000033</v>
      </c>
      <c r="E1136">
        <v>356.2</v>
      </c>
      <c r="M1136">
        <v>62.7</v>
      </c>
    </row>
    <row r="1137" spans="1:13" x14ac:dyDescent="0.25">
      <c r="A1137" s="29">
        <v>42795</v>
      </c>
      <c r="B1137" s="3">
        <v>11.29166666667</v>
      </c>
      <c r="E1137">
        <v>355.9</v>
      </c>
      <c r="M1137">
        <v>62.5</v>
      </c>
    </row>
    <row r="1138" spans="1:13" x14ac:dyDescent="0.25">
      <c r="A1138" s="29">
        <v>42795</v>
      </c>
      <c r="B1138" s="3">
        <v>11.3020833333367</v>
      </c>
      <c r="E1138">
        <v>356.9</v>
      </c>
      <c r="M1138">
        <v>62.3</v>
      </c>
    </row>
    <row r="1139" spans="1:13" x14ac:dyDescent="0.25">
      <c r="A1139" s="29">
        <v>42795</v>
      </c>
      <c r="B1139" s="3">
        <v>11.3125000000033</v>
      </c>
      <c r="E1139">
        <v>357.2</v>
      </c>
      <c r="M1139">
        <v>62.2</v>
      </c>
    </row>
    <row r="1140" spans="1:13" x14ac:dyDescent="0.25">
      <c r="A1140" s="29">
        <v>42795</v>
      </c>
      <c r="B1140" s="3">
        <v>11.32291666667</v>
      </c>
      <c r="E1140">
        <v>357.9</v>
      </c>
      <c r="M1140">
        <v>62</v>
      </c>
    </row>
    <row r="1141" spans="1:13" x14ac:dyDescent="0.25">
      <c r="A1141" s="29">
        <v>42795</v>
      </c>
      <c r="B1141" s="3">
        <v>11.3333333333367</v>
      </c>
      <c r="E1141">
        <v>359.3</v>
      </c>
      <c r="M1141">
        <v>61.8</v>
      </c>
    </row>
    <row r="1142" spans="1:13" x14ac:dyDescent="0.25">
      <c r="A1142" s="29">
        <v>42795</v>
      </c>
      <c r="B1142" s="3">
        <v>11.3437500000033</v>
      </c>
      <c r="E1142">
        <v>358.1</v>
      </c>
      <c r="M1142">
        <v>61.7</v>
      </c>
    </row>
    <row r="1143" spans="1:13" x14ac:dyDescent="0.25">
      <c r="A1143" s="29">
        <v>42795</v>
      </c>
      <c r="B1143" s="3">
        <v>11.35416666667</v>
      </c>
      <c r="E1143">
        <v>357.7</v>
      </c>
      <c r="M1143">
        <v>61.9</v>
      </c>
    </row>
    <row r="1144" spans="1:13" x14ac:dyDescent="0.25">
      <c r="A1144" s="29">
        <v>42795</v>
      </c>
      <c r="B1144" s="3">
        <v>11.3645833333367</v>
      </c>
      <c r="E1144">
        <v>366.3</v>
      </c>
      <c r="M1144">
        <v>62.6</v>
      </c>
    </row>
    <row r="1145" spans="1:13" x14ac:dyDescent="0.25">
      <c r="A1145" s="29">
        <v>42795</v>
      </c>
      <c r="B1145" s="3">
        <v>11.3750000000034</v>
      </c>
      <c r="E1145">
        <v>361.5</v>
      </c>
      <c r="M1145">
        <v>62.7</v>
      </c>
    </row>
    <row r="1146" spans="1:13" x14ac:dyDescent="0.25">
      <c r="A1146" s="29">
        <v>42795</v>
      </c>
      <c r="B1146" s="3">
        <v>11.38541666667</v>
      </c>
      <c r="E1146">
        <v>360.1</v>
      </c>
      <c r="M1146">
        <v>63</v>
      </c>
    </row>
    <row r="1147" spans="1:13" x14ac:dyDescent="0.25">
      <c r="A1147" s="29">
        <v>42795</v>
      </c>
      <c r="B1147" s="3">
        <v>11.3958333333367</v>
      </c>
      <c r="E1147">
        <v>360.7</v>
      </c>
      <c r="M1147">
        <v>63.2</v>
      </c>
    </row>
    <row r="1148" spans="1:13" x14ac:dyDescent="0.25">
      <c r="A1148" s="29">
        <v>42795</v>
      </c>
      <c r="B1148" s="3">
        <v>11.4062500000034</v>
      </c>
      <c r="E1148">
        <v>359.1</v>
      </c>
      <c r="M1148">
        <v>63.4</v>
      </c>
    </row>
    <row r="1149" spans="1:13" x14ac:dyDescent="0.25">
      <c r="A1149" s="29">
        <v>42795</v>
      </c>
      <c r="B1149" s="3">
        <v>11.41666666667</v>
      </c>
      <c r="E1149">
        <v>359.4</v>
      </c>
      <c r="M1149">
        <v>63.5</v>
      </c>
    </row>
    <row r="1150" spans="1:13" x14ac:dyDescent="0.25">
      <c r="A1150" s="29">
        <v>42795</v>
      </c>
      <c r="B1150" s="3">
        <v>11.4270833333367</v>
      </c>
      <c r="E1150">
        <v>359</v>
      </c>
      <c r="M1150">
        <v>63.6</v>
      </c>
    </row>
    <row r="1151" spans="1:13" x14ac:dyDescent="0.25">
      <c r="A1151" s="29">
        <v>42795</v>
      </c>
      <c r="B1151" s="3">
        <v>11.4375000000034</v>
      </c>
      <c r="E1151">
        <v>359.1</v>
      </c>
      <c r="M1151">
        <v>63.6</v>
      </c>
    </row>
    <row r="1152" spans="1:13" x14ac:dyDescent="0.25">
      <c r="A1152" s="29">
        <v>42795</v>
      </c>
      <c r="B1152" s="3">
        <v>11.44791666667</v>
      </c>
      <c r="E1152">
        <v>358.6</v>
      </c>
      <c r="M1152">
        <v>63.6</v>
      </c>
    </row>
    <row r="1153" spans="1:13" x14ac:dyDescent="0.25">
      <c r="A1153" s="29">
        <v>42795</v>
      </c>
      <c r="B1153" s="3">
        <v>11.4583333333367</v>
      </c>
      <c r="E1153">
        <v>359.8</v>
      </c>
      <c r="M1153">
        <v>63.6</v>
      </c>
    </row>
    <row r="1154" spans="1:13" x14ac:dyDescent="0.25">
      <c r="A1154" s="29">
        <v>42795</v>
      </c>
      <c r="B1154" s="3">
        <v>11.4687500000034</v>
      </c>
      <c r="E1154">
        <v>358.8</v>
      </c>
      <c r="M1154">
        <v>63.5</v>
      </c>
    </row>
    <row r="1155" spans="1:13" x14ac:dyDescent="0.25">
      <c r="A1155" s="29">
        <v>42795</v>
      </c>
      <c r="B1155" s="3">
        <v>11.4791666666701</v>
      </c>
      <c r="E1155">
        <v>358.3</v>
      </c>
      <c r="M1155">
        <v>63.4</v>
      </c>
    </row>
    <row r="1156" spans="1:13" x14ac:dyDescent="0.25">
      <c r="A1156" s="29">
        <v>42795</v>
      </c>
      <c r="B1156" s="3">
        <v>11.4895833333367</v>
      </c>
      <c r="E1156">
        <v>359.3</v>
      </c>
      <c r="M1156">
        <v>63.2</v>
      </c>
    </row>
    <row r="1157" spans="1:13" x14ac:dyDescent="0.25">
      <c r="A1157" s="29">
        <v>42795</v>
      </c>
      <c r="B1157" s="3">
        <v>11.5000000000034</v>
      </c>
      <c r="E1157">
        <v>358.6</v>
      </c>
      <c r="M1157">
        <v>63</v>
      </c>
    </row>
    <row r="1158" spans="1:13" x14ac:dyDescent="0.25">
      <c r="A1158" s="29">
        <v>42795</v>
      </c>
      <c r="B1158" s="3">
        <v>11.5104166666701</v>
      </c>
      <c r="E1158">
        <v>359.2</v>
      </c>
      <c r="M1158">
        <v>62.8</v>
      </c>
    </row>
    <row r="1159" spans="1:13" x14ac:dyDescent="0.25">
      <c r="A1159" s="29">
        <v>42795</v>
      </c>
      <c r="B1159" s="3">
        <v>11.5208333333367</v>
      </c>
      <c r="E1159">
        <v>362.8</v>
      </c>
      <c r="M1159">
        <v>62.6</v>
      </c>
    </row>
    <row r="1160" spans="1:13" x14ac:dyDescent="0.25">
      <c r="A1160" s="29">
        <v>42795</v>
      </c>
      <c r="B1160" s="3">
        <v>11.5312500000034</v>
      </c>
      <c r="E1160">
        <v>360.8</v>
      </c>
      <c r="M1160">
        <v>62.4</v>
      </c>
    </row>
    <row r="1161" spans="1:13" x14ac:dyDescent="0.25">
      <c r="A1161" s="29">
        <v>42795</v>
      </c>
      <c r="B1161" s="3">
        <v>11.5416666666701</v>
      </c>
      <c r="E1161">
        <v>361.5</v>
      </c>
      <c r="M1161">
        <v>62.3</v>
      </c>
    </row>
    <row r="1162" spans="1:13" x14ac:dyDescent="0.25">
      <c r="A1162" s="29">
        <v>42795</v>
      </c>
      <c r="B1162" s="3">
        <v>11.5520833333367</v>
      </c>
      <c r="E1162">
        <v>361.7</v>
      </c>
      <c r="M1162">
        <v>62.1</v>
      </c>
    </row>
    <row r="1163" spans="1:13" x14ac:dyDescent="0.25">
      <c r="A1163" s="29">
        <v>42795</v>
      </c>
      <c r="B1163" s="3">
        <v>11.5625000000034</v>
      </c>
      <c r="E1163">
        <v>362.2</v>
      </c>
      <c r="M1163">
        <v>62</v>
      </c>
    </row>
    <row r="1164" spans="1:13" x14ac:dyDescent="0.25">
      <c r="A1164" s="29">
        <v>42795</v>
      </c>
      <c r="B1164" s="3">
        <v>11.5729166666701</v>
      </c>
      <c r="E1164">
        <v>362.7</v>
      </c>
      <c r="M1164">
        <v>62.1</v>
      </c>
    </row>
    <row r="1165" spans="1:13" x14ac:dyDescent="0.25">
      <c r="A1165" s="29">
        <v>42795</v>
      </c>
      <c r="B1165" s="3">
        <v>11.5833333333368</v>
      </c>
      <c r="E1165">
        <v>360.8</v>
      </c>
      <c r="M1165">
        <v>62.3</v>
      </c>
    </row>
    <row r="1166" spans="1:13" x14ac:dyDescent="0.25">
      <c r="A1166" s="29">
        <v>42795</v>
      </c>
      <c r="B1166" s="3">
        <v>11.5937500000034</v>
      </c>
      <c r="E1166">
        <v>361.6</v>
      </c>
      <c r="M1166">
        <v>62.6</v>
      </c>
    </row>
    <row r="1167" spans="1:13" x14ac:dyDescent="0.25">
      <c r="A1167" s="29">
        <v>42795</v>
      </c>
      <c r="B1167" s="3">
        <v>11.6041666666701</v>
      </c>
      <c r="E1167">
        <v>359.8</v>
      </c>
      <c r="M1167">
        <v>63.1</v>
      </c>
    </row>
    <row r="1168" spans="1:13" x14ac:dyDescent="0.25">
      <c r="A1168" s="29">
        <v>42795</v>
      </c>
      <c r="B1168" s="3">
        <v>11.6145833333368</v>
      </c>
      <c r="E1168">
        <v>359.6</v>
      </c>
      <c r="M1168">
        <v>63.3</v>
      </c>
    </row>
    <row r="1169" spans="1:13" x14ac:dyDescent="0.25">
      <c r="A1169" s="29">
        <v>42795</v>
      </c>
      <c r="B1169" s="3">
        <v>11.6250000000034</v>
      </c>
      <c r="E1169">
        <v>358.6</v>
      </c>
      <c r="M1169">
        <v>63.7</v>
      </c>
    </row>
    <row r="1170" spans="1:13" x14ac:dyDescent="0.25">
      <c r="A1170" s="29">
        <v>42795</v>
      </c>
      <c r="B1170" s="3">
        <v>11.6354166666701</v>
      </c>
      <c r="E1170">
        <v>356.7</v>
      </c>
      <c r="M1170">
        <v>64.2</v>
      </c>
    </row>
    <row r="1171" spans="1:13" x14ac:dyDescent="0.25">
      <c r="A1171" s="29">
        <v>42795</v>
      </c>
      <c r="B1171" s="3">
        <v>11.6458333333368</v>
      </c>
      <c r="E1171">
        <v>356.3</v>
      </c>
      <c r="M1171">
        <v>64.599999999999994</v>
      </c>
    </row>
    <row r="1172" spans="1:13" x14ac:dyDescent="0.25">
      <c r="A1172" s="29">
        <v>42795</v>
      </c>
      <c r="B1172" s="3">
        <v>11.6562500000034</v>
      </c>
      <c r="E1172">
        <v>354.7</v>
      </c>
      <c r="M1172">
        <v>65.099999999999994</v>
      </c>
    </row>
    <row r="1173" spans="1:13" x14ac:dyDescent="0.25">
      <c r="A1173" s="29">
        <v>42795</v>
      </c>
      <c r="B1173" s="3">
        <v>11.6666666666701</v>
      </c>
      <c r="E1173">
        <v>356.4</v>
      </c>
      <c r="M1173">
        <v>65.3</v>
      </c>
    </row>
    <row r="1174" spans="1:13" x14ac:dyDescent="0.25">
      <c r="A1174" s="29">
        <v>42795</v>
      </c>
      <c r="B1174" s="3">
        <v>11.6770833333368</v>
      </c>
      <c r="E1174">
        <v>354.4</v>
      </c>
      <c r="M1174">
        <v>65.400000000000006</v>
      </c>
    </row>
    <row r="1175" spans="1:13" x14ac:dyDescent="0.25">
      <c r="A1175" s="29">
        <v>42795</v>
      </c>
      <c r="B1175" s="3">
        <v>11.687500000003499</v>
      </c>
      <c r="E1175">
        <v>352.5</v>
      </c>
      <c r="M1175">
        <v>65.8</v>
      </c>
    </row>
    <row r="1176" spans="1:13" x14ac:dyDescent="0.25">
      <c r="A1176" s="29">
        <v>42795</v>
      </c>
      <c r="B1176" s="3">
        <v>11.6979166666701</v>
      </c>
      <c r="E1176">
        <v>353.3</v>
      </c>
      <c r="M1176">
        <v>66.2</v>
      </c>
    </row>
    <row r="1177" spans="1:13" x14ac:dyDescent="0.25">
      <c r="A1177" s="29">
        <v>42795</v>
      </c>
      <c r="B1177" s="3">
        <v>11.7083333333368</v>
      </c>
      <c r="E1177">
        <v>353.4</v>
      </c>
      <c r="M1177">
        <v>66.400000000000006</v>
      </c>
    </row>
    <row r="1178" spans="1:13" x14ac:dyDescent="0.25">
      <c r="A1178" s="29">
        <v>42795</v>
      </c>
      <c r="B1178" s="3">
        <v>11.718750000003499</v>
      </c>
      <c r="E1178">
        <v>354</v>
      </c>
      <c r="M1178">
        <v>66.2</v>
      </c>
    </row>
    <row r="1179" spans="1:13" x14ac:dyDescent="0.25">
      <c r="A1179" s="29">
        <v>42795</v>
      </c>
      <c r="B1179" s="3">
        <v>11.7291666666701</v>
      </c>
      <c r="E1179">
        <v>350</v>
      </c>
      <c r="M1179">
        <v>66.099999999999994</v>
      </c>
    </row>
    <row r="1180" spans="1:13" x14ac:dyDescent="0.25">
      <c r="A1180" s="29">
        <v>42795</v>
      </c>
      <c r="B1180" s="3">
        <v>11.7395833333368</v>
      </c>
      <c r="E1180">
        <v>350.2</v>
      </c>
      <c r="M1180">
        <v>66.3</v>
      </c>
    </row>
    <row r="1181" spans="1:13" x14ac:dyDescent="0.25">
      <c r="A1181" s="29">
        <v>42795</v>
      </c>
      <c r="B1181" s="3">
        <v>11.750000000003499</v>
      </c>
      <c r="E1181">
        <v>349.6</v>
      </c>
      <c r="M1181">
        <v>66.599999999999994</v>
      </c>
    </row>
    <row r="1182" spans="1:13" x14ac:dyDescent="0.25">
      <c r="A1182" s="29">
        <v>42795</v>
      </c>
      <c r="B1182" s="3">
        <v>11.760416666670199</v>
      </c>
      <c r="E1182">
        <v>349.2</v>
      </c>
      <c r="M1182">
        <v>66.599999999999994</v>
      </c>
    </row>
    <row r="1183" spans="1:13" x14ac:dyDescent="0.25">
      <c r="A1183" s="29">
        <v>42795</v>
      </c>
      <c r="B1183" s="3">
        <v>11.7708333333368</v>
      </c>
      <c r="E1183">
        <v>350.4</v>
      </c>
      <c r="M1183">
        <v>66.400000000000006</v>
      </c>
    </row>
    <row r="1184" spans="1:13" x14ac:dyDescent="0.25">
      <c r="A1184" s="29">
        <v>42795</v>
      </c>
      <c r="B1184" s="3">
        <v>11.781250000003499</v>
      </c>
      <c r="E1184">
        <v>350.1</v>
      </c>
      <c r="M1184">
        <v>66.2</v>
      </c>
    </row>
    <row r="1185" spans="1:13" x14ac:dyDescent="0.25">
      <c r="A1185" s="29">
        <v>42795</v>
      </c>
      <c r="B1185" s="3">
        <v>11.791666666670199</v>
      </c>
      <c r="E1185">
        <v>350.7</v>
      </c>
      <c r="M1185">
        <v>66</v>
      </c>
    </row>
    <row r="1186" spans="1:13" x14ac:dyDescent="0.25">
      <c r="A1186" s="29">
        <v>42795</v>
      </c>
      <c r="B1186" s="3">
        <v>11.8020833333368</v>
      </c>
      <c r="E1186">
        <v>369.6</v>
      </c>
      <c r="M1186">
        <v>66.3</v>
      </c>
    </row>
    <row r="1187" spans="1:13" x14ac:dyDescent="0.25">
      <c r="A1187" s="29">
        <v>42795</v>
      </c>
      <c r="B1187" s="3">
        <v>11.812500000003499</v>
      </c>
      <c r="E1187">
        <v>364.9</v>
      </c>
      <c r="M1187">
        <v>66</v>
      </c>
    </row>
    <row r="1188" spans="1:13" x14ac:dyDescent="0.25">
      <c r="A1188" s="29">
        <v>42795</v>
      </c>
      <c r="B1188" s="3">
        <v>11.822916666670199</v>
      </c>
      <c r="E1188">
        <v>365.6</v>
      </c>
      <c r="M1188">
        <v>65.7</v>
      </c>
    </row>
    <row r="1189" spans="1:13" x14ac:dyDescent="0.25">
      <c r="A1189" s="29">
        <v>42795</v>
      </c>
      <c r="B1189" s="3">
        <v>11.8333333333368</v>
      </c>
      <c r="E1189">
        <v>365.4</v>
      </c>
      <c r="M1189">
        <v>65.5</v>
      </c>
    </row>
    <row r="1190" spans="1:13" x14ac:dyDescent="0.25">
      <c r="A1190" s="29">
        <v>42795</v>
      </c>
      <c r="B1190" s="3">
        <v>11.843750000003499</v>
      </c>
      <c r="E1190">
        <v>366.1</v>
      </c>
      <c r="M1190">
        <v>65.2</v>
      </c>
    </row>
    <row r="1191" spans="1:13" x14ac:dyDescent="0.25">
      <c r="A1191" s="29">
        <v>42795</v>
      </c>
      <c r="B1191" s="3">
        <v>11.854166666670199</v>
      </c>
      <c r="E1191">
        <v>369.3</v>
      </c>
      <c r="M1191">
        <v>65</v>
      </c>
    </row>
    <row r="1192" spans="1:13" x14ac:dyDescent="0.25">
      <c r="A1192" s="29">
        <v>42795</v>
      </c>
      <c r="B1192" s="3">
        <v>11.864583333336901</v>
      </c>
      <c r="E1192">
        <v>368.3</v>
      </c>
      <c r="M1192">
        <v>64.7</v>
      </c>
    </row>
    <row r="1193" spans="1:13" x14ac:dyDescent="0.25">
      <c r="A1193" s="29">
        <v>42795</v>
      </c>
      <c r="B1193" s="3">
        <v>11.875000000003499</v>
      </c>
      <c r="E1193">
        <v>368.7</v>
      </c>
      <c r="M1193">
        <v>64.400000000000006</v>
      </c>
    </row>
    <row r="1194" spans="1:13" x14ac:dyDescent="0.25">
      <c r="A1194" s="29">
        <v>42795</v>
      </c>
      <c r="B1194" s="3">
        <v>11.885416666670199</v>
      </c>
      <c r="E1194">
        <v>369.8</v>
      </c>
      <c r="M1194">
        <v>64.3</v>
      </c>
    </row>
    <row r="1195" spans="1:13" x14ac:dyDescent="0.25">
      <c r="A1195" s="29">
        <v>42795</v>
      </c>
      <c r="B1195" s="3">
        <v>11.895833333336901</v>
      </c>
      <c r="E1195">
        <v>367.7</v>
      </c>
      <c r="M1195">
        <v>64.3</v>
      </c>
    </row>
    <row r="1196" spans="1:13" x14ac:dyDescent="0.25">
      <c r="A1196" s="29">
        <v>42795</v>
      </c>
      <c r="B1196" s="3">
        <v>11.906250000003499</v>
      </c>
      <c r="E1196">
        <v>369.6</v>
      </c>
      <c r="M1196">
        <v>64.2</v>
      </c>
    </row>
    <row r="1197" spans="1:13" x14ac:dyDescent="0.25">
      <c r="A1197" s="29">
        <v>42795</v>
      </c>
      <c r="B1197" s="3">
        <v>11.916666666670199</v>
      </c>
      <c r="E1197">
        <v>370</v>
      </c>
      <c r="M1197">
        <v>64.099999999999994</v>
      </c>
    </row>
    <row r="1198" spans="1:13" x14ac:dyDescent="0.25">
      <c r="A1198" s="29">
        <v>42795</v>
      </c>
      <c r="B1198" s="3">
        <v>11.927083333336901</v>
      </c>
      <c r="E1198">
        <v>369.6</v>
      </c>
      <c r="M1198">
        <v>64.3</v>
      </c>
    </row>
    <row r="1199" spans="1:13" x14ac:dyDescent="0.25">
      <c r="A1199" s="29">
        <v>42795</v>
      </c>
      <c r="B1199" s="3">
        <v>11.937500000003601</v>
      </c>
      <c r="E1199">
        <v>370.1</v>
      </c>
      <c r="M1199">
        <v>64.3</v>
      </c>
    </row>
    <row r="1200" spans="1:13" x14ac:dyDescent="0.25">
      <c r="A1200" s="29">
        <v>42795</v>
      </c>
      <c r="B1200" s="3">
        <v>11.947916666670199</v>
      </c>
      <c r="E1200">
        <v>369.7</v>
      </c>
      <c r="M1200">
        <v>64.400000000000006</v>
      </c>
    </row>
    <row r="1201" spans="1:13" x14ac:dyDescent="0.25">
      <c r="A1201" s="29">
        <v>42795</v>
      </c>
      <c r="B1201" s="3">
        <v>11.958333333336901</v>
      </c>
      <c r="E1201">
        <v>369.3</v>
      </c>
      <c r="M1201">
        <v>64.400000000000006</v>
      </c>
    </row>
    <row r="1202" spans="1:13" x14ac:dyDescent="0.25">
      <c r="A1202" s="29">
        <v>42795</v>
      </c>
      <c r="B1202" s="3">
        <v>11.968750000003601</v>
      </c>
      <c r="E1202">
        <v>370.1</v>
      </c>
      <c r="M1202">
        <v>64.5</v>
      </c>
    </row>
    <row r="1203" spans="1:13" x14ac:dyDescent="0.25">
      <c r="A1203" s="29">
        <v>42795</v>
      </c>
      <c r="B1203" s="3">
        <v>11.979166666670199</v>
      </c>
      <c r="E1203">
        <v>368</v>
      </c>
      <c r="M1203">
        <v>64.7</v>
      </c>
    </row>
    <row r="1204" spans="1:13" x14ac:dyDescent="0.25">
      <c r="A1204" s="29">
        <v>42795</v>
      </c>
      <c r="B1204" s="3">
        <v>11.989583333336901</v>
      </c>
      <c r="E1204">
        <v>370.2</v>
      </c>
      <c r="M1204">
        <v>64.7</v>
      </c>
    </row>
    <row r="1205" spans="1:13" x14ac:dyDescent="0.25">
      <c r="A1205" s="29">
        <v>42796</v>
      </c>
      <c r="B1205" s="3">
        <v>12.000000000003601</v>
      </c>
      <c r="E1205">
        <v>369.9</v>
      </c>
      <c r="M1205">
        <v>64.8</v>
      </c>
    </row>
    <row r="1206" spans="1:13" x14ac:dyDescent="0.25">
      <c r="A1206" s="29">
        <v>42796</v>
      </c>
      <c r="B1206" s="3">
        <v>12.010416666670199</v>
      </c>
      <c r="E1206">
        <v>367.4</v>
      </c>
      <c r="M1206">
        <v>64.900000000000006</v>
      </c>
    </row>
    <row r="1207" spans="1:13" x14ac:dyDescent="0.25">
      <c r="A1207" s="29">
        <v>42796</v>
      </c>
      <c r="B1207" s="3">
        <v>12.020833333336901</v>
      </c>
      <c r="E1207">
        <v>369.1</v>
      </c>
      <c r="M1207">
        <v>64.900000000000006</v>
      </c>
    </row>
    <row r="1208" spans="1:13" x14ac:dyDescent="0.25">
      <c r="A1208" s="29">
        <v>42796</v>
      </c>
      <c r="B1208" s="3">
        <v>12.031250000003601</v>
      </c>
      <c r="E1208">
        <v>369.2</v>
      </c>
      <c r="M1208">
        <v>65</v>
      </c>
    </row>
    <row r="1209" spans="1:13" x14ac:dyDescent="0.25">
      <c r="A1209" s="29">
        <v>42796</v>
      </c>
      <c r="B1209" s="3">
        <v>12.041666666670301</v>
      </c>
      <c r="E1209">
        <v>367.2</v>
      </c>
      <c r="M1209">
        <v>65</v>
      </c>
    </row>
    <row r="1210" spans="1:13" x14ac:dyDescent="0.25">
      <c r="A1210" s="29">
        <v>42796</v>
      </c>
      <c r="B1210" s="3">
        <v>12.052083333336901</v>
      </c>
      <c r="E1210">
        <v>367.7</v>
      </c>
      <c r="M1210">
        <v>65</v>
      </c>
    </row>
    <row r="1211" spans="1:13" x14ac:dyDescent="0.25">
      <c r="A1211" s="29">
        <v>42796</v>
      </c>
      <c r="B1211" s="3">
        <v>12.062500000003601</v>
      </c>
      <c r="E1211">
        <v>367.5</v>
      </c>
      <c r="M1211">
        <v>65.099999999999994</v>
      </c>
    </row>
    <row r="1212" spans="1:13" x14ac:dyDescent="0.25">
      <c r="A1212" s="29">
        <v>42796</v>
      </c>
      <c r="B1212" s="3">
        <v>12.072916666670301</v>
      </c>
      <c r="E1212">
        <v>368.6</v>
      </c>
      <c r="M1212">
        <v>65.2</v>
      </c>
    </row>
    <row r="1213" spans="1:13" x14ac:dyDescent="0.25">
      <c r="A1213" s="29">
        <v>42796</v>
      </c>
      <c r="B1213" s="3">
        <v>12.083333333336901</v>
      </c>
      <c r="E1213">
        <v>368</v>
      </c>
      <c r="M1213">
        <v>65.3</v>
      </c>
    </row>
    <row r="1214" spans="1:13" x14ac:dyDescent="0.25">
      <c r="A1214" s="29">
        <v>42796</v>
      </c>
      <c r="B1214" s="3">
        <v>12.093750000003601</v>
      </c>
      <c r="E1214">
        <v>366.3</v>
      </c>
      <c r="M1214">
        <v>65.400000000000006</v>
      </c>
    </row>
    <row r="1215" spans="1:13" x14ac:dyDescent="0.25">
      <c r="A1215" s="29">
        <v>42796</v>
      </c>
      <c r="B1215" s="3">
        <v>12.104166666670301</v>
      </c>
      <c r="E1215">
        <v>367.5</v>
      </c>
      <c r="M1215">
        <v>65.400000000000006</v>
      </c>
    </row>
    <row r="1216" spans="1:13" x14ac:dyDescent="0.25">
      <c r="A1216" s="29">
        <v>42796</v>
      </c>
      <c r="B1216" s="3">
        <v>12.114583333337</v>
      </c>
      <c r="E1216">
        <v>365.8</v>
      </c>
      <c r="M1216">
        <v>65.5</v>
      </c>
    </row>
    <row r="1217" spans="1:13" x14ac:dyDescent="0.25">
      <c r="A1217" s="29">
        <v>42796</v>
      </c>
      <c r="B1217" s="3">
        <v>12.125000000003601</v>
      </c>
      <c r="E1217">
        <v>364.9</v>
      </c>
      <c r="M1217">
        <v>65.7</v>
      </c>
    </row>
    <row r="1218" spans="1:13" x14ac:dyDescent="0.25">
      <c r="A1218" s="29">
        <v>42796</v>
      </c>
      <c r="B1218" s="3">
        <v>12.135416666670301</v>
      </c>
      <c r="E1218">
        <v>365.6</v>
      </c>
      <c r="M1218">
        <v>65.7</v>
      </c>
    </row>
    <row r="1219" spans="1:13" x14ac:dyDescent="0.25">
      <c r="A1219" s="29">
        <v>42796</v>
      </c>
      <c r="B1219" s="3">
        <v>12.145833333337</v>
      </c>
      <c r="E1219">
        <v>367.2</v>
      </c>
      <c r="M1219">
        <v>65.8</v>
      </c>
    </row>
    <row r="1220" spans="1:13" x14ac:dyDescent="0.25">
      <c r="A1220" s="29">
        <v>42796</v>
      </c>
      <c r="B1220" s="3">
        <v>12.156250000003601</v>
      </c>
      <c r="E1220">
        <v>366.8</v>
      </c>
      <c r="M1220">
        <v>65.7</v>
      </c>
    </row>
    <row r="1221" spans="1:13" x14ac:dyDescent="0.25">
      <c r="A1221" s="29">
        <v>42796</v>
      </c>
      <c r="B1221" s="3">
        <v>12.166666666670301</v>
      </c>
      <c r="E1221">
        <v>366.2</v>
      </c>
      <c r="M1221">
        <v>65.7</v>
      </c>
    </row>
    <row r="1222" spans="1:13" x14ac:dyDescent="0.25">
      <c r="A1222" s="29">
        <v>42796</v>
      </c>
      <c r="B1222" s="3">
        <v>12.177083333337</v>
      </c>
      <c r="E1222">
        <v>367.2</v>
      </c>
      <c r="M1222">
        <v>65.599999999999994</v>
      </c>
    </row>
    <row r="1223" spans="1:13" x14ac:dyDescent="0.25">
      <c r="A1223" s="29">
        <v>42796</v>
      </c>
      <c r="B1223" s="3">
        <v>12.187500000003601</v>
      </c>
      <c r="E1223">
        <v>367.6</v>
      </c>
      <c r="M1223">
        <v>65.5</v>
      </c>
    </row>
    <row r="1224" spans="1:13" x14ac:dyDescent="0.25">
      <c r="A1224" s="29">
        <v>42796</v>
      </c>
      <c r="B1224" s="3">
        <v>12.197916666670301</v>
      </c>
      <c r="E1224">
        <v>364.5</v>
      </c>
      <c r="M1224">
        <v>65.5</v>
      </c>
    </row>
    <row r="1225" spans="1:13" x14ac:dyDescent="0.25">
      <c r="A1225" s="29">
        <v>42796</v>
      </c>
      <c r="B1225" s="3">
        <v>12.208333333337</v>
      </c>
      <c r="E1225">
        <v>367.5</v>
      </c>
      <c r="M1225">
        <v>65.5</v>
      </c>
    </row>
    <row r="1226" spans="1:13" x14ac:dyDescent="0.25">
      <c r="A1226" s="29">
        <v>42796</v>
      </c>
      <c r="B1226" s="3">
        <v>12.2187500000037</v>
      </c>
      <c r="E1226">
        <v>367.2</v>
      </c>
      <c r="M1226">
        <v>65.5</v>
      </c>
    </row>
    <row r="1227" spans="1:13" x14ac:dyDescent="0.25">
      <c r="A1227" s="29">
        <v>42796</v>
      </c>
      <c r="B1227" s="3">
        <v>12.229166666670301</v>
      </c>
      <c r="E1227">
        <v>365.5</v>
      </c>
      <c r="M1227">
        <v>65.5</v>
      </c>
    </row>
    <row r="1228" spans="1:13" x14ac:dyDescent="0.25">
      <c r="A1228" s="29">
        <v>42796</v>
      </c>
      <c r="B1228" s="3">
        <v>12.239583333337</v>
      </c>
      <c r="E1228">
        <v>364.9</v>
      </c>
      <c r="M1228">
        <v>65.599999999999994</v>
      </c>
    </row>
    <row r="1229" spans="1:13" x14ac:dyDescent="0.25">
      <c r="A1229" s="29">
        <v>42796</v>
      </c>
      <c r="B1229" s="3">
        <v>12.2500000000037</v>
      </c>
      <c r="E1229">
        <v>366</v>
      </c>
      <c r="M1229">
        <v>65.599999999999994</v>
      </c>
    </row>
    <row r="1230" spans="1:13" x14ac:dyDescent="0.25">
      <c r="A1230" s="29">
        <v>42796</v>
      </c>
      <c r="B1230" s="3">
        <v>12.260416666670301</v>
      </c>
      <c r="E1230">
        <v>366.5</v>
      </c>
      <c r="M1230">
        <v>65.5</v>
      </c>
    </row>
    <row r="1231" spans="1:13" x14ac:dyDescent="0.25">
      <c r="A1231" s="29">
        <v>42796</v>
      </c>
      <c r="B1231" s="3">
        <v>12.270833333337</v>
      </c>
      <c r="E1231">
        <v>367.1</v>
      </c>
      <c r="M1231">
        <v>65.2</v>
      </c>
    </row>
    <row r="1232" spans="1:13" x14ac:dyDescent="0.25">
      <c r="A1232" s="29">
        <v>42796</v>
      </c>
      <c r="B1232" s="3">
        <v>12.2812500000037</v>
      </c>
      <c r="E1232">
        <v>367</v>
      </c>
      <c r="M1232">
        <v>65.2</v>
      </c>
    </row>
    <row r="1233" spans="1:13" x14ac:dyDescent="0.25">
      <c r="A1233" s="29">
        <v>42796</v>
      </c>
      <c r="B1233" s="3">
        <v>12.2916666666704</v>
      </c>
      <c r="E1233">
        <v>366.7</v>
      </c>
      <c r="M1233">
        <v>65.2</v>
      </c>
    </row>
    <row r="1234" spans="1:13" x14ac:dyDescent="0.25">
      <c r="A1234" s="29">
        <v>42796</v>
      </c>
      <c r="B1234" s="3">
        <v>12.302083333337</v>
      </c>
      <c r="E1234">
        <v>366.6</v>
      </c>
      <c r="M1234">
        <v>65.099999999999994</v>
      </c>
    </row>
    <row r="1235" spans="1:13" x14ac:dyDescent="0.25">
      <c r="A1235" s="29">
        <v>42796</v>
      </c>
      <c r="B1235" s="3">
        <v>12.3125000000037</v>
      </c>
      <c r="E1235">
        <v>367.3</v>
      </c>
      <c r="M1235">
        <v>65.099999999999994</v>
      </c>
    </row>
    <row r="1236" spans="1:13" x14ac:dyDescent="0.25">
      <c r="A1236" s="29">
        <v>42796</v>
      </c>
      <c r="B1236" s="3">
        <v>12.3229166666704</v>
      </c>
      <c r="E1236">
        <v>365.5</v>
      </c>
      <c r="M1236">
        <v>65.099999999999994</v>
      </c>
    </row>
    <row r="1237" spans="1:13" x14ac:dyDescent="0.25">
      <c r="A1237" s="29">
        <v>42796</v>
      </c>
      <c r="B1237" s="3">
        <v>12.333333333337</v>
      </c>
      <c r="E1237">
        <v>366.9</v>
      </c>
      <c r="M1237">
        <v>65.099999999999994</v>
      </c>
    </row>
    <row r="1238" spans="1:13" x14ac:dyDescent="0.25">
      <c r="A1238" s="29">
        <v>42796</v>
      </c>
      <c r="B1238" s="3">
        <v>12.3437500000037</v>
      </c>
      <c r="E1238">
        <v>366.2</v>
      </c>
      <c r="M1238">
        <v>65</v>
      </c>
    </row>
    <row r="1239" spans="1:13" x14ac:dyDescent="0.25">
      <c r="A1239" s="29">
        <v>42796</v>
      </c>
      <c r="B1239" s="3">
        <v>12.3541666666704</v>
      </c>
      <c r="E1239">
        <v>367.5</v>
      </c>
      <c r="M1239">
        <v>65</v>
      </c>
    </row>
    <row r="1240" spans="1:13" x14ac:dyDescent="0.25">
      <c r="A1240" s="29">
        <v>42796</v>
      </c>
      <c r="B1240" s="3">
        <v>12.3645833333371</v>
      </c>
      <c r="E1240">
        <v>367.3</v>
      </c>
      <c r="M1240">
        <v>65.900000000000006</v>
      </c>
    </row>
    <row r="1241" spans="1:13" x14ac:dyDescent="0.25">
      <c r="A1241" s="29">
        <v>42796</v>
      </c>
      <c r="B1241" s="3">
        <v>12.3750000000037</v>
      </c>
      <c r="E1241">
        <v>366.9</v>
      </c>
      <c r="M1241">
        <v>65</v>
      </c>
    </row>
    <row r="1242" spans="1:13" x14ac:dyDescent="0.25">
      <c r="A1242" s="29">
        <v>42796</v>
      </c>
      <c r="B1242" s="3">
        <v>12.3854166666704</v>
      </c>
      <c r="E1242">
        <v>366</v>
      </c>
      <c r="M1242">
        <v>65.099999999999994</v>
      </c>
    </row>
    <row r="1243" spans="1:13" x14ac:dyDescent="0.25">
      <c r="A1243" s="29">
        <v>42796</v>
      </c>
      <c r="B1243" s="3">
        <v>12.3958333333371</v>
      </c>
      <c r="E1243">
        <v>367.2</v>
      </c>
      <c r="M1243">
        <v>65.099999999999994</v>
      </c>
    </row>
    <row r="1244" spans="1:13" x14ac:dyDescent="0.25">
      <c r="A1244" s="29">
        <v>42796</v>
      </c>
      <c r="B1244" s="3">
        <v>12.4062500000037</v>
      </c>
      <c r="E1244">
        <v>366.6</v>
      </c>
      <c r="M1244">
        <v>65.099999999999994</v>
      </c>
    </row>
    <row r="1245" spans="1:13" x14ac:dyDescent="0.25">
      <c r="A1245" s="29">
        <v>42796</v>
      </c>
      <c r="B1245" s="3">
        <v>12.4166666666704</v>
      </c>
      <c r="E1245">
        <v>364.9</v>
      </c>
      <c r="M1245">
        <v>65.2</v>
      </c>
    </row>
    <row r="1246" spans="1:13" x14ac:dyDescent="0.25">
      <c r="A1246" s="29">
        <v>42796</v>
      </c>
      <c r="B1246" s="3">
        <v>12.4270833333371</v>
      </c>
      <c r="E1246">
        <v>366.6</v>
      </c>
      <c r="M1246">
        <v>65.2</v>
      </c>
    </row>
    <row r="1247" spans="1:13" x14ac:dyDescent="0.25">
      <c r="A1247" s="29">
        <v>42796</v>
      </c>
      <c r="B1247" s="3">
        <v>12.4375000000037</v>
      </c>
      <c r="E1247">
        <v>366.7</v>
      </c>
      <c r="M1247">
        <v>65.099999999999994</v>
      </c>
    </row>
    <row r="1248" spans="1:13" x14ac:dyDescent="0.25">
      <c r="A1248" s="29">
        <v>42796</v>
      </c>
      <c r="B1248" s="3">
        <v>12.4479166666704</v>
      </c>
      <c r="E1248">
        <v>366.4</v>
      </c>
      <c r="M1248">
        <v>65.2</v>
      </c>
    </row>
    <row r="1249" spans="1:13" x14ac:dyDescent="0.25">
      <c r="A1249" s="29">
        <v>42796</v>
      </c>
      <c r="B1249" s="3">
        <v>12.4583333333371</v>
      </c>
      <c r="E1249">
        <v>366.8</v>
      </c>
      <c r="M1249">
        <v>65.400000000000006</v>
      </c>
    </row>
    <row r="1250" spans="1:13" x14ac:dyDescent="0.25">
      <c r="A1250" s="29">
        <v>42796</v>
      </c>
      <c r="B1250" s="3">
        <v>12.4687500000037</v>
      </c>
      <c r="E1250">
        <v>365</v>
      </c>
      <c r="M1250">
        <v>65.8</v>
      </c>
    </row>
    <row r="1251" spans="1:13" x14ac:dyDescent="0.25">
      <c r="A1251" s="29">
        <v>42796</v>
      </c>
      <c r="B1251" s="3">
        <v>12.4791666666704</v>
      </c>
      <c r="E1251">
        <v>364.8</v>
      </c>
      <c r="M1251">
        <v>66.2</v>
      </c>
    </row>
    <row r="1252" spans="1:13" x14ac:dyDescent="0.25">
      <c r="A1252" s="29">
        <v>42796</v>
      </c>
      <c r="B1252" s="3">
        <v>12.4895833333371</v>
      </c>
      <c r="E1252">
        <v>364.4</v>
      </c>
      <c r="M1252">
        <v>66.3</v>
      </c>
    </row>
    <row r="1253" spans="1:13" x14ac:dyDescent="0.25">
      <c r="A1253" s="29">
        <v>42796</v>
      </c>
      <c r="B1253" s="3">
        <v>12.5000000000038</v>
      </c>
      <c r="E1253">
        <v>363.9</v>
      </c>
      <c r="M1253">
        <v>66.5</v>
      </c>
    </row>
    <row r="1254" spans="1:13" x14ac:dyDescent="0.25">
      <c r="A1254" s="29">
        <v>42796</v>
      </c>
      <c r="B1254" s="3">
        <v>12.5104166666704</v>
      </c>
      <c r="E1254">
        <v>362.7</v>
      </c>
      <c r="M1254">
        <v>66.599999999999994</v>
      </c>
    </row>
    <row r="1255" spans="1:13" x14ac:dyDescent="0.25">
      <c r="A1255" s="29">
        <v>42796</v>
      </c>
      <c r="B1255" s="3">
        <v>12.5208333333371</v>
      </c>
      <c r="E1255">
        <v>364.1</v>
      </c>
      <c r="M1255">
        <v>66.400000000000006</v>
      </c>
    </row>
    <row r="1256" spans="1:13" x14ac:dyDescent="0.25">
      <c r="A1256" s="29">
        <v>42796</v>
      </c>
      <c r="B1256" s="3">
        <v>12.5312500000038</v>
      </c>
      <c r="E1256">
        <v>366.4</v>
      </c>
      <c r="M1256">
        <v>66.099999999999994</v>
      </c>
    </row>
    <row r="1257" spans="1:13" x14ac:dyDescent="0.25">
      <c r="A1257" s="29">
        <v>42796</v>
      </c>
      <c r="B1257" s="3">
        <v>12.5416666666704</v>
      </c>
      <c r="E1257">
        <v>366.3</v>
      </c>
      <c r="M1257">
        <v>65.7</v>
      </c>
    </row>
    <row r="1258" spans="1:13" x14ac:dyDescent="0.25">
      <c r="A1258" s="29">
        <v>42796</v>
      </c>
      <c r="B1258" s="3">
        <v>12.5520833333371</v>
      </c>
      <c r="E1258">
        <v>364.1</v>
      </c>
      <c r="M1258">
        <v>65.599999999999994</v>
      </c>
    </row>
    <row r="1259" spans="1:13" x14ac:dyDescent="0.25">
      <c r="A1259" s="29">
        <v>42796</v>
      </c>
      <c r="B1259" s="3">
        <v>12.5625000000038</v>
      </c>
      <c r="E1259">
        <v>366.2</v>
      </c>
      <c r="M1259">
        <v>65.599999999999994</v>
      </c>
    </row>
    <row r="1260" spans="1:13" x14ac:dyDescent="0.25">
      <c r="A1260" s="29">
        <v>42796</v>
      </c>
      <c r="B1260" s="3">
        <v>12.572916666670499</v>
      </c>
      <c r="E1260">
        <v>367.4</v>
      </c>
      <c r="M1260">
        <v>65.5</v>
      </c>
    </row>
    <row r="1261" spans="1:13" x14ac:dyDescent="0.25">
      <c r="A1261" s="29">
        <v>42796</v>
      </c>
      <c r="B1261" s="3">
        <v>12.5833333333371</v>
      </c>
      <c r="E1261">
        <v>365.2</v>
      </c>
      <c r="M1261">
        <v>65.5</v>
      </c>
    </row>
    <row r="1262" spans="1:13" x14ac:dyDescent="0.25">
      <c r="A1262" s="29">
        <v>42796</v>
      </c>
      <c r="B1262" s="3">
        <v>12.5937500000038</v>
      </c>
      <c r="E1262">
        <v>367</v>
      </c>
      <c r="M1262">
        <v>65.400000000000006</v>
      </c>
    </row>
    <row r="1263" spans="1:13" x14ac:dyDescent="0.25">
      <c r="A1263" s="29">
        <v>42796</v>
      </c>
      <c r="B1263" s="3">
        <v>12.604166666670499</v>
      </c>
      <c r="E1263">
        <v>366.7</v>
      </c>
      <c r="M1263">
        <v>65.2</v>
      </c>
    </row>
    <row r="1264" spans="1:13" x14ac:dyDescent="0.25">
      <c r="A1264" s="29">
        <v>42796</v>
      </c>
      <c r="B1264" s="3">
        <v>12.6145833333371</v>
      </c>
      <c r="E1264">
        <v>366.8</v>
      </c>
      <c r="M1264">
        <v>65.099999999999994</v>
      </c>
    </row>
    <row r="1265" spans="1:13" x14ac:dyDescent="0.25">
      <c r="A1265" s="29">
        <v>42796</v>
      </c>
      <c r="B1265" s="3">
        <v>12.6250000000038</v>
      </c>
      <c r="E1265">
        <v>367.6</v>
      </c>
      <c r="M1265">
        <v>65.099999999999994</v>
      </c>
    </row>
    <row r="1266" spans="1:13" x14ac:dyDescent="0.25">
      <c r="A1266" s="29">
        <v>42796</v>
      </c>
      <c r="B1266" s="3">
        <v>12.635416666670499</v>
      </c>
      <c r="E1266">
        <v>367.6</v>
      </c>
      <c r="M1266">
        <v>65</v>
      </c>
    </row>
    <row r="1267" spans="1:13" x14ac:dyDescent="0.25">
      <c r="A1267" s="29">
        <v>42796</v>
      </c>
      <c r="B1267" s="3">
        <v>12.6458333333371</v>
      </c>
      <c r="E1267">
        <v>367.5</v>
      </c>
      <c r="M1267">
        <v>64.900000000000006</v>
      </c>
    </row>
    <row r="1268" spans="1:13" x14ac:dyDescent="0.25">
      <c r="A1268" s="29">
        <v>42796</v>
      </c>
      <c r="B1268" s="3">
        <v>12.6562500000038</v>
      </c>
      <c r="E1268">
        <v>368.3</v>
      </c>
      <c r="M1268">
        <v>64.8</v>
      </c>
    </row>
    <row r="1269" spans="1:13" x14ac:dyDescent="0.25">
      <c r="A1269" s="29">
        <v>42796</v>
      </c>
      <c r="B1269" s="3">
        <v>12.666666666670499</v>
      </c>
      <c r="E1269">
        <v>370.7</v>
      </c>
      <c r="M1269">
        <v>64.7</v>
      </c>
    </row>
    <row r="1270" spans="1:13" x14ac:dyDescent="0.25">
      <c r="A1270" s="29">
        <v>42796</v>
      </c>
      <c r="B1270" s="3">
        <v>12.677083333337199</v>
      </c>
      <c r="E1270">
        <v>372.9</v>
      </c>
      <c r="M1270">
        <v>64.7</v>
      </c>
    </row>
    <row r="1271" spans="1:13" x14ac:dyDescent="0.25">
      <c r="A1271" s="29">
        <v>42796</v>
      </c>
      <c r="B1271" s="3">
        <v>12.6875000000038</v>
      </c>
      <c r="E1271">
        <v>370.4</v>
      </c>
      <c r="M1271">
        <v>64.7</v>
      </c>
    </row>
    <row r="1272" spans="1:13" x14ac:dyDescent="0.25">
      <c r="A1272" s="29">
        <v>42796</v>
      </c>
      <c r="B1272" s="3">
        <v>12.697916666670499</v>
      </c>
      <c r="E1272">
        <v>371.6</v>
      </c>
      <c r="M1272">
        <v>64.8</v>
      </c>
    </row>
    <row r="1273" spans="1:13" x14ac:dyDescent="0.25">
      <c r="A1273" s="29">
        <v>42796</v>
      </c>
      <c r="B1273" s="3">
        <v>12.708333333337199</v>
      </c>
      <c r="E1273">
        <v>371.3</v>
      </c>
      <c r="M1273">
        <v>64.900000000000006</v>
      </c>
    </row>
    <row r="1274" spans="1:13" x14ac:dyDescent="0.25">
      <c r="A1274" s="29">
        <v>42796</v>
      </c>
      <c r="B1274" s="3">
        <v>12.718750000003901</v>
      </c>
      <c r="E1274">
        <v>371.8</v>
      </c>
      <c r="M1274">
        <v>65</v>
      </c>
    </row>
    <row r="1275" spans="1:13" x14ac:dyDescent="0.25">
      <c r="A1275" s="29">
        <v>42796</v>
      </c>
      <c r="B1275" s="3">
        <v>12.729166666670499</v>
      </c>
      <c r="E1275">
        <v>372</v>
      </c>
      <c r="M1275">
        <v>65</v>
      </c>
    </row>
    <row r="1276" spans="1:13" x14ac:dyDescent="0.25">
      <c r="A1276" s="29">
        <v>42796</v>
      </c>
      <c r="B1276" s="3">
        <v>12.739583333337199</v>
      </c>
      <c r="E1276">
        <v>371</v>
      </c>
      <c r="M1276">
        <v>65</v>
      </c>
    </row>
    <row r="1277" spans="1:13" x14ac:dyDescent="0.25">
      <c r="A1277" s="29">
        <v>42796</v>
      </c>
      <c r="B1277" s="3">
        <v>12.750000000003901</v>
      </c>
      <c r="E1277">
        <v>371</v>
      </c>
      <c r="M1277">
        <v>65.099999999999994</v>
      </c>
    </row>
    <row r="1278" spans="1:13" x14ac:dyDescent="0.25">
      <c r="A1278" s="29">
        <v>42796</v>
      </c>
      <c r="B1278" s="3">
        <v>12.760416666670499</v>
      </c>
      <c r="E1278">
        <v>369.3</v>
      </c>
      <c r="M1278">
        <v>65.2</v>
      </c>
    </row>
    <row r="1279" spans="1:13" x14ac:dyDescent="0.25">
      <c r="A1279" s="29">
        <v>42796</v>
      </c>
      <c r="B1279" s="3">
        <v>12.770833333337199</v>
      </c>
      <c r="E1279">
        <v>369.1</v>
      </c>
      <c r="M1279">
        <v>65.5</v>
      </c>
    </row>
    <row r="1280" spans="1:13" x14ac:dyDescent="0.25">
      <c r="A1280" s="29">
        <v>42796</v>
      </c>
      <c r="B1280" s="3">
        <v>12.781250000003901</v>
      </c>
      <c r="E1280">
        <v>368.4</v>
      </c>
      <c r="M1280">
        <v>65.8</v>
      </c>
    </row>
    <row r="1281" spans="1:13" x14ac:dyDescent="0.25">
      <c r="A1281" s="29">
        <v>42796</v>
      </c>
      <c r="B1281" s="3">
        <v>12.791666666670499</v>
      </c>
      <c r="E1281">
        <v>366</v>
      </c>
      <c r="M1281">
        <v>66.2</v>
      </c>
    </row>
    <row r="1282" spans="1:13" x14ac:dyDescent="0.25">
      <c r="A1282" s="29">
        <v>42796</v>
      </c>
      <c r="B1282" s="3">
        <v>12.802083333337199</v>
      </c>
      <c r="E1282">
        <v>366</v>
      </c>
      <c r="M1282">
        <v>66.7</v>
      </c>
    </row>
    <row r="1283" spans="1:13" x14ac:dyDescent="0.25">
      <c r="A1283" s="29">
        <v>42796</v>
      </c>
      <c r="B1283" s="3">
        <v>12.812500000003901</v>
      </c>
      <c r="E1283">
        <v>365.5</v>
      </c>
      <c r="M1283">
        <v>67</v>
      </c>
    </row>
    <row r="1284" spans="1:13" x14ac:dyDescent="0.25">
      <c r="A1284" s="29">
        <v>42796</v>
      </c>
      <c r="B1284" s="3">
        <v>12.822916666670601</v>
      </c>
      <c r="E1284">
        <v>363.2</v>
      </c>
      <c r="M1284">
        <v>67.5</v>
      </c>
    </row>
    <row r="1285" spans="1:13" x14ac:dyDescent="0.25">
      <c r="A1285" s="29">
        <v>42796</v>
      </c>
      <c r="B1285" s="3">
        <v>12.833333333337199</v>
      </c>
      <c r="E1285">
        <v>364.3</v>
      </c>
      <c r="M1285">
        <v>67.8</v>
      </c>
    </row>
    <row r="1286" spans="1:13" x14ac:dyDescent="0.25">
      <c r="A1286" s="29">
        <v>42796</v>
      </c>
      <c r="B1286" s="3">
        <v>12.843750000003901</v>
      </c>
      <c r="E1286">
        <v>361</v>
      </c>
      <c r="M1286">
        <v>68.2</v>
      </c>
    </row>
    <row r="1287" spans="1:13" x14ac:dyDescent="0.25">
      <c r="A1287" s="29">
        <v>42796</v>
      </c>
      <c r="B1287" s="3">
        <v>12.854166666670601</v>
      </c>
      <c r="E1287">
        <v>361.9</v>
      </c>
      <c r="M1287">
        <v>68.400000000000006</v>
      </c>
    </row>
    <row r="1288" spans="1:13" x14ac:dyDescent="0.25">
      <c r="A1288" s="29">
        <v>42796</v>
      </c>
      <c r="B1288" s="3">
        <v>12.864583333337199</v>
      </c>
      <c r="E1288">
        <v>361.7</v>
      </c>
      <c r="M1288">
        <v>68.8</v>
      </c>
    </row>
    <row r="1289" spans="1:13" x14ac:dyDescent="0.25">
      <c r="A1289" s="29">
        <v>42796</v>
      </c>
      <c r="B1289" s="3">
        <v>12.875000000003901</v>
      </c>
      <c r="E1289">
        <v>360.7</v>
      </c>
      <c r="M1289">
        <v>69.099999999999994</v>
      </c>
    </row>
    <row r="1290" spans="1:13" x14ac:dyDescent="0.25">
      <c r="A1290" s="29">
        <v>42796</v>
      </c>
      <c r="B1290" s="3">
        <v>12.885416666670601</v>
      </c>
      <c r="E1290">
        <v>358.9</v>
      </c>
      <c r="M1290">
        <v>69.400000000000006</v>
      </c>
    </row>
    <row r="1291" spans="1:13" x14ac:dyDescent="0.25">
      <c r="A1291" s="29">
        <v>42796</v>
      </c>
      <c r="B1291" s="3">
        <v>12.895833333337199</v>
      </c>
      <c r="E1291">
        <v>358.3</v>
      </c>
      <c r="M1291">
        <v>69.599999999999994</v>
      </c>
    </row>
    <row r="1292" spans="1:13" x14ac:dyDescent="0.25">
      <c r="A1292" s="29">
        <v>42796</v>
      </c>
      <c r="B1292" s="3">
        <v>12.906250000003901</v>
      </c>
      <c r="E1292">
        <v>357</v>
      </c>
      <c r="M1292">
        <v>69.900000000000006</v>
      </c>
    </row>
    <row r="1293" spans="1:13" x14ac:dyDescent="0.25">
      <c r="A1293" s="29">
        <v>42796</v>
      </c>
      <c r="B1293" s="3">
        <v>12.916666666670601</v>
      </c>
      <c r="E1293">
        <v>358.8</v>
      </c>
      <c r="M1293">
        <v>70.099999999999994</v>
      </c>
    </row>
    <row r="1294" spans="1:13" x14ac:dyDescent="0.25">
      <c r="A1294" s="29">
        <v>42796</v>
      </c>
      <c r="B1294" s="3">
        <v>12.927083333337301</v>
      </c>
      <c r="E1294">
        <v>356.5</v>
      </c>
      <c r="M1294">
        <v>70.3</v>
      </c>
    </row>
    <row r="1295" spans="1:13" x14ac:dyDescent="0.25">
      <c r="A1295" s="29">
        <v>42796</v>
      </c>
      <c r="B1295" s="3">
        <v>12.937500000003901</v>
      </c>
      <c r="E1295">
        <v>357.8</v>
      </c>
      <c r="M1295">
        <v>70.400000000000006</v>
      </c>
    </row>
    <row r="1296" spans="1:13" x14ac:dyDescent="0.25">
      <c r="A1296" s="29">
        <v>42796</v>
      </c>
      <c r="B1296" s="3">
        <v>12.947916666670601</v>
      </c>
      <c r="E1296">
        <v>357.8</v>
      </c>
      <c r="M1296">
        <v>70.400000000000006</v>
      </c>
    </row>
    <row r="1297" spans="1:13" x14ac:dyDescent="0.25">
      <c r="A1297" s="29">
        <v>42796</v>
      </c>
      <c r="B1297" s="3">
        <v>12.958333333337301</v>
      </c>
      <c r="E1297">
        <v>355.9</v>
      </c>
      <c r="M1297">
        <v>70.400000000000006</v>
      </c>
    </row>
    <row r="1298" spans="1:13" x14ac:dyDescent="0.25">
      <c r="A1298" s="29">
        <v>42796</v>
      </c>
      <c r="B1298" s="3">
        <v>12.968750000003901</v>
      </c>
      <c r="E1298">
        <v>356.3</v>
      </c>
      <c r="M1298">
        <v>70.5</v>
      </c>
    </row>
    <row r="1299" spans="1:13" x14ac:dyDescent="0.25">
      <c r="A1299" s="29">
        <v>42796</v>
      </c>
      <c r="B1299" s="3">
        <v>12.979166666670601</v>
      </c>
      <c r="E1299">
        <v>356.1</v>
      </c>
      <c r="M1299">
        <v>70.599999999999994</v>
      </c>
    </row>
    <row r="1300" spans="1:13" x14ac:dyDescent="0.25">
      <c r="A1300" s="29">
        <v>42796</v>
      </c>
      <c r="B1300" s="3">
        <v>12.989583333337301</v>
      </c>
      <c r="E1300">
        <v>354.5</v>
      </c>
      <c r="M1300">
        <v>70.8</v>
      </c>
    </row>
    <row r="1301" spans="1:13" x14ac:dyDescent="0.25">
      <c r="A1301" s="29">
        <v>42797</v>
      </c>
      <c r="B1301" s="3">
        <v>13.000000000004</v>
      </c>
      <c r="E1301">
        <v>355.1</v>
      </c>
      <c r="M1301">
        <v>70.7</v>
      </c>
    </row>
    <row r="1302" spans="1:13" x14ac:dyDescent="0.25">
      <c r="A1302" s="29">
        <v>42797</v>
      </c>
      <c r="B1302" s="3">
        <v>13.010416666670601</v>
      </c>
      <c r="E1302">
        <v>354.8</v>
      </c>
      <c r="M1302">
        <v>70.8</v>
      </c>
    </row>
    <row r="1303" spans="1:13" x14ac:dyDescent="0.25">
      <c r="A1303" s="29">
        <v>42797</v>
      </c>
      <c r="B1303" s="3">
        <v>13.020833333337199</v>
      </c>
      <c r="E1303">
        <v>354.5</v>
      </c>
      <c r="M1303">
        <v>70.900000000000006</v>
      </c>
    </row>
    <row r="1304" spans="1:13" x14ac:dyDescent="0.25">
      <c r="A1304" s="29">
        <v>42797</v>
      </c>
      <c r="B1304" s="3">
        <v>13.0312500000038</v>
      </c>
      <c r="E1304">
        <v>354.1</v>
      </c>
      <c r="M1304">
        <v>71</v>
      </c>
    </row>
    <row r="1305" spans="1:13" x14ac:dyDescent="0.25">
      <c r="A1305" s="29">
        <v>42797</v>
      </c>
      <c r="B1305" s="3">
        <v>13.0416666666704</v>
      </c>
      <c r="E1305">
        <v>353.2</v>
      </c>
      <c r="M1305">
        <v>71.099999999999994</v>
      </c>
    </row>
    <row r="1306" spans="1:13" x14ac:dyDescent="0.25">
      <c r="A1306" s="29">
        <v>42797</v>
      </c>
      <c r="B1306" s="3">
        <v>13.052083333337</v>
      </c>
      <c r="E1306">
        <v>354.6</v>
      </c>
      <c r="M1306">
        <v>71.2</v>
      </c>
    </row>
    <row r="1307" spans="1:13" x14ac:dyDescent="0.25">
      <c r="A1307" s="29">
        <v>42797</v>
      </c>
      <c r="B1307" s="3">
        <v>13.062500000003601</v>
      </c>
      <c r="E1307">
        <v>354.6</v>
      </c>
      <c r="M1307">
        <v>71.3</v>
      </c>
    </row>
    <row r="1308" spans="1:13" x14ac:dyDescent="0.25">
      <c r="A1308" s="29">
        <v>42797</v>
      </c>
      <c r="B1308" s="3">
        <v>13.072916666670199</v>
      </c>
      <c r="E1308">
        <v>353</v>
      </c>
      <c r="M1308">
        <v>71.400000000000006</v>
      </c>
    </row>
    <row r="1309" spans="1:13" x14ac:dyDescent="0.25">
      <c r="A1309" s="29">
        <v>42797</v>
      </c>
      <c r="B1309" s="3">
        <v>13.0833333333368</v>
      </c>
      <c r="E1309">
        <v>353</v>
      </c>
      <c r="M1309">
        <v>71.599999999999994</v>
      </c>
    </row>
    <row r="1310" spans="1:13" x14ac:dyDescent="0.25">
      <c r="A1310" s="29">
        <v>42797</v>
      </c>
      <c r="B1310" s="3">
        <v>13.0937500000034</v>
      </c>
      <c r="E1310">
        <v>352.4</v>
      </c>
      <c r="M1310">
        <v>71.599999999999994</v>
      </c>
    </row>
    <row r="1311" spans="1:13" x14ac:dyDescent="0.25">
      <c r="A1311" s="29">
        <v>42797</v>
      </c>
      <c r="B1311" s="3">
        <v>13.10416666667</v>
      </c>
      <c r="E1311">
        <v>351.3</v>
      </c>
      <c r="M1311">
        <v>71.8</v>
      </c>
    </row>
    <row r="1312" spans="1:13" x14ac:dyDescent="0.25">
      <c r="A1312" s="29">
        <v>42797</v>
      </c>
      <c r="B1312" s="3">
        <v>13.114583333336601</v>
      </c>
      <c r="E1312">
        <v>351.1</v>
      </c>
      <c r="M1312">
        <v>71.900000000000006</v>
      </c>
    </row>
    <row r="1313" spans="1:13" x14ac:dyDescent="0.25">
      <c r="A1313" s="29">
        <v>42797</v>
      </c>
      <c r="B1313" s="3">
        <v>13.125000000003199</v>
      </c>
      <c r="E1313">
        <v>351.1</v>
      </c>
      <c r="M1313">
        <v>72.099999999999994</v>
      </c>
    </row>
    <row r="1314" spans="1:13" x14ac:dyDescent="0.25">
      <c r="A1314" s="29">
        <v>42797</v>
      </c>
      <c r="B1314" s="3">
        <v>13.1354166666698</v>
      </c>
      <c r="E1314">
        <v>350.2</v>
      </c>
      <c r="M1314">
        <v>72.3</v>
      </c>
    </row>
    <row r="1315" spans="1:13" x14ac:dyDescent="0.25">
      <c r="A1315" s="29">
        <v>42797</v>
      </c>
      <c r="B1315" s="3">
        <v>13.1458333333364</v>
      </c>
      <c r="E1315">
        <v>348.2</v>
      </c>
      <c r="M1315">
        <v>72.599999999999994</v>
      </c>
    </row>
    <row r="1316" spans="1:13" x14ac:dyDescent="0.25">
      <c r="A1316" s="29">
        <v>42797</v>
      </c>
      <c r="B1316" s="3">
        <v>13.156250000003</v>
      </c>
      <c r="E1316">
        <v>350.1</v>
      </c>
      <c r="M1316">
        <v>72.8</v>
      </c>
    </row>
    <row r="1317" spans="1:13" x14ac:dyDescent="0.25">
      <c r="A1317" s="29">
        <v>42797</v>
      </c>
      <c r="B1317" s="3">
        <v>13.166666666669601</v>
      </c>
      <c r="E1317">
        <v>348.1</v>
      </c>
      <c r="M1317">
        <v>73</v>
      </c>
    </row>
    <row r="1318" spans="1:13" x14ac:dyDescent="0.25">
      <c r="A1318" s="29">
        <v>42797</v>
      </c>
      <c r="B1318" s="3">
        <v>13.177083333336199</v>
      </c>
      <c r="E1318">
        <v>347.6</v>
      </c>
      <c r="M1318">
        <v>73.2</v>
      </c>
    </row>
    <row r="1319" spans="1:13" x14ac:dyDescent="0.25">
      <c r="A1319" s="29">
        <v>42797</v>
      </c>
      <c r="B1319" s="3">
        <v>13.1875000000028</v>
      </c>
      <c r="E1319">
        <v>347.7</v>
      </c>
      <c r="M1319">
        <v>73.3</v>
      </c>
    </row>
    <row r="1320" spans="1:13" x14ac:dyDescent="0.25">
      <c r="A1320" s="29">
        <v>42797</v>
      </c>
      <c r="B1320" s="3">
        <v>13.1979166666694</v>
      </c>
      <c r="E1320">
        <v>345.8</v>
      </c>
      <c r="M1320">
        <v>73.5</v>
      </c>
    </row>
    <row r="1321" spans="1:13" x14ac:dyDescent="0.25">
      <c r="A1321" s="29">
        <v>42797</v>
      </c>
      <c r="B1321" s="3">
        <v>13.208333333336</v>
      </c>
      <c r="E1321">
        <v>344.5</v>
      </c>
      <c r="M1321">
        <v>73.599999999999994</v>
      </c>
    </row>
    <row r="1322" spans="1:13" x14ac:dyDescent="0.25">
      <c r="A1322" s="29">
        <v>42797</v>
      </c>
      <c r="B1322" s="3">
        <v>13.218750000002601</v>
      </c>
      <c r="E1322">
        <v>337.3</v>
      </c>
      <c r="M1322">
        <v>76.2</v>
      </c>
    </row>
    <row r="1323" spans="1:13" x14ac:dyDescent="0.25">
      <c r="A1323" s="29">
        <v>42797</v>
      </c>
      <c r="B1323" s="3">
        <v>13.229166666669199</v>
      </c>
      <c r="E1323">
        <v>339.1</v>
      </c>
      <c r="M1323">
        <v>76.3</v>
      </c>
    </row>
    <row r="1324" spans="1:13" x14ac:dyDescent="0.25">
      <c r="A1324" s="29">
        <v>42797</v>
      </c>
      <c r="B1324" s="3">
        <v>13.2395833333358</v>
      </c>
      <c r="E1324">
        <v>340.6</v>
      </c>
      <c r="M1324">
        <v>76.099999999999994</v>
      </c>
    </row>
    <row r="1325" spans="1:13" x14ac:dyDescent="0.25">
      <c r="A1325" s="29">
        <v>42797</v>
      </c>
      <c r="B1325" s="3">
        <v>13.2500000000024</v>
      </c>
      <c r="E1325">
        <v>340.5</v>
      </c>
      <c r="M1325">
        <v>75.7</v>
      </c>
    </row>
    <row r="1326" spans="1:13" x14ac:dyDescent="0.25">
      <c r="A1326" s="29">
        <v>42797</v>
      </c>
      <c r="B1326" s="3">
        <v>13.260416666669</v>
      </c>
      <c r="E1326">
        <v>341.6</v>
      </c>
      <c r="M1326">
        <v>75.5</v>
      </c>
    </row>
    <row r="1327" spans="1:13" x14ac:dyDescent="0.25">
      <c r="A1327" s="29">
        <v>42797</v>
      </c>
      <c r="B1327" s="3">
        <v>13.270833333335601</v>
      </c>
      <c r="E1327">
        <v>340.7</v>
      </c>
      <c r="M1327">
        <v>75.400000000000006</v>
      </c>
    </row>
    <row r="1328" spans="1:13" x14ac:dyDescent="0.25">
      <c r="A1328" s="29">
        <v>42797</v>
      </c>
      <c r="B1328" s="3">
        <v>13.281250000002199</v>
      </c>
      <c r="E1328">
        <v>341.4</v>
      </c>
      <c r="M1328">
        <v>75.2</v>
      </c>
    </row>
    <row r="1329" spans="1:13" x14ac:dyDescent="0.25">
      <c r="A1329" s="29">
        <v>42797</v>
      </c>
      <c r="B1329" s="3">
        <v>13.291666666668799</v>
      </c>
      <c r="E1329">
        <v>341</v>
      </c>
      <c r="M1329">
        <v>75.2</v>
      </c>
    </row>
    <row r="1330" spans="1:13" x14ac:dyDescent="0.25">
      <c r="A1330" s="29">
        <v>42797</v>
      </c>
      <c r="B1330" s="3">
        <v>13.3020833333354</v>
      </c>
      <c r="E1330">
        <v>341.8</v>
      </c>
      <c r="M1330">
        <v>75.2</v>
      </c>
    </row>
    <row r="1331" spans="1:13" x14ac:dyDescent="0.25">
      <c r="A1331" s="29">
        <v>42797</v>
      </c>
      <c r="B1331" s="3">
        <v>13.312500000002</v>
      </c>
      <c r="E1331">
        <v>341.7</v>
      </c>
      <c r="M1331">
        <v>75.2</v>
      </c>
    </row>
    <row r="1332" spans="1:13" x14ac:dyDescent="0.25">
      <c r="A1332" s="29">
        <v>42797</v>
      </c>
      <c r="B1332" s="3">
        <v>13.322916666668601</v>
      </c>
      <c r="E1332">
        <v>341.2</v>
      </c>
      <c r="M1332">
        <v>75.2</v>
      </c>
    </row>
    <row r="1333" spans="1:13" x14ac:dyDescent="0.25">
      <c r="A1333" s="29">
        <v>42797</v>
      </c>
      <c r="B1333" s="3">
        <v>13.333333333335201</v>
      </c>
      <c r="E1333">
        <v>340.3</v>
      </c>
      <c r="M1333">
        <v>75.2</v>
      </c>
    </row>
    <row r="1334" spans="1:13" x14ac:dyDescent="0.25">
      <c r="A1334" s="29">
        <v>42797</v>
      </c>
      <c r="B1334" s="3">
        <v>13.343750000001799</v>
      </c>
      <c r="E1334">
        <v>340.5</v>
      </c>
      <c r="M1334">
        <v>75.2</v>
      </c>
    </row>
    <row r="1335" spans="1:13" x14ac:dyDescent="0.25">
      <c r="A1335" s="29">
        <v>42797</v>
      </c>
      <c r="B1335" s="3">
        <v>13.3541666666684</v>
      </c>
      <c r="E1335">
        <v>333.5</v>
      </c>
      <c r="M1335">
        <v>76.400000000000006</v>
      </c>
    </row>
    <row r="1336" spans="1:13" x14ac:dyDescent="0.25">
      <c r="A1336" s="29">
        <v>42797</v>
      </c>
      <c r="B1336" s="3">
        <v>13.364583333335</v>
      </c>
      <c r="E1336">
        <v>297</v>
      </c>
      <c r="M1336">
        <v>77.400000000000006</v>
      </c>
    </row>
    <row r="1337" spans="1:13" x14ac:dyDescent="0.25">
      <c r="A1337" s="29">
        <v>42797</v>
      </c>
      <c r="B1337" s="3">
        <v>13.3750000000016</v>
      </c>
      <c r="E1337">
        <v>106.1</v>
      </c>
      <c r="M1337">
        <v>77.3</v>
      </c>
    </row>
    <row r="1338" spans="1:13" x14ac:dyDescent="0.25">
      <c r="A1338" s="29">
        <v>42797</v>
      </c>
      <c r="B1338" s="3">
        <v>13.385416666668201</v>
      </c>
      <c r="E1338">
        <v>101.4</v>
      </c>
      <c r="M1338">
        <v>79.7</v>
      </c>
    </row>
    <row r="1339" spans="1:13" x14ac:dyDescent="0.25">
      <c r="A1339" s="29">
        <v>42797</v>
      </c>
      <c r="B1339" s="3">
        <v>13.395833333334799</v>
      </c>
      <c r="E1339">
        <v>78.099999999999994</v>
      </c>
      <c r="M1339">
        <v>80.400000000000006</v>
      </c>
    </row>
    <row r="1340" spans="1:13" x14ac:dyDescent="0.25">
      <c r="A1340" s="29">
        <v>42797</v>
      </c>
      <c r="B1340" s="3">
        <v>13.4062500000014</v>
      </c>
      <c r="E1340">
        <v>72.2</v>
      </c>
      <c r="M1340">
        <v>81.900000000000006</v>
      </c>
    </row>
    <row r="1341" spans="1:13" x14ac:dyDescent="0.25">
      <c r="A1341" s="29">
        <v>42797</v>
      </c>
      <c r="B1341" s="3">
        <v>13.416666666668</v>
      </c>
      <c r="E1341">
        <v>71.8</v>
      </c>
      <c r="M1341">
        <v>82.3</v>
      </c>
    </row>
    <row r="1342" spans="1:13" x14ac:dyDescent="0.25">
      <c r="A1342" s="29">
        <v>42797</v>
      </c>
      <c r="B1342" s="3">
        <v>13.4270833333346</v>
      </c>
      <c r="E1342">
        <v>72.099999999999994</v>
      </c>
      <c r="M1342">
        <v>82.8</v>
      </c>
    </row>
    <row r="1343" spans="1:13" x14ac:dyDescent="0.25">
      <c r="A1343" s="29">
        <v>42797</v>
      </c>
      <c r="B1343" s="3">
        <v>13.437500000001201</v>
      </c>
      <c r="E1343">
        <v>72.2</v>
      </c>
      <c r="M1343">
        <v>83.3</v>
      </c>
    </row>
    <row r="1344" spans="1:13" x14ac:dyDescent="0.25">
      <c r="A1344" s="29">
        <v>42797</v>
      </c>
      <c r="B1344" s="3">
        <v>13.447916666667799</v>
      </c>
      <c r="E1344">
        <v>72</v>
      </c>
      <c r="M1344">
        <v>83.4</v>
      </c>
    </row>
    <row r="1345" spans="1:13" x14ac:dyDescent="0.25">
      <c r="A1345" s="29">
        <v>42797</v>
      </c>
      <c r="B1345" s="3">
        <v>13.4583333333344</v>
      </c>
      <c r="E1345">
        <v>72.2</v>
      </c>
      <c r="M1345">
        <v>83.4</v>
      </c>
    </row>
    <row r="1346" spans="1:13" x14ac:dyDescent="0.25">
      <c r="A1346" s="29">
        <v>42797</v>
      </c>
      <c r="B1346" s="3">
        <v>13.468750000001</v>
      </c>
      <c r="E1346">
        <v>72</v>
      </c>
      <c r="M1346">
        <v>83.4</v>
      </c>
    </row>
    <row r="1347" spans="1:13" x14ac:dyDescent="0.25">
      <c r="A1347" s="29">
        <v>42797</v>
      </c>
      <c r="B1347" s="3">
        <v>13.4791666666676</v>
      </c>
      <c r="E1347">
        <v>72.5</v>
      </c>
      <c r="M1347">
        <v>83.3</v>
      </c>
    </row>
    <row r="1348" spans="1:13" x14ac:dyDescent="0.25">
      <c r="A1348" s="29">
        <v>42797</v>
      </c>
      <c r="B1348" s="3">
        <v>13.489583333334201</v>
      </c>
      <c r="E1348">
        <v>95.5</v>
      </c>
      <c r="M1348">
        <v>68.5</v>
      </c>
    </row>
    <row r="1349" spans="1:13" x14ac:dyDescent="0.25">
      <c r="A1349" s="29">
        <v>42797</v>
      </c>
      <c r="B1349" s="3">
        <v>13.500000000000799</v>
      </c>
      <c r="E1349">
        <v>114.1</v>
      </c>
      <c r="M1349">
        <v>67.900000000000006</v>
      </c>
    </row>
    <row r="1350" spans="1:13" x14ac:dyDescent="0.25">
      <c r="A1350" s="29">
        <v>42797</v>
      </c>
      <c r="B1350" s="3">
        <v>13.5104166666674</v>
      </c>
      <c r="E1350">
        <v>115.8</v>
      </c>
      <c r="M1350">
        <v>68</v>
      </c>
    </row>
    <row r="1351" spans="1:13" x14ac:dyDescent="0.25">
      <c r="A1351" s="29">
        <v>42797</v>
      </c>
      <c r="B1351" s="3">
        <v>13.520833333334</v>
      </c>
      <c r="E1351">
        <v>115.2</v>
      </c>
      <c r="M1351">
        <v>67.400000000000006</v>
      </c>
    </row>
    <row r="1352" spans="1:13" x14ac:dyDescent="0.25">
      <c r="A1352" s="29">
        <v>42797</v>
      </c>
      <c r="B1352" s="3">
        <v>13.5312500000006</v>
      </c>
      <c r="E1352">
        <v>111.3</v>
      </c>
      <c r="M1352">
        <v>66.2</v>
      </c>
    </row>
    <row r="1353" spans="1:13" x14ac:dyDescent="0.25">
      <c r="A1353" s="29">
        <v>42797</v>
      </c>
      <c r="B1353" s="3">
        <v>13.541666666667201</v>
      </c>
      <c r="E1353">
        <v>113.7</v>
      </c>
      <c r="M1353">
        <v>66.099999999999994</v>
      </c>
    </row>
    <row r="1354" spans="1:13" x14ac:dyDescent="0.25">
      <c r="A1354" s="29">
        <v>42797</v>
      </c>
      <c r="B1354" s="3">
        <v>13.552083333333799</v>
      </c>
      <c r="E1354">
        <v>114.2</v>
      </c>
      <c r="M1354">
        <v>66.900000000000006</v>
      </c>
    </row>
    <row r="1355" spans="1:13" x14ac:dyDescent="0.25">
      <c r="A1355" s="29">
        <v>42797</v>
      </c>
      <c r="B1355" s="3">
        <v>13.5625000000004</v>
      </c>
      <c r="E1355">
        <v>114.2</v>
      </c>
      <c r="M1355">
        <v>67.599999999999994</v>
      </c>
    </row>
    <row r="1356" spans="1:13" x14ac:dyDescent="0.25">
      <c r="A1356" s="29">
        <v>42797</v>
      </c>
      <c r="B1356" s="3">
        <v>13.572916666667</v>
      </c>
      <c r="E1356">
        <v>115.8</v>
      </c>
      <c r="M1356">
        <v>67.7</v>
      </c>
    </row>
    <row r="1357" spans="1:13" x14ac:dyDescent="0.25">
      <c r="A1357" s="29">
        <v>42797</v>
      </c>
      <c r="B1357" s="3">
        <v>13.5833333333336</v>
      </c>
      <c r="E1357">
        <v>113.1</v>
      </c>
      <c r="M1357">
        <v>67.5</v>
      </c>
    </row>
    <row r="1358" spans="1:13" x14ac:dyDescent="0.25">
      <c r="A1358" s="29">
        <v>42797</v>
      </c>
      <c r="B1358" s="3">
        <v>13.593750000000201</v>
      </c>
      <c r="E1358">
        <v>113.6</v>
      </c>
      <c r="M1358">
        <v>67.7</v>
      </c>
    </row>
    <row r="1359" spans="1:13" x14ac:dyDescent="0.25">
      <c r="A1359" s="29">
        <v>42797</v>
      </c>
      <c r="B1359" s="3">
        <v>13.604166666666799</v>
      </c>
      <c r="E1359">
        <v>170.9</v>
      </c>
      <c r="M1359">
        <v>68.900000000000006</v>
      </c>
    </row>
    <row r="1360" spans="1:13" x14ac:dyDescent="0.25">
      <c r="A1360" s="29">
        <v>42797</v>
      </c>
      <c r="B1360" s="3">
        <v>13.6145833333334</v>
      </c>
      <c r="E1360">
        <v>173.5</v>
      </c>
      <c r="M1360">
        <v>68.8</v>
      </c>
    </row>
    <row r="1361" spans="1:13" x14ac:dyDescent="0.25">
      <c r="A1361" s="29">
        <v>42797</v>
      </c>
      <c r="B1361" s="3">
        <v>13.625</v>
      </c>
      <c r="E1361">
        <v>174.4</v>
      </c>
      <c r="M1361">
        <v>68.400000000000006</v>
      </c>
    </row>
    <row r="1362" spans="1:13" x14ac:dyDescent="0.25">
      <c r="A1362" s="29">
        <v>42797</v>
      </c>
      <c r="B1362" s="3">
        <v>13.6354166666666</v>
      </c>
      <c r="E1362">
        <v>169.7</v>
      </c>
      <c r="M1362">
        <v>68.400000000000006</v>
      </c>
    </row>
    <row r="1363" spans="1:13" x14ac:dyDescent="0.25">
      <c r="A1363" s="29">
        <v>42797</v>
      </c>
      <c r="B1363" s="3">
        <v>13.645833333333201</v>
      </c>
      <c r="E1363">
        <v>171.3</v>
      </c>
      <c r="M1363">
        <v>68.2</v>
      </c>
    </row>
    <row r="1364" spans="1:13" x14ac:dyDescent="0.25">
      <c r="A1364" s="29">
        <v>42797</v>
      </c>
      <c r="B1364" s="3">
        <v>13.656249999999799</v>
      </c>
      <c r="E1364">
        <v>169.6</v>
      </c>
      <c r="M1364">
        <v>68.099999999999994</v>
      </c>
    </row>
    <row r="1365" spans="1:13" x14ac:dyDescent="0.25">
      <c r="A1365" s="29">
        <v>42797</v>
      </c>
      <c r="B1365" s="3">
        <v>13.6666666666664</v>
      </c>
      <c r="E1365">
        <v>173.3</v>
      </c>
      <c r="M1365">
        <v>68.099999999999994</v>
      </c>
    </row>
    <row r="1366" spans="1:13" x14ac:dyDescent="0.25">
      <c r="A1366" s="29">
        <v>42797</v>
      </c>
      <c r="B1366" s="3">
        <v>13.677083333333</v>
      </c>
      <c r="E1366">
        <v>171.6</v>
      </c>
      <c r="M1366">
        <v>68.2</v>
      </c>
    </row>
    <row r="1367" spans="1:13" x14ac:dyDescent="0.25">
      <c r="A1367" s="29">
        <v>42797</v>
      </c>
      <c r="B1367" s="3">
        <v>13.6874999999996</v>
      </c>
      <c r="E1367">
        <v>170.9</v>
      </c>
      <c r="M1367">
        <v>68.400000000000006</v>
      </c>
    </row>
    <row r="1368" spans="1:13" x14ac:dyDescent="0.25">
      <c r="A1368" s="29">
        <v>42797</v>
      </c>
      <c r="B1368" s="3">
        <v>13.697916666666201</v>
      </c>
      <c r="E1368">
        <v>169.6</v>
      </c>
      <c r="M1368">
        <v>68.400000000000006</v>
      </c>
    </row>
    <row r="1369" spans="1:13" x14ac:dyDescent="0.25">
      <c r="A1369" s="29">
        <v>42797</v>
      </c>
      <c r="B1369" s="3">
        <v>13.708333333332799</v>
      </c>
      <c r="E1369">
        <v>171.3</v>
      </c>
      <c r="M1369">
        <v>68.599999999999994</v>
      </c>
    </row>
    <row r="1370" spans="1:13" x14ac:dyDescent="0.25">
      <c r="A1370" s="29">
        <v>42797</v>
      </c>
      <c r="B1370" s="3">
        <v>13.7187499999994</v>
      </c>
      <c r="E1370">
        <v>170.5</v>
      </c>
      <c r="M1370">
        <v>68.7</v>
      </c>
    </row>
    <row r="1371" spans="1:13" x14ac:dyDescent="0.25">
      <c r="A1371" s="29">
        <v>42797</v>
      </c>
      <c r="B1371" s="3">
        <v>13.729166666666</v>
      </c>
      <c r="E1371">
        <v>173.5</v>
      </c>
      <c r="M1371">
        <v>69.400000000000006</v>
      </c>
    </row>
    <row r="1372" spans="1:13" x14ac:dyDescent="0.25">
      <c r="A1372" s="29">
        <v>42797</v>
      </c>
      <c r="B1372" s="3">
        <v>13.7395833333326</v>
      </c>
      <c r="E1372">
        <v>173.3</v>
      </c>
      <c r="M1372">
        <v>70</v>
      </c>
    </row>
    <row r="1373" spans="1:13" x14ac:dyDescent="0.25">
      <c r="A1373" s="29">
        <v>42797</v>
      </c>
      <c r="B1373" s="3">
        <v>13.749999999999201</v>
      </c>
      <c r="E1373">
        <v>173</v>
      </c>
      <c r="M1373">
        <v>68.599999999999994</v>
      </c>
    </row>
    <row r="1374" spans="1:13" x14ac:dyDescent="0.25">
      <c r="A1374" s="29">
        <v>42797</v>
      </c>
      <c r="B1374" s="3">
        <v>13.760416666665799</v>
      </c>
      <c r="E1374">
        <v>174.5</v>
      </c>
      <c r="M1374">
        <v>67.599999999999994</v>
      </c>
    </row>
    <row r="1375" spans="1:13" x14ac:dyDescent="0.25">
      <c r="A1375" s="29">
        <v>42797</v>
      </c>
      <c r="B1375" s="3">
        <v>13.7708333333324</v>
      </c>
      <c r="E1375">
        <v>179</v>
      </c>
      <c r="M1375">
        <v>67.099999999999994</v>
      </c>
    </row>
    <row r="1376" spans="1:13" x14ac:dyDescent="0.25">
      <c r="A1376" s="29">
        <v>42797</v>
      </c>
      <c r="B1376" s="3">
        <v>13.781249999999</v>
      </c>
      <c r="E1376">
        <v>180</v>
      </c>
      <c r="M1376">
        <v>66.900000000000006</v>
      </c>
    </row>
    <row r="1377" spans="1:13" x14ac:dyDescent="0.25">
      <c r="A1377" s="29">
        <v>42797</v>
      </c>
      <c r="B1377" s="3">
        <v>13.7916666666656</v>
      </c>
      <c r="E1377">
        <v>183.6</v>
      </c>
      <c r="M1377">
        <v>66.7</v>
      </c>
    </row>
    <row r="1378" spans="1:13" x14ac:dyDescent="0.25">
      <c r="A1378" s="29">
        <v>42797</v>
      </c>
      <c r="B1378" s="3">
        <v>13.802083333332201</v>
      </c>
      <c r="E1378">
        <v>180.8</v>
      </c>
      <c r="M1378">
        <v>66.3</v>
      </c>
    </row>
    <row r="1379" spans="1:13" x14ac:dyDescent="0.25">
      <c r="A1379" s="29">
        <v>42797</v>
      </c>
      <c r="B1379" s="3">
        <v>13.812499999998799</v>
      </c>
      <c r="E1379">
        <v>181.2</v>
      </c>
      <c r="M1379">
        <v>65.900000000000006</v>
      </c>
    </row>
    <row r="1380" spans="1:13" x14ac:dyDescent="0.25">
      <c r="A1380" s="29">
        <v>42797</v>
      </c>
      <c r="B1380" s="3">
        <v>13.8229166666654</v>
      </c>
      <c r="E1380">
        <v>181.3</v>
      </c>
      <c r="M1380">
        <v>65.7</v>
      </c>
    </row>
    <row r="1381" spans="1:13" x14ac:dyDescent="0.25">
      <c r="A1381" s="29">
        <v>42797</v>
      </c>
      <c r="B1381" s="3">
        <v>13.833333333332</v>
      </c>
      <c r="E1381">
        <v>182.7</v>
      </c>
      <c r="M1381">
        <v>65.400000000000006</v>
      </c>
    </row>
    <row r="1382" spans="1:13" x14ac:dyDescent="0.25">
      <c r="A1382" s="29">
        <v>42797</v>
      </c>
      <c r="B1382" s="3">
        <v>13.8437499999986</v>
      </c>
      <c r="E1382">
        <v>182.2</v>
      </c>
      <c r="M1382">
        <v>64.900000000000006</v>
      </c>
    </row>
    <row r="1383" spans="1:13" x14ac:dyDescent="0.25">
      <c r="A1383" s="29">
        <v>42797</v>
      </c>
      <c r="B1383" s="3">
        <v>13.854166666665201</v>
      </c>
      <c r="E1383">
        <v>182.4</v>
      </c>
      <c r="M1383">
        <v>64.3</v>
      </c>
    </row>
    <row r="1384" spans="1:13" x14ac:dyDescent="0.25">
      <c r="A1384" s="29">
        <v>42797</v>
      </c>
      <c r="B1384" s="3">
        <v>13.864583333331799</v>
      </c>
      <c r="E1384">
        <v>181.8</v>
      </c>
      <c r="M1384">
        <v>64.2</v>
      </c>
    </row>
    <row r="1385" spans="1:13" x14ac:dyDescent="0.25">
      <c r="A1385" s="29">
        <v>42797</v>
      </c>
      <c r="B1385" s="3">
        <v>13.8749999999984</v>
      </c>
      <c r="E1385">
        <v>182.9</v>
      </c>
      <c r="M1385">
        <v>63.9</v>
      </c>
    </row>
    <row r="1386" spans="1:13" x14ac:dyDescent="0.25">
      <c r="A1386" s="29">
        <v>42797</v>
      </c>
      <c r="B1386" s="3">
        <v>13.885416666665</v>
      </c>
      <c r="E1386">
        <v>182.7</v>
      </c>
      <c r="M1386">
        <v>63.9</v>
      </c>
    </row>
    <row r="1387" spans="1:13" x14ac:dyDescent="0.25">
      <c r="A1387" s="29">
        <v>42797</v>
      </c>
      <c r="B1387" s="3">
        <v>13.8958333333316</v>
      </c>
      <c r="E1387">
        <v>181.7</v>
      </c>
      <c r="M1387">
        <v>63.7</v>
      </c>
    </row>
    <row r="1388" spans="1:13" x14ac:dyDescent="0.25">
      <c r="A1388" s="29">
        <v>42797</v>
      </c>
      <c r="B1388" s="3">
        <v>13.906249999998201</v>
      </c>
      <c r="E1388">
        <v>183.4</v>
      </c>
      <c r="M1388">
        <v>63.3</v>
      </c>
    </row>
    <row r="1389" spans="1:13" x14ac:dyDescent="0.25">
      <c r="A1389" s="29">
        <v>42797</v>
      </c>
      <c r="B1389" s="3">
        <v>13.916666666664799</v>
      </c>
      <c r="E1389">
        <v>181.2</v>
      </c>
      <c r="M1389">
        <v>62.9</v>
      </c>
    </row>
    <row r="1390" spans="1:13" x14ac:dyDescent="0.25">
      <c r="A1390" s="29">
        <v>42797</v>
      </c>
      <c r="B1390" s="3">
        <v>13.927083333331399</v>
      </c>
      <c r="E1390">
        <v>183.4</v>
      </c>
      <c r="M1390">
        <v>62</v>
      </c>
    </row>
    <row r="1391" spans="1:13" x14ac:dyDescent="0.25">
      <c r="A1391" s="29">
        <v>42797</v>
      </c>
      <c r="B1391" s="3">
        <v>13.937499999998</v>
      </c>
      <c r="E1391">
        <v>180.8</v>
      </c>
      <c r="M1391">
        <v>61.6</v>
      </c>
    </row>
    <row r="1392" spans="1:13" x14ac:dyDescent="0.25">
      <c r="A1392" s="29">
        <v>42797</v>
      </c>
      <c r="B1392" s="3">
        <v>13.9479166666646</v>
      </c>
      <c r="E1392">
        <v>182</v>
      </c>
      <c r="M1392">
        <v>61.1</v>
      </c>
    </row>
    <row r="1393" spans="1:13" x14ac:dyDescent="0.25">
      <c r="A1393" s="29">
        <v>42797</v>
      </c>
      <c r="B1393" s="3">
        <v>13.958333333331201</v>
      </c>
      <c r="E1393">
        <v>182</v>
      </c>
      <c r="M1393">
        <v>61.4</v>
      </c>
    </row>
    <row r="1394" spans="1:13" x14ac:dyDescent="0.25">
      <c r="A1394" s="29">
        <v>42797</v>
      </c>
      <c r="B1394" s="3">
        <v>13.968749999997801</v>
      </c>
      <c r="E1394">
        <v>181.9</v>
      </c>
      <c r="M1394">
        <v>62.1</v>
      </c>
    </row>
    <row r="1395" spans="1:13" x14ac:dyDescent="0.25">
      <c r="A1395" s="29">
        <v>42797</v>
      </c>
      <c r="B1395" s="3">
        <v>13.979166666664399</v>
      </c>
      <c r="E1395">
        <v>181</v>
      </c>
      <c r="M1395">
        <v>61.9</v>
      </c>
    </row>
    <row r="1396" spans="1:13" x14ac:dyDescent="0.25">
      <c r="A1396" s="29">
        <v>42797</v>
      </c>
      <c r="B1396" s="3">
        <v>13.989583333331</v>
      </c>
      <c r="E1396">
        <v>182.7</v>
      </c>
      <c r="M1396">
        <v>62</v>
      </c>
    </row>
    <row r="1397" spans="1:13" x14ac:dyDescent="0.25">
      <c r="A1397" s="29">
        <v>42798</v>
      </c>
      <c r="B1397" s="3">
        <v>13.9999999999976</v>
      </c>
      <c r="E1397">
        <v>182.2</v>
      </c>
      <c r="M1397">
        <v>62.1</v>
      </c>
    </row>
    <row r="1398" spans="1:13" x14ac:dyDescent="0.25">
      <c r="A1398" s="29">
        <v>42798</v>
      </c>
      <c r="B1398" s="3">
        <v>14.0104166666642</v>
      </c>
      <c r="E1398">
        <v>181.9</v>
      </c>
      <c r="M1398">
        <v>62</v>
      </c>
    </row>
    <row r="1399" spans="1:13" x14ac:dyDescent="0.25">
      <c r="A1399" s="29">
        <v>42798</v>
      </c>
      <c r="B1399" s="3">
        <v>14.020833333330801</v>
      </c>
      <c r="E1399">
        <v>182</v>
      </c>
      <c r="M1399">
        <v>61.8</v>
      </c>
    </row>
    <row r="1400" spans="1:13" x14ac:dyDescent="0.25">
      <c r="A1400" s="29">
        <v>42798</v>
      </c>
      <c r="B1400" s="3">
        <v>14.031249999997399</v>
      </c>
      <c r="E1400">
        <v>300.60000000000002</v>
      </c>
      <c r="M1400">
        <v>64.8</v>
      </c>
    </row>
    <row r="1401" spans="1:13" x14ac:dyDescent="0.25">
      <c r="A1401" s="29">
        <v>42798</v>
      </c>
      <c r="B1401" s="3">
        <v>14.041666666664</v>
      </c>
      <c r="E1401">
        <v>301</v>
      </c>
      <c r="M1401">
        <v>64.8</v>
      </c>
    </row>
    <row r="1402" spans="1:13" x14ac:dyDescent="0.25">
      <c r="A1402" s="29">
        <v>42798</v>
      </c>
      <c r="B1402" s="3">
        <v>14.0520833333306</v>
      </c>
      <c r="E1402">
        <v>302.8</v>
      </c>
      <c r="M1402">
        <v>64.599999999999994</v>
      </c>
    </row>
    <row r="1403" spans="1:13" x14ac:dyDescent="0.25">
      <c r="A1403" s="29">
        <v>42798</v>
      </c>
      <c r="B1403" s="3">
        <v>14.0624999999972</v>
      </c>
      <c r="E1403">
        <v>301.39999999999998</v>
      </c>
      <c r="M1403">
        <v>64.400000000000006</v>
      </c>
    </row>
    <row r="1404" spans="1:13" x14ac:dyDescent="0.25">
      <c r="A1404" s="29">
        <v>42798</v>
      </c>
      <c r="B1404" s="3">
        <v>14.072916666663801</v>
      </c>
      <c r="E1404">
        <v>302</v>
      </c>
      <c r="M1404">
        <v>64.2</v>
      </c>
    </row>
    <row r="1405" spans="1:13" x14ac:dyDescent="0.25">
      <c r="A1405" s="29">
        <v>42798</v>
      </c>
      <c r="B1405" s="3">
        <v>14.083333333330399</v>
      </c>
      <c r="E1405">
        <v>302.8</v>
      </c>
      <c r="M1405">
        <v>64.2</v>
      </c>
    </row>
    <row r="1406" spans="1:13" x14ac:dyDescent="0.25">
      <c r="A1406" s="29">
        <v>42798</v>
      </c>
      <c r="B1406" s="3">
        <v>14.093749999997</v>
      </c>
      <c r="E1406">
        <v>302.3</v>
      </c>
      <c r="M1406">
        <v>63.8</v>
      </c>
    </row>
    <row r="1407" spans="1:13" x14ac:dyDescent="0.25">
      <c r="A1407" s="29">
        <v>42798</v>
      </c>
      <c r="B1407" s="3">
        <v>14.1041666666636</v>
      </c>
      <c r="E1407">
        <v>302.8</v>
      </c>
      <c r="M1407">
        <v>63.4</v>
      </c>
    </row>
    <row r="1408" spans="1:13" x14ac:dyDescent="0.25">
      <c r="A1408" s="29">
        <v>42798</v>
      </c>
      <c r="B1408" s="3">
        <v>14.1145833333302</v>
      </c>
      <c r="E1408">
        <v>301.7</v>
      </c>
      <c r="M1408">
        <v>63.3</v>
      </c>
    </row>
    <row r="1409" spans="1:13" x14ac:dyDescent="0.25">
      <c r="A1409" s="29">
        <v>42798</v>
      </c>
      <c r="B1409" s="3">
        <v>14.124999999996801</v>
      </c>
      <c r="E1409">
        <v>301.5</v>
      </c>
      <c r="M1409">
        <v>63.7</v>
      </c>
    </row>
    <row r="1410" spans="1:13" x14ac:dyDescent="0.25">
      <c r="A1410" s="29">
        <v>42798</v>
      </c>
      <c r="B1410" s="3">
        <v>14.135416666663399</v>
      </c>
      <c r="E1410">
        <v>302.60000000000002</v>
      </c>
      <c r="M1410">
        <v>63.8</v>
      </c>
    </row>
    <row r="1411" spans="1:13" x14ac:dyDescent="0.25">
      <c r="A1411" s="29">
        <v>42798</v>
      </c>
      <c r="B1411" s="3">
        <v>14.14583333333</v>
      </c>
      <c r="E1411">
        <v>302.10000000000002</v>
      </c>
      <c r="M1411">
        <v>63.9</v>
      </c>
    </row>
    <row r="1412" spans="1:13" x14ac:dyDescent="0.25">
      <c r="A1412" s="29">
        <v>42798</v>
      </c>
      <c r="B1412" s="3">
        <v>14.1562499999966</v>
      </c>
      <c r="E1412">
        <v>375</v>
      </c>
      <c r="M1412">
        <v>66.2</v>
      </c>
    </row>
    <row r="1413" spans="1:13" x14ac:dyDescent="0.25">
      <c r="A1413" s="29">
        <v>42798</v>
      </c>
      <c r="B1413" s="3">
        <v>14.1666666666632</v>
      </c>
      <c r="E1413">
        <v>365.7</v>
      </c>
      <c r="M1413">
        <v>66.599999999999994</v>
      </c>
    </row>
    <row r="1414" spans="1:13" x14ac:dyDescent="0.25">
      <c r="A1414" s="29">
        <v>42798</v>
      </c>
      <c r="B1414" s="3">
        <v>14.177083333329801</v>
      </c>
      <c r="E1414">
        <v>363.5</v>
      </c>
      <c r="M1414">
        <v>66.900000000000006</v>
      </c>
    </row>
    <row r="1415" spans="1:13" x14ac:dyDescent="0.25">
      <c r="A1415" s="29">
        <v>42798</v>
      </c>
      <c r="B1415" s="3">
        <v>14.187499999996399</v>
      </c>
      <c r="E1415">
        <v>361.5</v>
      </c>
      <c r="M1415">
        <v>67.2</v>
      </c>
    </row>
    <row r="1416" spans="1:13" x14ac:dyDescent="0.25">
      <c r="A1416" s="29">
        <v>42798</v>
      </c>
      <c r="B1416" s="3">
        <v>14.197916666663</v>
      </c>
      <c r="E1416">
        <v>363.5</v>
      </c>
      <c r="M1416">
        <v>67.2</v>
      </c>
    </row>
    <row r="1417" spans="1:13" x14ac:dyDescent="0.25">
      <c r="A1417" s="29">
        <v>42798</v>
      </c>
      <c r="B1417" s="3">
        <v>14.2083333333296</v>
      </c>
      <c r="E1417">
        <v>362.9</v>
      </c>
      <c r="M1417">
        <v>67</v>
      </c>
    </row>
    <row r="1418" spans="1:13" x14ac:dyDescent="0.25">
      <c r="A1418" s="29">
        <v>42798</v>
      </c>
      <c r="B1418" s="3">
        <v>14.2187499999962</v>
      </c>
      <c r="E1418">
        <v>361.2</v>
      </c>
      <c r="M1418">
        <v>67</v>
      </c>
    </row>
    <row r="1419" spans="1:13" x14ac:dyDescent="0.25">
      <c r="A1419" s="29">
        <v>42798</v>
      </c>
      <c r="B1419" s="3">
        <v>14.229166666662801</v>
      </c>
      <c r="E1419">
        <v>362.2</v>
      </c>
      <c r="M1419">
        <v>67</v>
      </c>
    </row>
    <row r="1420" spans="1:13" x14ac:dyDescent="0.25">
      <c r="A1420" s="29">
        <v>42798</v>
      </c>
      <c r="B1420" s="3">
        <v>14.239583333329399</v>
      </c>
      <c r="E1420">
        <v>360.3</v>
      </c>
      <c r="M1420">
        <v>67.3</v>
      </c>
    </row>
    <row r="1421" spans="1:13" x14ac:dyDescent="0.25">
      <c r="A1421" s="29">
        <v>42798</v>
      </c>
      <c r="B1421" s="3">
        <v>14.249999999996</v>
      </c>
      <c r="E1421">
        <v>357.2</v>
      </c>
      <c r="M1421">
        <v>68.2</v>
      </c>
    </row>
    <row r="1422" spans="1:13" x14ac:dyDescent="0.25">
      <c r="A1422" s="29">
        <v>42798</v>
      </c>
      <c r="B1422" s="3">
        <v>14.2604166666626</v>
      </c>
      <c r="E1422">
        <v>356.5</v>
      </c>
      <c r="M1422">
        <v>68.900000000000006</v>
      </c>
    </row>
    <row r="1423" spans="1:13" x14ac:dyDescent="0.25">
      <c r="A1423" s="29">
        <v>42798</v>
      </c>
      <c r="B1423" s="3">
        <v>14.2708333333292</v>
      </c>
      <c r="E1423">
        <v>352.7</v>
      </c>
      <c r="M1423">
        <v>69.599999999999994</v>
      </c>
    </row>
    <row r="1424" spans="1:13" x14ac:dyDescent="0.25">
      <c r="A1424" s="29">
        <v>42798</v>
      </c>
      <c r="B1424" s="3">
        <v>14.281249999995801</v>
      </c>
      <c r="E1424">
        <v>354.4</v>
      </c>
      <c r="M1424">
        <v>70.099999999999994</v>
      </c>
    </row>
    <row r="1425" spans="1:13" x14ac:dyDescent="0.25">
      <c r="A1425" s="29">
        <v>42798</v>
      </c>
      <c r="B1425" s="3">
        <v>14.291666666662399</v>
      </c>
      <c r="E1425">
        <v>351.6</v>
      </c>
      <c r="M1425">
        <v>70.400000000000006</v>
      </c>
    </row>
    <row r="1426" spans="1:13" x14ac:dyDescent="0.25">
      <c r="A1426" s="29">
        <v>42798</v>
      </c>
      <c r="B1426" s="3">
        <v>14.302083333329</v>
      </c>
      <c r="E1426">
        <v>350.1</v>
      </c>
      <c r="M1426">
        <v>70.900000000000006</v>
      </c>
    </row>
    <row r="1427" spans="1:13" x14ac:dyDescent="0.25">
      <c r="A1427" s="29">
        <v>42798</v>
      </c>
      <c r="B1427" s="3">
        <v>14.3124999999956</v>
      </c>
      <c r="E1427">
        <v>350.8</v>
      </c>
      <c r="M1427">
        <v>71.5</v>
      </c>
    </row>
    <row r="1428" spans="1:13" x14ac:dyDescent="0.25">
      <c r="A1428" s="29">
        <v>42798</v>
      </c>
      <c r="B1428" s="3">
        <v>14.3229166666622</v>
      </c>
      <c r="E1428">
        <v>351.5</v>
      </c>
      <c r="M1428">
        <v>71</v>
      </c>
    </row>
    <row r="1429" spans="1:13" x14ac:dyDescent="0.25">
      <c r="A1429" s="29">
        <v>42798</v>
      </c>
      <c r="B1429" s="3">
        <v>14.333333333328801</v>
      </c>
      <c r="E1429">
        <v>350.8</v>
      </c>
      <c r="M1429">
        <v>71.099999999999994</v>
      </c>
    </row>
    <row r="1430" spans="1:13" x14ac:dyDescent="0.25">
      <c r="A1430" s="29">
        <v>42798</v>
      </c>
      <c r="B1430" s="3">
        <v>14.343749999995399</v>
      </c>
      <c r="E1430">
        <v>348.4</v>
      </c>
      <c r="M1430">
        <v>71.400000000000006</v>
      </c>
    </row>
    <row r="1431" spans="1:13" x14ac:dyDescent="0.25">
      <c r="A1431" s="29">
        <v>42798</v>
      </c>
      <c r="B1431" s="3">
        <v>14.354166666662</v>
      </c>
      <c r="E1431">
        <v>351.8</v>
      </c>
      <c r="M1431">
        <v>71.5</v>
      </c>
    </row>
    <row r="1432" spans="1:13" x14ac:dyDescent="0.25">
      <c r="A1432" s="29">
        <v>42798</v>
      </c>
      <c r="B1432" s="3">
        <v>14.3645833333286</v>
      </c>
      <c r="E1432">
        <v>349.9</v>
      </c>
      <c r="M1432">
        <v>71.400000000000006</v>
      </c>
    </row>
    <row r="1433" spans="1:13" x14ac:dyDescent="0.25">
      <c r="A1433" s="29">
        <v>42798</v>
      </c>
      <c r="B1433" s="3">
        <v>14.3749999999952</v>
      </c>
      <c r="E1433">
        <v>350.9</v>
      </c>
      <c r="M1433">
        <v>71</v>
      </c>
    </row>
    <row r="1434" spans="1:13" x14ac:dyDescent="0.25">
      <c r="A1434" s="29">
        <v>42798</v>
      </c>
      <c r="B1434" s="3">
        <v>14.385416666661801</v>
      </c>
      <c r="E1434">
        <v>352.1</v>
      </c>
      <c r="M1434">
        <v>70.900000000000006</v>
      </c>
    </row>
    <row r="1435" spans="1:13" x14ac:dyDescent="0.25">
      <c r="A1435" s="29">
        <v>42798</v>
      </c>
      <c r="B1435" s="3">
        <v>14.395833333328399</v>
      </c>
      <c r="E1435">
        <v>351</v>
      </c>
      <c r="M1435">
        <v>70.900000000000006</v>
      </c>
    </row>
    <row r="1436" spans="1:13" x14ac:dyDescent="0.25">
      <c r="A1436" s="29">
        <v>42798</v>
      </c>
      <c r="B1436" s="3">
        <v>14.406249999995</v>
      </c>
      <c r="E1436">
        <v>351.9</v>
      </c>
      <c r="M1436">
        <v>70.8</v>
      </c>
    </row>
    <row r="1437" spans="1:13" x14ac:dyDescent="0.25">
      <c r="A1437" s="29">
        <v>42798</v>
      </c>
      <c r="B1437" s="3">
        <v>14.4166666666616</v>
      </c>
      <c r="E1437">
        <v>355.9</v>
      </c>
      <c r="M1437">
        <v>69.8</v>
      </c>
    </row>
    <row r="1438" spans="1:13" x14ac:dyDescent="0.25">
      <c r="A1438" s="29">
        <v>42798</v>
      </c>
      <c r="B1438" s="3">
        <v>14.4270833333282</v>
      </c>
      <c r="E1438">
        <v>354.7</v>
      </c>
      <c r="M1438">
        <v>69.3</v>
      </c>
    </row>
    <row r="1439" spans="1:13" x14ac:dyDescent="0.25">
      <c r="A1439" s="29">
        <v>42798</v>
      </c>
      <c r="B1439" s="3">
        <v>14.437499999994801</v>
      </c>
      <c r="E1439">
        <v>355.8</v>
      </c>
      <c r="M1439">
        <v>69.099999999999994</v>
      </c>
    </row>
    <row r="1440" spans="1:13" x14ac:dyDescent="0.25">
      <c r="A1440" s="29">
        <v>42798</v>
      </c>
      <c r="B1440" s="3">
        <v>14.447916666661399</v>
      </c>
      <c r="E1440">
        <v>356.3</v>
      </c>
      <c r="M1440">
        <v>68.900000000000006</v>
      </c>
    </row>
    <row r="1441" spans="1:13" x14ac:dyDescent="0.25">
      <c r="A1441" s="29">
        <v>42798</v>
      </c>
      <c r="B1441" s="3">
        <v>14.458333333328</v>
      </c>
      <c r="E1441">
        <v>357.9</v>
      </c>
      <c r="M1441">
        <v>68.5</v>
      </c>
    </row>
    <row r="1442" spans="1:13" x14ac:dyDescent="0.25">
      <c r="A1442" s="29">
        <v>42798</v>
      </c>
      <c r="B1442" s="3">
        <v>14.4687499999946</v>
      </c>
      <c r="E1442">
        <v>358</v>
      </c>
      <c r="M1442">
        <v>68.3</v>
      </c>
    </row>
    <row r="1443" spans="1:13" x14ac:dyDescent="0.25">
      <c r="A1443" s="29">
        <v>42798</v>
      </c>
      <c r="B1443" s="3">
        <v>14.4791666666612</v>
      </c>
      <c r="E1443">
        <v>358.3</v>
      </c>
      <c r="M1443">
        <v>68.2</v>
      </c>
    </row>
    <row r="1444" spans="1:13" x14ac:dyDescent="0.25">
      <c r="A1444" s="29">
        <v>42798</v>
      </c>
      <c r="B1444" s="3">
        <v>14.489583333327801</v>
      </c>
      <c r="E1444">
        <v>358.2</v>
      </c>
      <c r="M1444">
        <v>68.099999999999994</v>
      </c>
    </row>
    <row r="1445" spans="1:13" x14ac:dyDescent="0.25">
      <c r="A1445" s="29">
        <v>42798</v>
      </c>
      <c r="B1445" s="3">
        <v>14.499999999994399</v>
      </c>
      <c r="E1445">
        <v>359</v>
      </c>
      <c r="M1445">
        <v>67.900000000000006</v>
      </c>
    </row>
    <row r="1446" spans="1:13" x14ac:dyDescent="0.25">
      <c r="A1446" s="29">
        <v>42798</v>
      </c>
      <c r="B1446" s="3">
        <v>14.510416666660999</v>
      </c>
      <c r="E1446">
        <v>357.6</v>
      </c>
      <c r="M1446">
        <v>67.7</v>
      </c>
    </row>
    <row r="1447" spans="1:13" x14ac:dyDescent="0.25">
      <c r="A1447" s="29">
        <v>42798</v>
      </c>
      <c r="B1447" s="3">
        <v>14.5208333333276</v>
      </c>
      <c r="E1447">
        <v>357.7</v>
      </c>
      <c r="M1447">
        <v>67.900000000000006</v>
      </c>
    </row>
    <row r="1448" spans="1:13" x14ac:dyDescent="0.25">
      <c r="A1448" s="29">
        <v>42798</v>
      </c>
      <c r="B1448" s="3">
        <v>14.5312499999942</v>
      </c>
      <c r="E1448">
        <v>358.2</v>
      </c>
      <c r="M1448">
        <v>67.900000000000006</v>
      </c>
    </row>
    <row r="1449" spans="1:13" x14ac:dyDescent="0.25">
      <c r="A1449" s="29">
        <v>42798</v>
      </c>
      <c r="B1449" s="3">
        <v>14.541666666660801</v>
      </c>
      <c r="E1449">
        <v>356.9</v>
      </c>
      <c r="M1449">
        <v>68.099999999999994</v>
      </c>
    </row>
    <row r="1450" spans="1:13" x14ac:dyDescent="0.25">
      <c r="A1450" s="29">
        <v>42798</v>
      </c>
      <c r="B1450" s="3">
        <v>14.552083333327399</v>
      </c>
      <c r="E1450">
        <v>357.2</v>
      </c>
      <c r="M1450">
        <v>68.099999999999994</v>
      </c>
    </row>
    <row r="1451" spans="1:13" x14ac:dyDescent="0.25">
      <c r="A1451" s="29">
        <v>42798</v>
      </c>
      <c r="B1451" s="3">
        <v>14.562499999993999</v>
      </c>
      <c r="E1451">
        <v>357.8</v>
      </c>
      <c r="M1451">
        <v>68.2</v>
      </c>
    </row>
    <row r="1452" spans="1:13" x14ac:dyDescent="0.25">
      <c r="A1452" s="29">
        <v>42798</v>
      </c>
      <c r="B1452" s="3">
        <v>14.5729166666606</v>
      </c>
      <c r="E1452">
        <v>359.3</v>
      </c>
      <c r="M1452">
        <v>68.2</v>
      </c>
    </row>
    <row r="1453" spans="1:13" x14ac:dyDescent="0.25">
      <c r="A1453" s="29">
        <v>42798</v>
      </c>
      <c r="B1453" s="3">
        <v>14.5833333333272</v>
      </c>
      <c r="E1453">
        <v>358.6</v>
      </c>
      <c r="M1453">
        <v>68.3</v>
      </c>
    </row>
    <row r="1454" spans="1:13" x14ac:dyDescent="0.25">
      <c r="A1454" s="29">
        <v>42798</v>
      </c>
      <c r="B1454" s="3">
        <v>14.593749999993801</v>
      </c>
      <c r="E1454">
        <v>357.1</v>
      </c>
      <c r="M1454">
        <v>68.5</v>
      </c>
    </row>
    <row r="1455" spans="1:13" x14ac:dyDescent="0.25">
      <c r="A1455" s="29">
        <v>42798</v>
      </c>
      <c r="B1455" s="3">
        <v>14.604166666660401</v>
      </c>
      <c r="E1455">
        <v>354.9</v>
      </c>
      <c r="M1455">
        <v>68.7</v>
      </c>
    </row>
    <row r="1456" spans="1:13" x14ac:dyDescent="0.25">
      <c r="A1456" s="29">
        <v>42798</v>
      </c>
      <c r="B1456" s="3">
        <v>14.614583333326999</v>
      </c>
      <c r="E1456">
        <v>356.7</v>
      </c>
      <c r="M1456">
        <v>68.900000000000006</v>
      </c>
    </row>
    <row r="1457" spans="1:13" x14ac:dyDescent="0.25">
      <c r="A1457" s="29">
        <v>42798</v>
      </c>
      <c r="B1457" s="3">
        <v>14.6249999999936</v>
      </c>
      <c r="E1457">
        <v>355.6</v>
      </c>
      <c r="M1457">
        <v>69.099999999999994</v>
      </c>
    </row>
    <row r="1458" spans="1:13" x14ac:dyDescent="0.25">
      <c r="A1458" s="29">
        <v>42798</v>
      </c>
      <c r="B1458" s="3">
        <v>14.6354166666602</v>
      </c>
      <c r="E1458">
        <v>354.9</v>
      </c>
      <c r="M1458">
        <v>69.2</v>
      </c>
    </row>
    <row r="1459" spans="1:13" x14ac:dyDescent="0.25">
      <c r="A1459" s="29">
        <v>42798</v>
      </c>
      <c r="B1459" s="3">
        <v>14.6458333333268</v>
      </c>
      <c r="E1459">
        <v>356.1</v>
      </c>
      <c r="M1459">
        <v>69.400000000000006</v>
      </c>
    </row>
    <row r="1460" spans="1:13" x14ac:dyDescent="0.25">
      <c r="A1460" s="29">
        <v>42798</v>
      </c>
      <c r="B1460" s="3">
        <v>14.656249999993401</v>
      </c>
      <c r="E1460">
        <v>360.4</v>
      </c>
      <c r="M1460">
        <v>69.599999999999994</v>
      </c>
    </row>
    <row r="1461" spans="1:13" x14ac:dyDescent="0.25">
      <c r="A1461" s="29">
        <v>42798</v>
      </c>
      <c r="B1461" s="3">
        <v>14.666666666659999</v>
      </c>
      <c r="E1461">
        <v>357</v>
      </c>
      <c r="M1461">
        <v>69.599999999999994</v>
      </c>
    </row>
    <row r="1462" spans="1:13" x14ac:dyDescent="0.25">
      <c r="A1462" s="29">
        <v>42798</v>
      </c>
      <c r="B1462" s="3">
        <v>14.6770833333266</v>
      </c>
      <c r="E1462">
        <v>356.1</v>
      </c>
      <c r="M1462">
        <v>69.599999999999994</v>
      </c>
    </row>
    <row r="1463" spans="1:13" x14ac:dyDescent="0.25">
      <c r="A1463" s="29">
        <v>42798</v>
      </c>
      <c r="B1463" s="3">
        <v>14.6874999999932</v>
      </c>
      <c r="E1463">
        <v>358.9</v>
      </c>
      <c r="M1463">
        <v>69.7</v>
      </c>
    </row>
    <row r="1464" spans="1:13" x14ac:dyDescent="0.25">
      <c r="A1464" s="29">
        <v>42798</v>
      </c>
      <c r="B1464" s="3">
        <v>14.6979166666598</v>
      </c>
      <c r="E1464">
        <v>356.3</v>
      </c>
      <c r="M1464">
        <v>69.8</v>
      </c>
    </row>
    <row r="1465" spans="1:13" x14ac:dyDescent="0.25">
      <c r="A1465" s="29">
        <v>42798</v>
      </c>
      <c r="B1465" s="3">
        <v>14.708333333326401</v>
      </c>
      <c r="E1465">
        <v>354.5</v>
      </c>
      <c r="M1465">
        <v>69.900000000000006</v>
      </c>
    </row>
    <row r="1466" spans="1:13" x14ac:dyDescent="0.25">
      <c r="A1466" s="29">
        <v>42798</v>
      </c>
      <c r="B1466" s="3">
        <v>14.718749999992999</v>
      </c>
      <c r="E1466">
        <v>356.1</v>
      </c>
      <c r="M1466">
        <v>70.099999999999994</v>
      </c>
    </row>
    <row r="1467" spans="1:13" x14ac:dyDescent="0.25">
      <c r="A1467" s="29">
        <v>42798</v>
      </c>
      <c r="B1467" s="3">
        <v>14.7291666666596</v>
      </c>
      <c r="E1467">
        <v>357</v>
      </c>
      <c r="M1467">
        <v>70.099999999999994</v>
      </c>
    </row>
    <row r="1468" spans="1:13" x14ac:dyDescent="0.25">
      <c r="A1468" s="29">
        <v>42798</v>
      </c>
      <c r="B1468" s="3">
        <v>14.7395833333262</v>
      </c>
      <c r="E1468">
        <v>358.1</v>
      </c>
      <c r="M1468">
        <v>70.400000000000006</v>
      </c>
    </row>
    <row r="1469" spans="1:13" x14ac:dyDescent="0.25">
      <c r="A1469" s="29">
        <v>42798</v>
      </c>
      <c r="B1469" s="3">
        <v>14.7499999999928</v>
      </c>
      <c r="E1469">
        <v>355.8</v>
      </c>
      <c r="M1469">
        <v>70.5</v>
      </c>
    </row>
    <row r="1470" spans="1:13" x14ac:dyDescent="0.25">
      <c r="A1470" s="29">
        <v>42798</v>
      </c>
      <c r="B1470" s="3">
        <v>14.760416666659401</v>
      </c>
      <c r="E1470">
        <v>356.4</v>
      </c>
      <c r="M1470">
        <v>70.5</v>
      </c>
    </row>
    <row r="1471" spans="1:13" x14ac:dyDescent="0.25">
      <c r="A1471" s="29">
        <v>42798</v>
      </c>
      <c r="B1471" s="3">
        <v>14.770833333325999</v>
      </c>
      <c r="E1471">
        <v>358.1</v>
      </c>
      <c r="M1471">
        <v>70.7</v>
      </c>
    </row>
    <row r="1472" spans="1:13" x14ac:dyDescent="0.25">
      <c r="A1472" s="29">
        <v>42798</v>
      </c>
      <c r="B1472" s="3">
        <v>14.7812499999926</v>
      </c>
      <c r="E1472">
        <v>356.9</v>
      </c>
      <c r="M1472">
        <v>70.7</v>
      </c>
    </row>
    <row r="1473" spans="1:13" x14ac:dyDescent="0.25">
      <c r="A1473" s="29">
        <v>42798</v>
      </c>
      <c r="B1473" s="3">
        <v>14.7916666666592</v>
      </c>
      <c r="E1473">
        <v>357.1</v>
      </c>
      <c r="M1473">
        <v>70.7</v>
      </c>
    </row>
    <row r="1474" spans="1:13" x14ac:dyDescent="0.25">
      <c r="A1474" s="29">
        <v>42798</v>
      </c>
      <c r="B1474" s="3">
        <v>14.8020833333258</v>
      </c>
      <c r="E1474">
        <v>357</v>
      </c>
      <c r="M1474">
        <v>70.7</v>
      </c>
    </row>
    <row r="1475" spans="1:13" x14ac:dyDescent="0.25">
      <c r="A1475" s="29">
        <v>42798</v>
      </c>
      <c r="B1475" s="3">
        <v>14.812499999992401</v>
      </c>
      <c r="E1475">
        <v>355.7</v>
      </c>
      <c r="M1475">
        <v>70.8</v>
      </c>
    </row>
    <row r="1476" spans="1:13" x14ac:dyDescent="0.25">
      <c r="A1476" s="29">
        <v>42798</v>
      </c>
      <c r="B1476" s="3">
        <v>14.822916666658999</v>
      </c>
      <c r="E1476">
        <v>356.7</v>
      </c>
      <c r="M1476">
        <v>70.900000000000006</v>
      </c>
    </row>
    <row r="1477" spans="1:13" x14ac:dyDescent="0.25">
      <c r="A1477" s="29">
        <v>42798</v>
      </c>
      <c r="B1477" s="3">
        <v>14.8333333333256</v>
      </c>
      <c r="E1477">
        <v>356.8</v>
      </c>
      <c r="M1477">
        <v>71</v>
      </c>
    </row>
    <row r="1478" spans="1:13" x14ac:dyDescent="0.25">
      <c r="A1478" s="29">
        <v>42798</v>
      </c>
      <c r="B1478" s="3">
        <v>14.8437499999922</v>
      </c>
      <c r="E1478">
        <v>356.5</v>
      </c>
      <c r="M1478">
        <v>71</v>
      </c>
    </row>
    <row r="1479" spans="1:13" x14ac:dyDescent="0.25">
      <c r="A1479" s="29">
        <v>42798</v>
      </c>
      <c r="B1479" s="3">
        <v>14.8541666666588</v>
      </c>
      <c r="E1479">
        <v>341.4</v>
      </c>
      <c r="M1479">
        <v>72.3</v>
      </c>
    </row>
    <row r="1480" spans="1:13" x14ac:dyDescent="0.25">
      <c r="A1480" s="29">
        <v>42798</v>
      </c>
      <c r="B1480" s="3">
        <v>14.864583333325401</v>
      </c>
      <c r="E1480">
        <v>349.8</v>
      </c>
      <c r="M1480">
        <v>73.099999999999994</v>
      </c>
    </row>
    <row r="1481" spans="1:13" x14ac:dyDescent="0.25">
      <c r="A1481" s="29">
        <v>42798</v>
      </c>
      <c r="B1481" s="3">
        <v>14.874999999991999</v>
      </c>
      <c r="E1481">
        <v>348.7</v>
      </c>
      <c r="M1481">
        <v>73.099999999999994</v>
      </c>
    </row>
    <row r="1482" spans="1:13" x14ac:dyDescent="0.25">
      <c r="A1482" s="29">
        <v>42798</v>
      </c>
      <c r="B1482" s="3">
        <v>14.8854166666586</v>
      </c>
      <c r="E1482">
        <v>348.2</v>
      </c>
      <c r="M1482">
        <v>73.3</v>
      </c>
    </row>
    <row r="1483" spans="1:13" x14ac:dyDescent="0.25">
      <c r="A1483" s="29">
        <v>42798</v>
      </c>
      <c r="B1483" s="3">
        <v>14.8958333333252</v>
      </c>
      <c r="E1483">
        <v>349.6</v>
      </c>
      <c r="M1483">
        <v>73.599999999999994</v>
      </c>
    </row>
    <row r="1484" spans="1:13" x14ac:dyDescent="0.25">
      <c r="A1484" s="29">
        <v>42798</v>
      </c>
      <c r="B1484" s="3">
        <v>14.9062499999918</v>
      </c>
      <c r="E1484">
        <v>348.5</v>
      </c>
      <c r="M1484">
        <v>73.8</v>
      </c>
    </row>
    <row r="1485" spans="1:13" x14ac:dyDescent="0.25">
      <c r="A1485" s="29">
        <v>42798</v>
      </c>
      <c r="B1485" s="3">
        <v>14.916666666658401</v>
      </c>
      <c r="E1485">
        <v>349.1</v>
      </c>
      <c r="M1485">
        <v>73.8</v>
      </c>
    </row>
    <row r="1486" spans="1:13" x14ac:dyDescent="0.25">
      <c r="A1486" s="29">
        <v>42798</v>
      </c>
      <c r="B1486" s="3">
        <v>14.927083333324999</v>
      </c>
      <c r="E1486">
        <v>348</v>
      </c>
      <c r="M1486">
        <v>73.7</v>
      </c>
    </row>
    <row r="1487" spans="1:13" x14ac:dyDescent="0.25">
      <c r="A1487" s="29">
        <v>42798</v>
      </c>
      <c r="B1487" s="3">
        <v>14.9374999999916</v>
      </c>
      <c r="E1487">
        <v>347.7</v>
      </c>
      <c r="M1487">
        <v>73.8</v>
      </c>
    </row>
    <row r="1488" spans="1:13" x14ac:dyDescent="0.25">
      <c r="A1488" s="29">
        <v>42798</v>
      </c>
      <c r="B1488" s="3">
        <v>14.9479166666582</v>
      </c>
      <c r="E1488">
        <v>349</v>
      </c>
      <c r="M1488">
        <v>73.7</v>
      </c>
    </row>
    <row r="1489" spans="1:13" x14ac:dyDescent="0.25">
      <c r="A1489" s="29">
        <v>42798</v>
      </c>
      <c r="B1489" s="3">
        <v>14.9583333333248</v>
      </c>
      <c r="E1489">
        <v>347.3</v>
      </c>
      <c r="M1489">
        <v>73.599999999999994</v>
      </c>
    </row>
    <row r="1490" spans="1:13" x14ac:dyDescent="0.25">
      <c r="A1490" s="29">
        <v>42798</v>
      </c>
      <c r="B1490" s="3">
        <v>14.968749999991401</v>
      </c>
      <c r="E1490">
        <v>347.7</v>
      </c>
      <c r="M1490">
        <v>73.900000000000006</v>
      </c>
    </row>
    <row r="1491" spans="1:13" x14ac:dyDescent="0.25">
      <c r="A1491" s="29">
        <v>42798</v>
      </c>
      <c r="B1491" s="3">
        <v>14.979166666657999</v>
      </c>
      <c r="E1491">
        <v>348</v>
      </c>
      <c r="M1491">
        <v>74</v>
      </c>
    </row>
    <row r="1492" spans="1:13" x14ac:dyDescent="0.25">
      <c r="A1492" s="29">
        <v>42798</v>
      </c>
      <c r="B1492" s="3">
        <v>14.9895833333246</v>
      </c>
      <c r="E1492">
        <v>344.5</v>
      </c>
      <c r="M1492">
        <v>74.3</v>
      </c>
    </row>
    <row r="1493" spans="1:13" x14ac:dyDescent="0.25">
      <c r="A1493" s="29">
        <v>42799</v>
      </c>
      <c r="B1493" s="3">
        <v>14.9999999999912</v>
      </c>
      <c r="E1493">
        <v>345.6</v>
      </c>
      <c r="M1493">
        <v>74.599999999999994</v>
      </c>
    </row>
    <row r="1494" spans="1:13" x14ac:dyDescent="0.25">
      <c r="A1494" s="29">
        <v>42799</v>
      </c>
      <c r="B1494" s="3">
        <v>15.0104166666578</v>
      </c>
      <c r="E1494">
        <v>345.3</v>
      </c>
      <c r="M1494">
        <v>74.8</v>
      </c>
    </row>
    <row r="1495" spans="1:13" x14ac:dyDescent="0.25">
      <c r="A1495" s="29">
        <v>42799</v>
      </c>
      <c r="B1495" s="3">
        <v>15.020833333324401</v>
      </c>
      <c r="E1495">
        <v>344.1</v>
      </c>
      <c r="M1495">
        <v>75</v>
      </c>
    </row>
    <row r="1496" spans="1:13" x14ac:dyDescent="0.25">
      <c r="A1496" s="29">
        <v>42799</v>
      </c>
      <c r="B1496" s="3">
        <v>15.031249999990999</v>
      </c>
      <c r="E1496">
        <v>344.3</v>
      </c>
      <c r="M1496">
        <v>75</v>
      </c>
    </row>
    <row r="1497" spans="1:13" x14ac:dyDescent="0.25">
      <c r="A1497" s="29">
        <v>42799</v>
      </c>
      <c r="B1497" s="3">
        <v>15.0416666666576</v>
      </c>
      <c r="E1497">
        <v>343.8</v>
      </c>
      <c r="M1497">
        <v>75.2</v>
      </c>
    </row>
    <row r="1498" spans="1:13" x14ac:dyDescent="0.25">
      <c r="A1498" s="29">
        <v>42799</v>
      </c>
      <c r="B1498" s="3">
        <v>15.0520833333242</v>
      </c>
      <c r="E1498">
        <v>344.5</v>
      </c>
      <c r="M1498">
        <v>75</v>
      </c>
    </row>
    <row r="1499" spans="1:13" x14ac:dyDescent="0.25">
      <c r="A1499" s="29">
        <v>42799</v>
      </c>
      <c r="B1499" s="3">
        <v>15.0624999999908</v>
      </c>
      <c r="E1499">
        <v>343.9</v>
      </c>
      <c r="M1499">
        <v>75.099999999999994</v>
      </c>
    </row>
    <row r="1500" spans="1:13" x14ac:dyDescent="0.25">
      <c r="A1500" s="29">
        <v>42799</v>
      </c>
      <c r="B1500" s="3">
        <v>15.072916666657401</v>
      </c>
      <c r="E1500">
        <v>343.9</v>
      </c>
      <c r="M1500">
        <v>75.3</v>
      </c>
    </row>
    <row r="1501" spans="1:13" x14ac:dyDescent="0.25">
      <c r="A1501" s="29">
        <v>42799</v>
      </c>
      <c r="B1501" s="3">
        <v>15.083333333323999</v>
      </c>
      <c r="E1501">
        <v>342.8</v>
      </c>
      <c r="M1501">
        <v>75.400000000000006</v>
      </c>
    </row>
    <row r="1502" spans="1:13" x14ac:dyDescent="0.25">
      <c r="A1502" s="29">
        <v>42799</v>
      </c>
      <c r="B1502" s="3">
        <v>15.0937499999906</v>
      </c>
      <c r="E1502">
        <v>343.6</v>
      </c>
      <c r="M1502">
        <v>75.5</v>
      </c>
    </row>
    <row r="1503" spans="1:13" x14ac:dyDescent="0.25">
      <c r="A1503" s="29">
        <v>42799</v>
      </c>
      <c r="B1503" s="3">
        <v>15.1041666666572</v>
      </c>
      <c r="E1503">
        <v>344.4</v>
      </c>
      <c r="M1503">
        <v>75.400000000000006</v>
      </c>
    </row>
    <row r="1504" spans="1:13" x14ac:dyDescent="0.25">
      <c r="A1504" s="29">
        <v>42799</v>
      </c>
      <c r="B1504" s="3">
        <v>15.1145833333238</v>
      </c>
      <c r="E1504">
        <v>344.5</v>
      </c>
      <c r="M1504">
        <v>75.2</v>
      </c>
    </row>
    <row r="1505" spans="1:13" x14ac:dyDescent="0.25">
      <c r="A1505" s="29">
        <v>42799</v>
      </c>
      <c r="B1505" s="3">
        <v>15.124999999990401</v>
      </c>
      <c r="E1505">
        <v>344.1</v>
      </c>
      <c r="M1505">
        <v>75.099999999999994</v>
      </c>
    </row>
    <row r="1506" spans="1:13" x14ac:dyDescent="0.25">
      <c r="A1506" s="29">
        <v>42799</v>
      </c>
      <c r="B1506" s="3">
        <v>15.135416666656999</v>
      </c>
      <c r="E1506">
        <v>344.3</v>
      </c>
      <c r="M1506">
        <v>75.099999999999994</v>
      </c>
    </row>
    <row r="1507" spans="1:13" x14ac:dyDescent="0.25">
      <c r="A1507" s="29">
        <v>42799</v>
      </c>
      <c r="B1507" s="3">
        <v>15.145833333323599</v>
      </c>
      <c r="E1507">
        <v>345.4</v>
      </c>
      <c r="M1507">
        <v>75</v>
      </c>
    </row>
    <row r="1508" spans="1:13" x14ac:dyDescent="0.25">
      <c r="A1508" s="29">
        <v>42799</v>
      </c>
      <c r="B1508" s="3">
        <v>15.1562499999902</v>
      </c>
      <c r="E1508">
        <v>343.5</v>
      </c>
      <c r="M1508">
        <v>75.099999999999994</v>
      </c>
    </row>
    <row r="1509" spans="1:13" x14ac:dyDescent="0.25">
      <c r="A1509" s="29">
        <v>42799</v>
      </c>
      <c r="B1509" s="3">
        <v>15.1666666666568</v>
      </c>
      <c r="E1509">
        <v>342.9</v>
      </c>
      <c r="M1509">
        <v>75.099999999999994</v>
      </c>
    </row>
    <row r="1510" spans="1:13" x14ac:dyDescent="0.25">
      <c r="A1510" s="29">
        <v>42799</v>
      </c>
      <c r="B1510" s="3">
        <v>15.177083333323401</v>
      </c>
      <c r="E1510">
        <v>344.5</v>
      </c>
      <c r="M1510">
        <v>75</v>
      </c>
    </row>
    <row r="1511" spans="1:13" x14ac:dyDescent="0.25">
      <c r="A1511" s="29">
        <v>42799</v>
      </c>
      <c r="B1511" s="3">
        <v>15.187499999990001</v>
      </c>
      <c r="E1511">
        <v>343.4</v>
      </c>
      <c r="M1511">
        <v>75</v>
      </c>
    </row>
    <row r="1512" spans="1:13" x14ac:dyDescent="0.25">
      <c r="A1512" s="29">
        <v>42799</v>
      </c>
      <c r="B1512" s="3">
        <v>15.197916666656599</v>
      </c>
      <c r="E1512">
        <v>343.9</v>
      </c>
      <c r="M1512">
        <v>75</v>
      </c>
    </row>
    <row r="1513" spans="1:13" x14ac:dyDescent="0.25">
      <c r="A1513" s="29">
        <v>42799</v>
      </c>
      <c r="B1513" s="3">
        <v>15.2083333333232</v>
      </c>
      <c r="E1513">
        <v>344.3</v>
      </c>
      <c r="M1513">
        <v>74.900000000000006</v>
      </c>
    </row>
    <row r="1514" spans="1:13" x14ac:dyDescent="0.25">
      <c r="A1514" s="29">
        <v>42799</v>
      </c>
      <c r="B1514" s="3">
        <v>15.2187499999898</v>
      </c>
      <c r="E1514">
        <v>343.9</v>
      </c>
      <c r="M1514">
        <v>74.8</v>
      </c>
    </row>
    <row r="1515" spans="1:13" x14ac:dyDescent="0.25">
      <c r="A1515" s="29">
        <v>42799</v>
      </c>
      <c r="B1515" s="3">
        <v>15.229166666656401</v>
      </c>
      <c r="E1515">
        <v>344.9</v>
      </c>
      <c r="M1515">
        <v>74.8</v>
      </c>
    </row>
    <row r="1516" spans="1:13" x14ac:dyDescent="0.25">
      <c r="A1516" s="29">
        <v>42799</v>
      </c>
      <c r="B1516" s="3">
        <v>15.239583333323001</v>
      </c>
      <c r="E1516">
        <v>344.3</v>
      </c>
      <c r="M1516">
        <v>74.8</v>
      </c>
    </row>
    <row r="1517" spans="1:13" x14ac:dyDescent="0.25">
      <c r="A1517" s="29">
        <v>42799</v>
      </c>
      <c r="B1517" s="3">
        <v>15.249999999989599</v>
      </c>
      <c r="E1517">
        <v>343.6</v>
      </c>
      <c r="M1517">
        <v>74.7</v>
      </c>
    </row>
  </sheetData>
  <mergeCells count="2">
    <mergeCell ref="O308:P308"/>
    <mergeCell ref="T28:X28"/>
  </mergeCell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C21" sqref="C21"/>
    </sheetView>
  </sheetViews>
  <sheetFormatPr defaultRowHeight="15" x14ac:dyDescent="0.25"/>
  <cols>
    <col min="2" max="3" width="22.7109375" customWidth="1"/>
    <col min="4" max="4" width="10.42578125" customWidth="1"/>
    <col min="5" max="5" width="17.7109375" customWidth="1"/>
  </cols>
  <sheetData>
    <row r="1" spans="1:14" ht="75" x14ac:dyDescent="0.25">
      <c r="A1" s="31" t="s">
        <v>40</v>
      </c>
      <c r="B1" s="31" t="s">
        <v>190</v>
      </c>
      <c r="C1" s="31" t="s">
        <v>42</v>
      </c>
      <c r="D1" s="31" t="s">
        <v>192</v>
      </c>
      <c r="E1" s="31" t="s">
        <v>191</v>
      </c>
      <c r="F1" s="31" t="s">
        <v>99</v>
      </c>
      <c r="G1" s="31" t="s">
        <v>96</v>
      </c>
      <c r="H1" s="31" t="s">
        <v>97</v>
      </c>
      <c r="I1" s="31" t="s">
        <v>98</v>
      </c>
      <c r="J1" s="31" t="s">
        <v>186</v>
      </c>
      <c r="K1" s="31" t="s">
        <v>187</v>
      </c>
      <c r="L1" s="31" t="s">
        <v>188</v>
      </c>
      <c r="M1" s="31" t="s">
        <v>189</v>
      </c>
      <c r="N1" s="31" t="s">
        <v>1</v>
      </c>
    </row>
    <row r="2" spans="1:14" x14ac:dyDescent="0.25">
      <c r="A2" s="3">
        <v>3.6875000000007399</v>
      </c>
      <c r="B2">
        <v>204</v>
      </c>
      <c r="C2">
        <v>176.97291564941406</v>
      </c>
      <c r="D2" s="42">
        <v>119</v>
      </c>
      <c r="E2" s="42">
        <v>100</v>
      </c>
      <c r="H2">
        <v>99</v>
      </c>
      <c r="J2">
        <v>125</v>
      </c>
      <c r="K2">
        <v>119</v>
      </c>
    </row>
    <row r="3" spans="1:14" x14ac:dyDescent="0.25">
      <c r="A3" s="3">
        <v>3.6979166666674099</v>
      </c>
      <c r="B3">
        <v>204</v>
      </c>
      <c r="C3">
        <v>167.10078430175781</v>
      </c>
      <c r="D3" s="42">
        <v>119</v>
      </c>
      <c r="E3" s="42">
        <v>100</v>
      </c>
      <c r="F3">
        <v>179122.9</v>
      </c>
      <c r="G3">
        <v>66.600000000005821</v>
      </c>
      <c r="H3">
        <v>99</v>
      </c>
      <c r="I3">
        <v>0.66600000000005821</v>
      </c>
    </row>
    <row r="4" spans="1:14" x14ac:dyDescent="0.25">
      <c r="A4" s="3">
        <v>3.7395833333340902</v>
      </c>
      <c r="B4">
        <v>204</v>
      </c>
      <c r="C4">
        <v>132.32606506347656</v>
      </c>
      <c r="D4" s="42">
        <v>119</v>
      </c>
      <c r="E4" s="42">
        <v>100</v>
      </c>
      <c r="F4">
        <v>179171.9</v>
      </c>
      <c r="G4">
        <v>115.60000000000582</v>
      </c>
      <c r="H4">
        <v>99</v>
      </c>
      <c r="I4">
        <v>1.1560000000000583</v>
      </c>
    </row>
    <row r="5" spans="1:14" x14ac:dyDescent="0.25">
      <c r="A5" s="3">
        <v>3.7812500000007701</v>
      </c>
      <c r="B5">
        <v>204</v>
      </c>
      <c r="C5">
        <v>191.047607421875</v>
      </c>
      <c r="D5" s="42">
        <v>119</v>
      </c>
      <c r="E5" s="42">
        <v>100</v>
      </c>
      <c r="F5">
        <v>179205</v>
      </c>
      <c r="G5">
        <v>148.70000000001164</v>
      </c>
      <c r="H5">
        <v>99</v>
      </c>
      <c r="I5">
        <v>1.4870000000001165</v>
      </c>
    </row>
    <row r="6" spans="1:14" x14ac:dyDescent="0.25">
      <c r="A6" s="3">
        <v>3.8229166666674499</v>
      </c>
      <c r="B6">
        <v>204</v>
      </c>
      <c r="C6">
        <v>180.26310729980469</v>
      </c>
      <c r="D6" s="42">
        <v>119</v>
      </c>
      <c r="E6" s="42">
        <v>100</v>
      </c>
      <c r="F6">
        <v>179224.3</v>
      </c>
      <c r="G6">
        <v>168</v>
      </c>
      <c r="H6">
        <v>99</v>
      </c>
      <c r="I6">
        <v>1.68</v>
      </c>
    </row>
    <row r="7" spans="1:14" x14ac:dyDescent="0.25">
      <c r="A7" s="3">
        <v>3.8645833333341302</v>
      </c>
      <c r="B7">
        <v>204</v>
      </c>
      <c r="C7">
        <v>160.7236328125</v>
      </c>
      <c r="D7" s="42">
        <v>119</v>
      </c>
      <c r="E7" s="42">
        <v>100</v>
      </c>
      <c r="F7">
        <v>179240.1</v>
      </c>
      <c r="G7">
        <v>183.80000000001746</v>
      </c>
      <c r="H7">
        <v>99</v>
      </c>
      <c r="I7">
        <v>1.8380000000001746</v>
      </c>
    </row>
    <row r="8" spans="1:14" x14ac:dyDescent="0.25">
      <c r="A8" s="3">
        <v>3.90625000000081</v>
      </c>
      <c r="B8">
        <v>204</v>
      </c>
      <c r="C8">
        <v>187.58038330078125</v>
      </c>
      <c r="D8" s="42">
        <v>119</v>
      </c>
      <c r="E8" s="42">
        <v>100</v>
      </c>
      <c r="F8">
        <v>179257</v>
      </c>
      <c r="G8">
        <v>200.70000000001164</v>
      </c>
      <c r="H8">
        <v>99</v>
      </c>
      <c r="I8">
        <v>2.0070000000001165</v>
      </c>
    </row>
    <row r="9" spans="1:14" x14ac:dyDescent="0.25">
      <c r="A9" s="3">
        <v>3.9479166666674899</v>
      </c>
      <c r="B9">
        <v>204</v>
      </c>
      <c r="C9">
        <v>179.42391967773438</v>
      </c>
      <c r="D9" s="42">
        <v>119</v>
      </c>
      <c r="E9" s="42">
        <v>100</v>
      </c>
      <c r="F9">
        <v>179264.8</v>
      </c>
      <c r="G9">
        <v>208.5</v>
      </c>
      <c r="H9">
        <v>99</v>
      </c>
      <c r="I9">
        <v>2.085</v>
      </c>
    </row>
    <row r="10" spans="1:14" x14ac:dyDescent="0.25">
      <c r="A10" s="3">
        <v>3.9895833333341701</v>
      </c>
      <c r="B10">
        <v>204</v>
      </c>
      <c r="C10">
        <v>185.44007873535156</v>
      </c>
      <c r="D10" s="42">
        <v>119</v>
      </c>
      <c r="E10" s="42">
        <v>100</v>
      </c>
      <c r="F10">
        <v>179283.5</v>
      </c>
      <c r="G10">
        <v>227.20000000001164</v>
      </c>
      <c r="H10">
        <v>99</v>
      </c>
      <c r="I10">
        <v>2.2720000000001166</v>
      </c>
    </row>
    <row r="11" spans="1:14" x14ac:dyDescent="0.25">
      <c r="A11" s="3">
        <v>4.03125000000085</v>
      </c>
      <c r="B11">
        <v>204</v>
      </c>
      <c r="C11">
        <v>183.94801330566406</v>
      </c>
      <c r="D11" s="42">
        <v>119</v>
      </c>
      <c r="E11" s="42">
        <v>100</v>
      </c>
      <c r="F11">
        <v>179291.2</v>
      </c>
      <c r="G11">
        <v>234.90000000002328</v>
      </c>
      <c r="H11">
        <v>99</v>
      </c>
      <c r="I11">
        <v>2.3490000000002329</v>
      </c>
    </row>
    <row r="12" spans="1:14" x14ac:dyDescent="0.25">
      <c r="A12" s="3">
        <v>4.0729166666675303</v>
      </c>
      <c r="B12">
        <v>204</v>
      </c>
      <c r="C12">
        <v>182.30513000488281</v>
      </c>
      <c r="D12" s="42">
        <v>119</v>
      </c>
      <c r="E12" s="42">
        <v>100</v>
      </c>
      <c r="F12">
        <v>179325</v>
      </c>
      <c r="G12">
        <v>268.70000000001164</v>
      </c>
      <c r="H12">
        <v>99</v>
      </c>
      <c r="I12">
        <v>2.6870000000001166</v>
      </c>
    </row>
    <row r="13" spans="1:14" x14ac:dyDescent="0.25">
      <c r="A13" s="3">
        <v>4.1145833333342097</v>
      </c>
      <c r="B13">
        <v>204</v>
      </c>
      <c r="C13">
        <v>184.39576721191406</v>
      </c>
      <c r="D13" s="42">
        <v>119</v>
      </c>
      <c r="E13" s="42">
        <v>100</v>
      </c>
      <c r="F13">
        <v>179326.1</v>
      </c>
      <c r="G13">
        <v>269.80000000001746</v>
      </c>
      <c r="H13">
        <v>99</v>
      </c>
      <c r="I13">
        <v>2.6980000000001745</v>
      </c>
    </row>
    <row r="14" spans="1:14" x14ac:dyDescent="0.25">
      <c r="A14" s="3">
        <v>4.1562500000008997</v>
      </c>
      <c r="B14">
        <v>204</v>
      </c>
      <c r="C14">
        <v>183.97817993164063</v>
      </c>
      <c r="D14" s="42">
        <v>119</v>
      </c>
      <c r="E14" s="42">
        <v>100</v>
      </c>
      <c r="F14">
        <v>179326.3</v>
      </c>
      <c r="G14">
        <v>270</v>
      </c>
      <c r="H14">
        <v>99</v>
      </c>
      <c r="I14">
        <v>2.7</v>
      </c>
    </row>
    <row r="15" spans="1:14" x14ac:dyDescent="0.25">
      <c r="A15" s="3">
        <v>4.1979166666675702</v>
      </c>
      <c r="B15">
        <v>204</v>
      </c>
      <c r="C15">
        <v>184.27433776855469</v>
      </c>
      <c r="D15" s="42">
        <v>119</v>
      </c>
      <c r="E15" s="42">
        <v>100</v>
      </c>
      <c r="F15">
        <v>179331.6</v>
      </c>
      <c r="G15">
        <v>275.30000000001746</v>
      </c>
      <c r="H15">
        <v>99</v>
      </c>
      <c r="I15">
        <v>2.7530000000001746</v>
      </c>
    </row>
    <row r="16" spans="1:14" x14ac:dyDescent="0.25">
      <c r="A16" s="3">
        <v>4.2395833333342496</v>
      </c>
      <c r="B16">
        <v>204</v>
      </c>
      <c r="C16">
        <v>182.3995361328125</v>
      </c>
      <c r="D16" s="42">
        <v>119</v>
      </c>
      <c r="E16" s="42">
        <v>100</v>
      </c>
      <c r="F16">
        <v>179347.1</v>
      </c>
      <c r="G16">
        <v>290.80000000001746</v>
      </c>
      <c r="H16">
        <v>99</v>
      </c>
      <c r="I16">
        <v>2.9080000000001744</v>
      </c>
    </row>
    <row r="17" spans="1:9" x14ac:dyDescent="0.25">
      <c r="A17" s="3">
        <v>4.2812500000009299</v>
      </c>
      <c r="B17">
        <v>204</v>
      </c>
      <c r="C17">
        <v>184.52883911132813</v>
      </c>
      <c r="D17" s="42">
        <v>119</v>
      </c>
      <c r="E17" s="42">
        <v>100</v>
      </c>
      <c r="F17">
        <v>179356.3</v>
      </c>
      <c r="G17">
        <v>300</v>
      </c>
      <c r="H17">
        <v>99</v>
      </c>
      <c r="I17">
        <v>3</v>
      </c>
    </row>
    <row r="18" spans="1:9" x14ac:dyDescent="0.25">
      <c r="A18" s="3">
        <v>4.32291666666762</v>
      </c>
      <c r="B18">
        <v>204</v>
      </c>
      <c r="C18">
        <v>183.57760620117188</v>
      </c>
      <c r="D18" s="42">
        <v>119</v>
      </c>
      <c r="E18" s="42">
        <v>100</v>
      </c>
      <c r="F18">
        <v>179367</v>
      </c>
      <c r="G18">
        <v>310.70000000001164</v>
      </c>
      <c r="H18">
        <v>99</v>
      </c>
      <c r="I18">
        <v>3.1070000000001166</v>
      </c>
    </row>
    <row r="19" spans="1:9" x14ac:dyDescent="0.25">
      <c r="A19" s="3">
        <v>4.3645833333343003</v>
      </c>
      <c r="B19">
        <v>204</v>
      </c>
      <c r="C19">
        <v>183.69561767578125</v>
      </c>
      <c r="D19" s="42">
        <v>119</v>
      </c>
      <c r="E19" s="42">
        <v>100</v>
      </c>
      <c r="F19">
        <v>179377.4</v>
      </c>
      <c r="G19">
        <v>321.10000000000582</v>
      </c>
      <c r="H19">
        <v>99</v>
      </c>
      <c r="I19">
        <v>3.211000000000058</v>
      </c>
    </row>
    <row r="20" spans="1:9" x14ac:dyDescent="0.25">
      <c r="A20" s="3">
        <v>4.4062500000009797</v>
      </c>
      <c r="B20">
        <v>204</v>
      </c>
      <c r="C20">
        <v>183.70085144042969</v>
      </c>
      <c r="D20" s="42">
        <v>119</v>
      </c>
      <c r="E20" s="42">
        <v>100</v>
      </c>
      <c r="F20">
        <v>179389</v>
      </c>
      <c r="G20">
        <v>332.70000000001164</v>
      </c>
      <c r="H20">
        <v>99</v>
      </c>
      <c r="I20">
        <v>3.3270000000001163</v>
      </c>
    </row>
    <row r="21" spans="1:9" x14ac:dyDescent="0.25">
      <c r="A21" s="3">
        <v>4.4479166666676599</v>
      </c>
      <c r="B21">
        <v>204</v>
      </c>
      <c r="C21">
        <v>183.47230529785156</v>
      </c>
      <c r="D21" s="42">
        <v>119</v>
      </c>
      <c r="E21" s="42">
        <v>100</v>
      </c>
      <c r="F21">
        <v>179395.5</v>
      </c>
      <c r="G21">
        <v>339.20000000001164</v>
      </c>
      <c r="H21">
        <v>99</v>
      </c>
      <c r="I21">
        <v>3.3920000000001163</v>
      </c>
    </row>
    <row r="22" spans="1:9" x14ac:dyDescent="0.25">
      <c r="A22" s="3">
        <v>4.4895833333343402</v>
      </c>
      <c r="B22">
        <v>204</v>
      </c>
      <c r="C22">
        <v>183.95001220703125</v>
      </c>
      <c r="D22" s="42">
        <v>119</v>
      </c>
      <c r="E22" s="42">
        <v>100</v>
      </c>
      <c r="F22">
        <v>179405.8</v>
      </c>
      <c r="G22">
        <v>349.5</v>
      </c>
      <c r="H22">
        <v>99</v>
      </c>
      <c r="I22">
        <v>3.4950000000000001</v>
      </c>
    </row>
    <row r="23" spans="1:9" x14ac:dyDescent="0.25">
      <c r="A23" s="3">
        <v>4.5312500000010196</v>
      </c>
      <c r="B23">
        <v>204</v>
      </c>
      <c r="C23">
        <v>183.37651062011719</v>
      </c>
      <c r="D23" s="42">
        <v>119</v>
      </c>
      <c r="E23" s="42">
        <v>100</v>
      </c>
      <c r="F23">
        <v>179416.2</v>
      </c>
      <c r="G23">
        <v>359.90000000002328</v>
      </c>
      <c r="H23">
        <v>99</v>
      </c>
      <c r="I23">
        <v>3.5990000000002329</v>
      </c>
    </row>
    <row r="24" spans="1:9" x14ac:dyDescent="0.25">
      <c r="A24" s="3">
        <v>4.5729166666676999</v>
      </c>
      <c r="B24">
        <v>204</v>
      </c>
      <c r="C24">
        <v>183.84915161132813</v>
      </c>
      <c r="D24" s="42">
        <v>119</v>
      </c>
      <c r="E24" s="42">
        <v>100</v>
      </c>
      <c r="F24">
        <v>179424.1</v>
      </c>
      <c r="G24">
        <v>367.80000000001746</v>
      </c>
      <c r="H24">
        <v>99</v>
      </c>
      <c r="I24">
        <v>3.6780000000001745</v>
      </c>
    </row>
    <row r="25" spans="1:9" x14ac:dyDescent="0.25">
      <c r="A25" s="3">
        <v>4.6145833333343802</v>
      </c>
      <c r="B25">
        <v>204</v>
      </c>
      <c r="C25">
        <v>182.44772338867188</v>
      </c>
      <c r="D25" s="42">
        <v>119</v>
      </c>
      <c r="E25" s="42">
        <v>100</v>
      </c>
      <c r="F25">
        <v>179433.60000000001</v>
      </c>
      <c r="G25">
        <v>377.30000000001746</v>
      </c>
      <c r="H25">
        <v>99</v>
      </c>
      <c r="I25">
        <v>3.7730000000001747</v>
      </c>
    </row>
    <row r="26" spans="1:9" x14ac:dyDescent="0.25">
      <c r="A26" s="3">
        <v>4.6562500000010596</v>
      </c>
      <c r="B26">
        <v>204</v>
      </c>
      <c r="C26">
        <v>183.82734680175781</v>
      </c>
      <c r="D26" s="42">
        <v>119</v>
      </c>
      <c r="E26" s="42">
        <v>100</v>
      </c>
      <c r="F26">
        <v>179442.1</v>
      </c>
      <c r="G26">
        <v>385.80000000001746</v>
      </c>
      <c r="H26">
        <v>99</v>
      </c>
      <c r="I26">
        <v>3.8580000000001746</v>
      </c>
    </row>
    <row r="27" spans="1:9" x14ac:dyDescent="0.25">
      <c r="A27" s="3">
        <v>4.6979166666677399</v>
      </c>
      <c r="B27">
        <v>204</v>
      </c>
      <c r="C27">
        <v>184.4737548828125</v>
      </c>
      <c r="D27" s="42">
        <v>119</v>
      </c>
      <c r="E27" s="42">
        <v>100</v>
      </c>
      <c r="F27">
        <v>179458</v>
      </c>
      <c r="G27">
        <v>401.70000000001164</v>
      </c>
      <c r="H27">
        <v>99</v>
      </c>
      <c r="I27">
        <v>4.0170000000001167</v>
      </c>
    </row>
    <row r="28" spans="1:9" x14ac:dyDescent="0.25">
      <c r="A28" s="3">
        <v>4.7395833333344202</v>
      </c>
      <c r="B28">
        <v>204</v>
      </c>
      <c r="C28">
        <v>185.8282470703125</v>
      </c>
      <c r="D28" s="42">
        <v>119</v>
      </c>
      <c r="E28" s="42">
        <v>100</v>
      </c>
      <c r="F28">
        <v>179489.2</v>
      </c>
      <c r="G28">
        <v>432.90000000002328</v>
      </c>
      <c r="H28">
        <v>99</v>
      </c>
      <c r="I28">
        <v>4.3290000000002324</v>
      </c>
    </row>
    <row r="29" spans="1:9" x14ac:dyDescent="0.25">
      <c r="A29" s="3">
        <v>4.7812500000010898</v>
      </c>
      <c r="B29">
        <v>204</v>
      </c>
      <c r="C29">
        <v>187.21682739257813</v>
      </c>
      <c r="D29" s="42">
        <v>119</v>
      </c>
      <c r="E29" s="42">
        <v>100</v>
      </c>
      <c r="F29">
        <v>179521.8</v>
      </c>
      <c r="G29">
        <v>465.5</v>
      </c>
      <c r="H29">
        <v>99</v>
      </c>
      <c r="I29">
        <v>4.6550000000000002</v>
      </c>
    </row>
    <row r="30" spans="1:9" x14ac:dyDescent="0.25">
      <c r="A30" s="3">
        <v>4.8229166666677701</v>
      </c>
      <c r="B30">
        <v>204</v>
      </c>
      <c r="C30">
        <v>186.71220397949219</v>
      </c>
      <c r="D30" s="42">
        <v>119</v>
      </c>
      <c r="E30" s="42">
        <v>100</v>
      </c>
      <c r="F30">
        <v>179556.8</v>
      </c>
      <c r="G30">
        <v>500.5</v>
      </c>
      <c r="H30">
        <v>99</v>
      </c>
      <c r="I30">
        <v>5.0049999999999999</v>
      </c>
    </row>
    <row r="31" spans="1:9" x14ac:dyDescent="0.25">
      <c r="A31" s="3">
        <v>4.8645833333344504</v>
      </c>
      <c r="B31">
        <v>204</v>
      </c>
      <c r="C31">
        <v>185.076904296875</v>
      </c>
      <c r="D31" s="42">
        <v>119</v>
      </c>
      <c r="E31" s="42">
        <v>100</v>
      </c>
      <c r="F31">
        <v>179588.4</v>
      </c>
      <c r="G31">
        <v>532.10000000000582</v>
      </c>
      <c r="H31">
        <v>99</v>
      </c>
      <c r="I31">
        <v>5.3210000000000583</v>
      </c>
    </row>
    <row r="32" spans="1:9" x14ac:dyDescent="0.25">
      <c r="A32" s="3">
        <v>4.9062500000011298</v>
      </c>
      <c r="B32">
        <v>204</v>
      </c>
      <c r="C32">
        <v>185.87507629394531</v>
      </c>
      <c r="D32" s="42">
        <v>119</v>
      </c>
      <c r="E32" s="42">
        <v>100</v>
      </c>
      <c r="F32">
        <v>179607.7</v>
      </c>
      <c r="G32">
        <v>551.40000000002328</v>
      </c>
      <c r="H32">
        <v>99</v>
      </c>
      <c r="I32">
        <v>5.5140000000002329</v>
      </c>
    </row>
    <row r="33" spans="1:9" x14ac:dyDescent="0.25">
      <c r="A33" s="3">
        <v>4.94791666666781</v>
      </c>
      <c r="B33">
        <v>204</v>
      </c>
      <c r="C33">
        <v>187.92112731933594</v>
      </c>
      <c r="D33" s="42">
        <v>119</v>
      </c>
      <c r="E33" s="42">
        <v>100</v>
      </c>
      <c r="F33">
        <v>179633.6</v>
      </c>
      <c r="G33">
        <v>577.30000000001746</v>
      </c>
      <c r="H33">
        <v>99</v>
      </c>
      <c r="I33">
        <v>5.7730000000001747</v>
      </c>
    </row>
    <row r="34" spans="1:9" x14ac:dyDescent="0.25">
      <c r="A34" s="3">
        <v>4.9895833333344903</v>
      </c>
      <c r="B34">
        <v>204</v>
      </c>
      <c r="C34">
        <v>186.94284057617188</v>
      </c>
      <c r="D34" s="42">
        <v>119</v>
      </c>
      <c r="E34" s="42">
        <v>100</v>
      </c>
      <c r="F34">
        <v>179657.9</v>
      </c>
      <c r="G34">
        <v>601.60000000000582</v>
      </c>
      <c r="H34">
        <v>99</v>
      </c>
      <c r="I34">
        <v>6.0160000000000586</v>
      </c>
    </row>
    <row r="35" spans="1:9" x14ac:dyDescent="0.25">
      <c r="A35" s="3">
        <v>5.0312500000011697</v>
      </c>
      <c r="B35">
        <v>204</v>
      </c>
      <c r="C35">
        <v>186.95079040527344</v>
      </c>
      <c r="D35" s="42">
        <v>119</v>
      </c>
      <c r="E35" s="42">
        <v>100</v>
      </c>
      <c r="F35">
        <v>179681.1</v>
      </c>
      <c r="G35">
        <v>624.80000000001746</v>
      </c>
      <c r="H35">
        <v>99</v>
      </c>
      <c r="I35">
        <v>6.2480000000001743</v>
      </c>
    </row>
    <row r="36" spans="1:9" x14ac:dyDescent="0.25">
      <c r="A36" s="3">
        <v>5.0729166666678402</v>
      </c>
      <c r="B36">
        <v>204</v>
      </c>
      <c r="C36">
        <v>186.61474609375</v>
      </c>
      <c r="D36" s="42">
        <v>119</v>
      </c>
      <c r="E36" s="42">
        <v>100</v>
      </c>
      <c r="F36">
        <v>179717.3</v>
      </c>
      <c r="G36">
        <v>661</v>
      </c>
      <c r="H36">
        <v>99</v>
      </c>
      <c r="I36">
        <v>6.61</v>
      </c>
    </row>
    <row r="37" spans="1:9" x14ac:dyDescent="0.25">
      <c r="A37" s="3">
        <v>5.1145833333345196</v>
      </c>
      <c r="B37">
        <v>204</v>
      </c>
      <c r="C37">
        <v>187.12835693359375</v>
      </c>
      <c r="D37" s="42">
        <v>119</v>
      </c>
      <c r="E37" s="42">
        <v>100</v>
      </c>
      <c r="F37">
        <v>179741.9</v>
      </c>
      <c r="G37">
        <v>685.60000000000582</v>
      </c>
      <c r="H37">
        <v>99</v>
      </c>
      <c r="I37">
        <v>6.8560000000000585</v>
      </c>
    </row>
    <row r="38" spans="1:9" x14ac:dyDescent="0.25">
      <c r="A38" s="3">
        <v>5.1562500000011999</v>
      </c>
      <c r="B38">
        <v>204</v>
      </c>
      <c r="C38">
        <v>187.22132873535156</v>
      </c>
      <c r="D38" s="42">
        <v>119</v>
      </c>
      <c r="E38" s="42">
        <v>100</v>
      </c>
      <c r="F38">
        <v>179776.4</v>
      </c>
      <c r="G38">
        <v>720.10000000000582</v>
      </c>
      <c r="H38">
        <v>99</v>
      </c>
      <c r="I38">
        <v>7.2010000000000582</v>
      </c>
    </row>
    <row r="39" spans="1:9" x14ac:dyDescent="0.25">
      <c r="A39" s="3">
        <v>5.1979166666678802</v>
      </c>
      <c r="B39">
        <v>204</v>
      </c>
      <c r="C39">
        <v>186.60169982910156</v>
      </c>
      <c r="D39" s="42">
        <v>119</v>
      </c>
      <c r="E39" s="42">
        <v>100</v>
      </c>
      <c r="F39">
        <v>179805.9</v>
      </c>
      <c r="G39">
        <v>749.60000000000582</v>
      </c>
      <c r="H39">
        <v>99</v>
      </c>
      <c r="I39">
        <v>7.4960000000000582</v>
      </c>
    </row>
    <row r="40" spans="1:9" x14ac:dyDescent="0.25">
      <c r="A40" s="3">
        <v>5.2395833333345596</v>
      </c>
      <c r="B40">
        <v>204</v>
      </c>
      <c r="C40">
        <v>186.60426330566406</v>
      </c>
      <c r="D40" s="42">
        <v>119</v>
      </c>
      <c r="E40" s="42">
        <v>100</v>
      </c>
      <c r="F40">
        <v>179825.5</v>
      </c>
      <c r="G40">
        <v>769.20000000001164</v>
      </c>
      <c r="H40">
        <v>99</v>
      </c>
      <c r="I40">
        <v>7.6920000000001165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O30" sqref="O30"/>
    </sheetView>
  </sheetViews>
  <sheetFormatPr defaultRowHeight="15" x14ac:dyDescent="0.25"/>
  <sheetData>
    <row r="1" spans="1:11" ht="75" x14ac:dyDescent="0.25">
      <c r="A1" s="31" t="s">
        <v>40</v>
      </c>
      <c r="B1" s="31" t="s">
        <v>190</v>
      </c>
      <c r="C1" s="31" t="s">
        <v>42</v>
      </c>
      <c r="D1" s="31" t="s">
        <v>96</v>
      </c>
      <c r="E1" s="31" t="s">
        <v>97</v>
      </c>
      <c r="F1" s="31" t="s">
        <v>98</v>
      </c>
      <c r="G1" s="31" t="s">
        <v>195</v>
      </c>
      <c r="H1" s="31" t="s">
        <v>196</v>
      </c>
      <c r="I1" s="31" t="s">
        <v>197</v>
      </c>
    </row>
    <row r="2" spans="1:11" x14ac:dyDescent="0.25">
      <c r="A2" s="3">
        <v>3.6979166666674099</v>
      </c>
      <c r="B2" s="42">
        <v>204</v>
      </c>
      <c r="C2" s="42">
        <v>167.10078430175781</v>
      </c>
      <c r="D2" s="42">
        <v>66.600000000005821</v>
      </c>
      <c r="E2" s="42">
        <v>99</v>
      </c>
      <c r="F2">
        <v>0.66600000000005821</v>
      </c>
      <c r="G2">
        <v>65.934000000005767</v>
      </c>
      <c r="H2">
        <v>1.9691176470588809E-2</v>
      </c>
      <c r="I2">
        <v>1.9494264705882918</v>
      </c>
      <c r="J2">
        <f>0.01*D2</f>
        <v>0.66600000000005821</v>
      </c>
      <c r="K2">
        <f>D2-J2</f>
        <v>65.934000000005767</v>
      </c>
    </row>
    <row r="3" spans="1:11" x14ac:dyDescent="0.25">
      <c r="A3" s="3">
        <v>3.7395833333340902</v>
      </c>
      <c r="B3" s="42">
        <v>204</v>
      </c>
      <c r="C3" s="42">
        <v>132.32606506347656</v>
      </c>
      <c r="D3" s="42">
        <v>115.60000000000582</v>
      </c>
      <c r="E3" s="42">
        <v>99</v>
      </c>
      <c r="F3">
        <v>1.1560000000000583</v>
      </c>
      <c r="G3">
        <v>114.44400000000576</v>
      </c>
      <c r="H3">
        <v>1.9691176470588809E-2</v>
      </c>
      <c r="I3">
        <v>1.9494264705882918</v>
      </c>
      <c r="J3" s="42">
        <f t="shared" ref="J3:J39" si="0">0.01*D3</f>
        <v>1.1560000000000583</v>
      </c>
      <c r="K3" s="42">
        <f t="shared" ref="K3:K39" si="1">D3-J3</f>
        <v>114.44400000000576</v>
      </c>
    </row>
    <row r="4" spans="1:11" x14ac:dyDescent="0.25">
      <c r="A4" s="3">
        <v>3.7812500000007701</v>
      </c>
      <c r="B4" s="42">
        <v>204</v>
      </c>
      <c r="C4" s="42">
        <v>191.047607421875</v>
      </c>
      <c r="D4" s="42">
        <v>148.70000000001164</v>
      </c>
      <c r="E4" s="42">
        <v>99</v>
      </c>
      <c r="F4">
        <v>1.4870000000001165</v>
      </c>
      <c r="G4">
        <v>147.21300000001153</v>
      </c>
      <c r="H4">
        <v>1.9691176470588809E-2</v>
      </c>
      <c r="I4">
        <v>1.9494264705882918</v>
      </c>
      <c r="J4" s="42">
        <f t="shared" si="0"/>
        <v>1.4870000000001165</v>
      </c>
      <c r="K4" s="42">
        <f t="shared" si="1"/>
        <v>147.21300000001153</v>
      </c>
    </row>
    <row r="5" spans="1:11" x14ac:dyDescent="0.25">
      <c r="A5" s="3">
        <v>3.8229166666674499</v>
      </c>
      <c r="B5" s="42">
        <v>204</v>
      </c>
      <c r="C5" s="42">
        <v>180.26310729980469</v>
      </c>
      <c r="D5" s="42">
        <v>168</v>
      </c>
      <c r="E5" s="42">
        <v>99</v>
      </c>
      <c r="F5">
        <v>1.68</v>
      </c>
      <c r="G5">
        <v>166.32</v>
      </c>
      <c r="H5">
        <v>1.9691176470588809E-2</v>
      </c>
      <c r="I5">
        <v>1.9494264705882918</v>
      </c>
      <c r="J5" s="42">
        <f t="shared" si="0"/>
        <v>1.68</v>
      </c>
      <c r="K5" s="42">
        <f t="shared" si="1"/>
        <v>166.32</v>
      </c>
    </row>
    <row r="6" spans="1:11" x14ac:dyDescent="0.25">
      <c r="A6" s="3">
        <v>3.8645833333341302</v>
      </c>
      <c r="B6" s="42">
        <v>204</v>
      </c>
      <c r="C6" s="42">
        <v>160.7236328125</v>
      </c>
      <c r="D6" s="42">
        <v>183.80000000001746</v>
      </c>
      <c r="E6" s="42">
        <v>99</v>
      </c>
      <c r="F6">
        <v>1.8380000000001746</v>
      </c>
      <c r="G6">
        <v>181.9620000000173</v>
      </c>
      <c r="H6">
        <v>1.9691176470588809E-2</v>
      </c>
      <c r="I6">
        <v>1.9494264705882918</v>
      </c>
      <c r="J6" s="42">
        <f t="shared" si="0"/>
        <v>1.8380000000001746</v>
      </c>
      <c r="K6" s="42">
        <f t="shared" si="1"/>
        <v>181.9620000000173</v>
      </c>
    </row>
    <row r="7" spans="1:11" x14ac:dyDescent="0.25">
      <c r="A7" s="3">
        <v>3.90625000000081</v>
      </c>
      <c r="B7" s="42">
        <v>204</v>
      </c>
      <c r="C7" s="42">
        <v>187.58038330078125</v>
      </c>
      <c r="D7" s="42">
        <v>200.70000000001164</v>
      </c>
      <c r="E7" s="42">
        <v>99</v>
      </c>
      <c r="F7">
        <v>2.0070000000001165</v>
      </c>
      <c r="G7">
        <v>198.69300000001152</v>
      </c>
      <c r="H7">
        <v>1.9691176470588809E-2</v>
      </c>
      <c r="I7">
        <v>1.9494264705882918</v>
      </c>
      <c r="J7" s="42">
        <f t="shared" si="0"/>
        <v>2.0070000000001165</v>
      </c>
      <c r="K7" s="42">
        <f t="shared" si="1"/>
        <v>198.69300000001152</v>
      </c>
    </row>
    <row r="8" spans="1:11" x14ac:dyDescent="0.25">
      <c r="A8" s="3">
        <v>3.9479166666674899</v>
      </c>
      <c r="B8" s="42">
        <v>204</v>
      </c>
      <c r="C8" s="42">
        <v>179.42391967773438</v>
      </c>
      <c r="D8" s="42">
        <v>208.5</v>
      </c>
      <c r="E8" s="42">
        <v>99</v>
      </c>
      <c r="F8">
        <v>2.085</v>
      </c>
      <c r="G8">
        <v>206.41499999999999</v>
      </c>
      <c r="H8">
        <v>1.9691176470588809E-2</v>
      </c>
      <c r="I8">
        <v>1.9494264705882918</v>
      </c>
      <c r="J8" s="42">
        <f t="shared" si="0"/>
        <v>2.085</v>
      </c>
      <c r="K8" s="42">
        <f t="shared" si="1"/>
        <v>206.41499999999999</v>
      </c>
    </row>
    <row r="9" spans="1:11" x14ac:dyDescent="0.25">
      <c r="A9" s="3">
        <v>3.9895833333341701</v>
      </c>
      <c r="B9" s="42">
        <v>204</v>
      </c>
      <c r="C9" s="42">
        <v>185.44007873535156</v>
      </c>
      <c r="D9" s="42">
        <v>227.20000000001164</v>
      </c>
      <c r="E9" s="42">
        <v>99</v>
      </c>
      <c r="F9">
        <v>2.2720000000001166</v>
      </c>
      <c r="G9">
        <v>224.92800000001154</v>
      </c>
      <c r="H9">
        <v>1.9691176470588809E-2</v>
      </c>
      <c r="I9">
        <v>1.9494264705882918</v>
      </c>
      <c r="J9" s="42">
        <f t="shared" si="0"/>
        <v>2.2720000000001166</v>
      </c>
      <c r="K9" s="42">
        <f t="shared" si="1"/>
        <v>224.92800000001154</v>
      </c>
    </row>
    <row r="10" spans="1:11" x14ac:dyDescent="0.25">
      <c r="A10" s="3">
        <v>4.03125000000085</v>
      </c>
      <c r="B10" s="42">
        <v>204</v>
      </c>
      <c r="C10" s="42">
        <v>183.94801330566406</v>
      </c>
      <c r="D10" s="42">
        <v>234.90000000002328</v>
      </c>
      <c r="E10" s="42">
        <v>99</v>
      </c>
      <c r="F10">
        <v>2.3490000000002329</v>
      </c>
      <c r="G10">
        <v>232.55100000002304</v>
      </c>
      <c r="H10">
        <v>1.9691176470588809E-2</v>
      </c>
      <c r="I10">
        <v>1.9494264705882918</v>
      </c>
      <c r="J10" s="42">
        <f t="shared" si="0"/>
        <v>2.3490000000002329</v>
      </c>
      <c r="K10" s="42">
        <f t="shared" si="1"/>
        <v>232.55100000002304</v>
      </c>
    </row>
    <row r="11" spans="1:11" x14ac:dyDescent="0.25">
      <c r="A11" s="3">
        <v>4.0729166666675303</v>
      </c>
      <c r="B11" s="42">
        <v>204</v>
      </c>
      <c r="C11" s="42">
        <v>182.30513000488281</v>
      </c>
      <c r="D11" s="42">
        <v>268.70000000001164</v>
      </c>
      <c r="E11" s="42">
        <v>99</v>
      </c>
      <c r="F11">
        <v>2.6870000000001166</v>
      </c>
      <c r="G11">
        <v>266.01300000001152</v>
      </c>
      <c r="H11">
        <v>1.9691176470588809E-2</v>
      </c>
      <c r="I11">
        <v>1.9494264705882918</v>
      </c>
      <c r="J11" s="42">
        <f t="shared" si="0"/>
        <v>2.6870000000001166</v>
      </c>
      <c r="K11" s="42">
        <f t="shared" si="1"/>
        <v>266.01300000001152</v>
      </c>
    </row>
    <row r="12" spans="1:11" x14ac:dyDescent="0.25">
      <c r="A12" s="3">
        <v>4.1145833333342097</v>
      </c>
      <c r="B12" s="42">
        <v>204</v>
      </c>
      <c r="C12" s="42">
        <v>184.39576721191406</v>
      </c>
      <c r="D12" s="42">
        <v>269.80000000001746</v>
      </c>
      <c r="E12" s="42">
        <v>99</v>
      </c>
      <c r="F12">
        <v>2.6980000000001745</v>
      </c>
      <c r="G12">
        <v>267.10200000001731</v>
      </c>
      <c r="H12">
        <v>1.9691176470588809E-2</v>
      </c>
      <c r="I12">
        <v>1.9494264705882918</v>
      </c>
      <c r="J12" s="42">
        <f t="shared" si="0"/>
        <v>2.6980000000001745</v>
      </c>
      <c r="K12" s="42">
        <f t="shared" si="1"/>
        <v>267.10200000001731</v>
      </c>
    </row>
    <row r="13" spans="1:11" x14ac:dyDescent="0.25">
      <c r="A13" s="3">
        <v>4.1562500000008997</v>
      </c>
      <c r="B13" s="42">
        <v>204</v>
      </c>
      <c r="C13" s="42">
        <v>183.97817993164063</v>
      </c>
      <c r="D13" s="42">
        <v>270</v>
      </c>
      <c r="E13" s="42">
        <v>99</v>
      </c>
      <c r="F13">
        <v>2.7</v>
      </c>
      <c r="G13">
        <v>267.3</v>
      </c>
      <c r="H13">
        <v>1.9691176470588809E-2</v>
      </c>
      <c r="I13">
        <v>1.9494264705882918</v>
      </c>
      <c r="J13" s="42">
        <f t="shared" si="0"/>
        <v>2.7</v>
      </c>
      <c r="K13" s="42">
        <f t="shared" si="1"/>
        <v>267.3</v>
      </c>
    </row>
    <row r="14" spans="1:11" x14ac:dyDescent="0.25">
      <c r="A14" s="3">
        <v>4.1979166666675702</v>
      </c>
      <c r="B14" s="42">
        <v>204</v>
      </c>
      <c r="C14" s="42">
        <v>184.27433776855469</v>
      </c>
      <c r="D14" s="42">
        <v>275.30000000001746</v>
      </c>
      <c r="E14" s="42">
        <v>99</v>
      </c>
      <c r="F14">
        <v>2.7530000000001746</v>
      </c>
      <c r="G14">
        <v>272.54700000001731</v>
      </c>
      <c r="H14">
        <v>1.9691176470588809E-2</v>
      </c>
      <c r="I14">
        <v>1.9494264705882918</v>
      </c>
      <c r="J14" s="42">
        <f t="shared" si="0"/>
        <v>2.7530000000001746</v>
      </c>
      <c r="K14" s="42">
        <f t="shared" si="1"/>
        <v>272.54700000001731</v>
      </c>
    </row>
    <row r="15" spans="1:11" x14ac:dyDescent="0.25">
      <c r="A15" s="3">
        <v>4.2395833333342496</v>
      </c>
      <c r="B15" s="42">
        <v>204</v>
      </c>
      <c r="C15" s="42">
        <v>182.3995361328125</v>
      </c>
      <c r="D15" s="42">
        <v>290.80000000001746</v>
      </c>
      <c r="E15" s="42">
        <v>99</v>
      </c>
      <c r="F15">
        <v>2.9080000000001749</v>
      </c>
      <c r="G15">
        <v>287.89200000001728</v>
      </c>
      <c r="H15">
        <v>1.9691176470588809E-2</v>
      </c>
      <c r="I15">
        <v>1.9494264705882918</v>
      </c>
      <c r="J15" s="42">
        <f t="shared" si="0"/>
        <v>2.9080000000001749</v>
      </c>
      <c r="K15" s="42">
        <f t="shared" si="1"/>
        <v>287.89200000001728</v>
      </c>
    </row>
    <row r="16" spans="1:11" x14ac:dyDescent="0.25">
      <c r="A16" s="3">
        <v>4.2812500000009299</v>
      </c>
      <c r="B16" s="42">
        <v>204</v>
      </c>
      <c r="C16" s="42">
        <v>184.52883911132813</v>
      </c>
      <c r="D16" s="42">
        <v>300</v>
      </c>
      <c r="E16" s="42">
        <v>99</v>
      </c>
      <c r="F16">
        <v>3</v>
      </c>
      <c r="G16">
        <v>297</v>
      </c>
      <c r="H16">
        <v>1.9691176470588809E-2</v>
      </c>
      <c r="I16">
        <v>1.9494264705882918</v>
      </c>
      <c r="J16" s="42">
        <f t="shared" si="0"/>
        <v>3</v>
      </c>
      <c r="K16" s="42">
        <f t="shared" si="1"/>
        <v>297</v>
      </c>
    </row>
    <row r="17" spans="1:11" x14ac:dyDescent="0.25">
      <c r="A17" s="3">
        <v>4.32291666666762</v>
      </c>
      <c r="B17" s="42">
        <v>204</v>
      </c>
      <c r="C17" s="42">
        <v>183.57760620117188</v>
      </c>
      <c r="D17" s="42">
        <v>310.70000000001164</v>
      </c>
      <c r="E17" s="42">
        <v>99</v>
      </c>
      <c r="F17">
        <v>3.1070000000001166</v>
      </c>
      <c r="G17">
        <v>307.5930000000115</v>
      </c>
      <c r="H17">
        <v>1.9691176470588809E-2</v>
      </c>
      <c r="I17">
        <v>1.9494264705882918</v>
      </c>
      <c r="J17" s="42">
        <f t="shared" si="0"/>
        <v>3.1070000000001166</v>
      </c>
      <c r="K17" s="42">
        <f t="shared" si="1"/>
        <v>307.5930000000115</v>
      </c>
    </row>
    <row r="18" spans="1:11" x14ac:dyDescent="0.25">
      <c r="A18" s="3">
        <v>4.3645833333343003</v>
      </c>
      <c r="B18" s="42">
        <v>204</v>
      </c>
      <c r="C18" s="42">
        <v>183.69561767578125</v>
      </c>
      <c r="D18" s="42">
        <v>321.10000000000582</v>
      </c>
      <c r="E18" s="42">
        <v>99</v>
      </c>
      <c r="F18">
        <v>3.2110000000000585</v>
      </c>
      <c r="G18">
        <v>317.88900000000575</v>
      </c>
      <c r="H18">
        <v>1.9691176470588809E-2</v>
      </c>
      <c r="I18">
        <v>1.9494264705882918</v>
      </c>
      <c r="J18" s="42">
        <f t="shared" si="0"/>
        <v>3.2110000000000585</v>
      </c>
      <c r="K18" s="42">
        <f t="shared" si="1"/>
        <v>317.88900000000575</v>
      </c>
    </row>
    <row r="19" spans="1:11" x14ac:dyDescent="0.25">
      <c r="A19" s="3">
        <v>4.4062500000009797</v>
      </c>
      <c r="B19" s="42">
        <v>204</v>
      </c>
      <c r="C19" s="42">
        <v>183.70085144042969</v>
      </c>
      <c r="D19" s="42">
        <v>332.70000000001164</v>
      </c>
      <c r="E19" s="42">
        <v>99</v>
      </c>
      <c r="F19">
        <v>3.3270000000001163</v>
      </c>
      <c r="G19">
        <v>329.37300000001153</v>
      </c>
      <c r="H19">
        <v>1.9691176470588809E-2</v>
      </c>
      <c r="I19">
        <v>1.9494264705882918</v>
      </c>
      <c r="J19" s="42">
        <f t="shared" si="0"/>
        <v>3.3270000000001163</v>
      </c>
      <c r="K19" s="42">
        <f t="shared" si="1"/>
        <v>329.37300000001153</v>
      </c>
    </row>
    <row r="20" spans="1:11" x14ac:dyDescent="0.25">
      <c r="A20" s="3">
        <v>4.4479166666676599</v>
      </c>
      <c r="B20" s="42">
        <v>204</v>
      </c>
      <c r="C20" s="42">
        <v>183.47230529785156</v>
      </c>
      <c r="D20" s="42">
        <v>339.20000000001164</v>
      </c>
      <c r="E20" s="42">
        <v>99</v>
      </c>
      <c r="F20">
        <v>3.3920000000001167</v>
      </c>
      <c r="G20">
        <v>335.80800000001153</v>
      </c>
      <c r="H20">
        <v>1.9691176470588809E-2</v>
      </c>
      <c r="I20">
        <v>1.9494264705882918</v>
      </c>
      <c r="J20" s="42">
        <f t="shared" si="0"/>
        <v>3.3920000000001167</v>
      </c>
      <c r="K20" s="42">
        <f t="shared" si="1"/>
        <v>335.80800000001153</v>
      </c>
    </row>
    <row r="21" spans="1:11" x14ac:dyDescent="0.25">
      <c r="A21" s="3">
        <v>4.4895833333343402</v>
      </c>
      <c r="B21" s="42">
        <v>204</v>
      </c>
      <c r="C21" s="42">
        <v>183.95001220703125</v>
      </c>
      <c r="D21" s="42">
        <v>349.5</v>
      </c>
      <c r="E21" s="42">
        <v>99</v>
      </c>
      <c r="F21">
        <v>3.4950000000000001</v>
      </c>
      <c r="G21">
        <v>346.005</v>
      </c>
      <c r="H21">
        <v>1.9691176470588809E-2</v>
      </c>
      <c r="I21">
        <v>1.9494264705882918</v>
      </c>
      <c r="J21" s="42">
        <f t="shared" si="0"/>
        <v>3.4950000000000001</v>
      </c>
      <c r="K21" s="42">
        <f t="shared" si="1"/>
        <v>346.005</v>
      </c>
    </row>
    <row r="22" spans="1:11" x14ac:dyDescent="0.25">
      <c r="A22" s="3">
        <v>4.5312500000010196</v>
      </c>
      <c r="B22" s="42">
        <v>204</v>
      </c>
      <c r="C22" s="42">
        <v>183.37651062011719</v>
      </c>
      <c r="D22" s="42">
        <v>359.90000000002328</v>
      </c>
      <c r="E22" s="42">
        <v>99</v>
      </c>
      <c r="F22">
        <v>3.5990000000002329</v>
      </c>
      <c r="G22">
        <v>356.30100000002307</v>
      </c>
      <c r="H22">
        <v>1.9691176470588809E-2</v>
      </c>
      <c r="I22">
        <v>1.9494264705882918</v>
      </c>
      <c r="J22" s="42">
        <f t="shared" si="0"/>
        <v>3.5990000000002329</v>
      </c>
      <c r="K22" s="42">
        <f t="shared" si="1"/>
        <v>356.30100000002307</v>
      </c>
    </row>
    <row r="23" spans="1:11" x14ac:dyDescent="0.25">
      <c r="A23" s="3">
        <v>4.5729166666676999</v>
      </c>
      <c r="B23" s="42">
        <v>204</v>
      </c>
      <c r="C23" s="42">
        <v>183.84915161132813</v>
      </c>
      <c r="D23" s="42">
        <v>367.80000000001746</v>
      </c>
      <c r="E23" s="42">
        <v>99</v>
      </c>
      <c r="F23">
        <v>3.6780000000001749</v>
      </c>
      <c r="G23">
        <v>364.12200000001729</v>
      </c>
      <c r="H23">
        <v>1.9691176470588809E-2</v>
      </c>
      <c r="I23">
        <v>1.9494264705882918</v>
      </c>
      <c r="J23" s="42">
        <f t="shared" si="0"/>
        <v>3.6780000000001749</v>
      </c>
      <c r="K23" s="42">
        <f t="shared" si="1"/>
        <v>364.12200000001729</v>
      </c>
    </row>
    <row r="24" spans="1:11" x14ac:dyDescent="0.25">
      <c r="A24" s="3">
        <v>4.6145833333343802</v>
      </c>
      <c r="B24" s="42">
        <v>204</v>
      </c>
      <c r="C24" s="42">
        <v>182.44772338867188</v>
      </c>
      <c r="D24" s="42">
        <v>377.30000000001746</v>
      </c>
      <c r="E24" s="42">
        <v>99</v>
      </c>
      <c r="F24">
        <v>3.7730000000001747</v>
      </c>
      <c r="G24">
        <v>373.52700000001727</v>
      </c>
      <c r="H24">
        <v>1.9691176470588809E-2</v>
      </c>
      <c r="I24">
        <v>1.9494264705882918</v>
      </c>
      <c r="J24" s="42">
        <f t="shared" si="0"/>
        <v>3.7730000000001747</v>
      </c>
      <c r="K24" s="42">
        <f t="shared" si="1"/>
        <v>373.52700000001727</v>
      </c>
    </row>
    <row r="25" spans="1:11" x14ac:dyDescent="0.25">
      <c r="A25" s="3">
        <v>4.6562500000010596</v>
      </c>
      <c r="B25" s="42">
        <v>204</v>
      </c>
      <c r="C25" s="42">
        <v>183.82734680175781</v>
      </c>
      <c r="D25" s="42">
        <v>385.80000000001746</v>
      </c>
      <c r="E25" s="42">
        <v>99</v>
      </c>
      <c r="F25">
        <v>3.8580000000001746</v>
      </c>
      <c r="G25">
        <v>381.94200000001729</v>
      </c>
      <c r="H25">
        <v>1.9691176470588809E-2</v>
      </c>
      <c r="I25">
        <v>1.9494264705882918</v>
      </c>
      <c r="J25" s="42">
        <f t="shared" si="0"/>
        <v>3.8580000000001746</v>
      </c>
      <c r="K25" s="42">
        <f t="shared" si="1"/>
        <v>381.94200000001729</v>
      </c>
    </row>
    <row r="26" spans="1:11" x14ac:dyDescent="0.25">
      <c r="A26" s="3">
        <v>4.6979166666677399</v>
      </c>
      <c r="B26" s="42">
        <v>204</v>
      </c>
      <c r="C26" s="42">
        <v>184.4737548828125</v>
      </c>
      <c r="D26" s="42">
        <v>401.70000000001164</v>
      </c>
      <c r="E26" s="42">
        <v>99</v>
      </c>
      <c r="F26">
        <v>4.0170000000001167</v>
      </c>
      <c r="G26">
        <v>397.68300000001153</v>
      </c>
      <c r="H26" s="42">
        <v>1.9691176470588809E-2</v>
      </c>
      <c r="I26" s="42">
        <v>1.9494264705882918</v>
      </c>
      <c r="J26" s="42">
        <f t="shared" si="0"/>
        <v>4.0170000000001167</v>
      </c>
      <c r="K26" s="42">
        <f t="shared" si="1"/>
        <v>397.68300000001153</v>
      </c>
    </row>
    <row r="27" spans="1:11" x14ac:dyDescent="0.25">
      <c r="A27" s="3">
        <v>4.7395833333344202</v>
      </c>
      <c r="B27" s="42">
        <v>204</v>
      </c>
      <c r="C27" s="42">
        <v>185.8282470703125</v>
      </c>
      <c r="D27" s="42">
        <v>432.90000000002328</v>
      </c>
      <c r="E27" s="42">
        <v>99</v>
      </c>
      <c r="F27">
        <v>4.3290000000002333</v>
      </c>
      <c r="G27">
        <v>428.57100000002305</v>
      </c>
      <c r="H27">
        <v>1.9691176470588809E-2</v>
      </c>
      <c r="I27">
        <v>1.9494264705882918</v>
      </c>
      <c r="J27" s="42">
        <f t="shared" si="0"/>
        <v>4.3290000000002333</v>
      </c>
      <c r="K27" s="42">
        <f t="shared" si="1"/>
        <v>428.57100000002305</v>
      </c>
    </row>
    <row r="28" spans="1:11" x14ac:dyDescent="0.25">
      <c r="A28" s="3">
        <v>4.7812500000010898</v>
      </c>
      <c r="B28" s="42">
        <v>204</v>
      </c>
      <c r="C28" s="42">
        <v>187.21682739257813</v>
      </c>
      <c r="D28" s="42">
        <v>465.5</v>
      </c>
      <c r="E28" s="42">
        <v>99</v>
      </c>
      <c r="F28">
        <v>4.6550000000000002</v>
      </c>
      <c r="G28">
        <v>460.84500000000003</v>
      </c>
      <c r="H28">
        <v>1.9691176470588809E-2</v>
      </c>
      <c r="I28">
        <v>1.9494264705882918</v>
      </c>
      <c r="J28" s="42">
        <f t="shared" si="0"/>
        <v>4.6550000000000002</v>
      </c>
      <c r="K28" s="42">
        <f t="shared" si="1"/>
        <v>460.84500000000003</v>
      </c>
    </row>
    <row r="29" spans="1:11" x14ac:dyDescent="0.25">
      <c r="A29" s="3">
        <v>4.8229166666677701</v>
      </c>
      <c r="B29" s="42">
        <v>204</v>
      </c>
      <c r="C29" s="42">
        <v>186.71220397949219</v>
      </c>
      <c r="D29" s="42">
        <v>500.5</v>
      </c>
      <c r="E29" s="42">
        <v>99</v>
      </c>
      <c r="F29">
        <v>5.0049999999999999</v>
      </c>
      <c r="G29">
        <v>495.495</v>
      </c>
      <c r="H29">
        <v>1.9691176470588809E-2</v>
      </c>
      <c r="I29">
        <v>1.9494264705882918</v>
      </c>
      <c r="J29" s="42">
        <f t="shared" si="0"/>
        <v>5.0049999999999999</v>
      </c>
      <c r="K29" s="42">
        <f t="shared" si="1"/>
        <v>495.495</v>
      </c>
    </row>
    <row r="30" spans="1:11" x14ac:dyDescent="0.25">
      <c r="A30" s="3">
        <v>4.8645833333344504</v>
      </c>
      <c r="B30" s="42">
        <v>204</v>
      </c>
      <c r="C30" s="42">
        <v>185.076904296875</v>
      </c>
      <c r="D30" s="42">
        <v>532.10000000000582</v>
      </c>
      <c r="E30" s="42">
        <v>99</v>
      </c>
      <c r="F30">
        <v>5.3210000000000583</v>
      </c>
      <c r="G30">
        <v>526.77900000000579</v>
      </c>
      <c r="H30">
        <v>1.9691176470588809E-2</v>
      </c>
      <c r="I30">
        <v>1.9494264705882918</v>
      </c>
      <c r="J30" s="42">
        <f t="shared" si="0"/>
        <v>5.3210000000000583</v>
      </c>
      <c r="K30" s="42">
        <f t="shared" si="1"/>
        <v>526.77900000000579</v>
      </c>
    </row>
    <row r="31" spans="1:11" x14ac:dyDescent="0.25">
      <c r="A31" s="3">
        <v>4.9062500000011298</v>
      </c>
      <c r="B31" s="42">
        <v>204</v>
      </c>
      <c r="C31" s="42">
        <v>185.87507629394531</v>
      </c>
      <c r="D31" s="42">
        <v>551.40000000002328</v>
      </c>
      <c r="E31" s="42">
        <v>99</v>
      </c>
      <c r="F31">
        <v>5.5140000000002329</v>
      </c>
      <c r="G31">
        <v>545.88600000002305</v>
      </c>
      <c r="H31">
        <v>1.9691176470588809E-2</v>
      </c>
      <c r="I31">
        <v>1.9494264705882918</v>
      </c>
      <c r="J31" s="42">
        <f t="shared" si="0"/>
        <v>5.5140000000002329</v>
      </c>
      <c r="K31" s="42">
        <f t="shared" si="1"/>
        <v>545.88600000002305</v>
      </c>
    </row>
    <row r="32" spans="1:11" x14ac:dyDescent="0.25">
      <c r="A32" s="3">
        <v>4.94791666666781</v>
      </c>
      <c r="B32" s="42">
        <v>204</v>
      </c>
      <c r="C32" s="42">
        <v>187.92112731933594</v>
      </c>
      <c r="D32" s="42">
        <v>577.30000000001746</v>
      </c>
      <c r="E32" s="42">
        <v>99</v>
      </c>
      <c r="F32">
        <v>5.7730000000001747</v>
      </c>
      <c r="G32">
        <v>571.52700000001732</v>
      </c>
      <c r="H32">
        <v>1.9691176470588809E-2</v>
      </c>
      <c r="I32">
        <v>1.9494264705882918</v>
      </c>
      <c r="J32" s="42">
        <f t="shared" si="0"/>
        <v>5.7730000000001747</v>
      </c>
      <c r="K32" s="42">
        <f t="shared" si="1"/>
        <v>571.52700000001732</v>
      </c>
    </row>
    <row r="33" spans="1:11" x14ac:dyDescent="0.25">
      <c r="A33" s="3">
        <v>4.9895833333344903</v>
      </c>
      <c r="B33" s="42">
        <v>204</v>
      </c>
      <c r="C33" s="42">
        <v>186.94284057617188</v>
      </c>
      <c r="D33" s="42">
        <v>601.60000000000582</v>
      </c>
      <c r="E33" s="42">
        <v>99</v>
      </c>
      <c r="F33">
        <v>6.0160000000000586</v>
      </c>
      <c r="G33">
        <v>595.58400000000574</v>
      </c>
      <c r="H33">
        <v>1.9691176470588809E-2</v>
      </c>
      <c r="I33">
        <v>1.9494264705882918</v>
      </c>
      <c r="J33" s="42">
        <f t="shared" si="0"/>
        <v>6.0160000000000586</v>
      </c>
      <c r="K33" s="42">
        <f t="shared" si="1"/>
        <v>595.58400000000574</v>
      </c>
    </row>
    <row r="34" spans="1:11" x14ac:dyDescent="0.25">
      <c r="A34" s="3">
        <v>5.0312500000011697</v>
      </c>
      <c r="B34" s="42">
        <v>204</v>
      </c>
      <c r="C34" s="42">
        <v>186.95079040527344</v>
      </c>
      <c r="D34" s="42">
        <v>624.80000000001746</v>
      </c>
      <c r="E34" s="42">
        <v>99</v>
      </c>
      <c r="F34">
        <v>6.2480000000001752</v>
      </c>
      <c r="G34">
        <v>618.5520000000173</v>
      </c>
      <c r="H34">
        <v>1.9691176470588809E-2</v>
      </c>
      <c r="I34">
        <v>1.9494264705882918</v>
      </c>
      <c r="J34" s="42">
        <f t="shared" si="0"/>
        <v>6.2480000000001752</v>
      </c>
      <c r="K34" s="42">
        <f t="shared" si="1"/>
        <v>618.5520000000173</v>
      </c>
    </row>
    <row r="35" spans="1:11" x14ac:dyDescent="0.25">
      <c r="A35" s="3">
        <v>5.0729166666678402</v>
      </c>
      <c r="B35" s="42">
        <v>204</v>
      </c>
      <c r="C35" s="42">
        <v>186.61474609375</v>
      </c>
      <c r="D35" s="42">
        <v>661</v>
      </c>
      <c r="E35" s="42">
        <v>99</v>
      </c>
      <c r="F35">
        <v>6.61</v>
      </c>
      <c r="G35">
        <v>654.39</v>
      </c>
      <c r="H35">
        <v>1.9691176470588809E-2</v>
      </c>
      <c r="I35">
        <v>1.9494264705882918</v>
      </c>
      <c r="J35" s="42">
        <f t="shared" si="0"/>
        <v>6.61</v>
      </c>
      <c r="K35" s="42">
        <f t="shared" si="1"/>
        <v>654.39</v>
      </c>
    </row>
    <row r="36" spans="1:11" x14ac:dyDescent="0.25">
      <c r="A36" s="3">
        <v>5.1145833333345196</v>
      </c>
      <c r="B36" s="42">
        <v>204</v>
      </c>
      <c r="C36" s="42">
        <v>187.12835693359375</v>
      </c>
      <c r="D36" s="42">
        <v>685.60000000000582</v>
      </c>
      <c r="E36" s="42">
        <v>99</v>
      </c>
      <c r="F36">
        <v>6.8560000000000585</v>
      </c>
      <c r="G36">
        <v>678.74400000000571</v>
      </c>
      <c r="H36">
        <v>1.9691176470588809E-2</v>
      </c>
      <c r="I36">
        <v>1.9494264705882918</v>
      </c>
      <c r="J36" s="42">
        <f t="shared" si="0"/>
        <v>6.8560000000000585</v>
      </c>
      <c r="K36" s="42">
        <f t="shared" si="1"/>
        <v>678.74400000000571</v>
      </c>
    </row>
    <row r="37" spans="1:11" x14ac:dyDescent="0.25">
      <c r="A37" s="3">
        <v>5.1562500000011999</v>
      </c>
      <c r="B37" s="42">
        <v>204</v>
      </c>
      <c r="C37" s="42">
        <v>187.22132873535156</v>
      </c>
      <c r="D37" s="42">
        <v>720.10000000000582</v>
      </c>
      <c r="E37" s="42">
        <v>99</v>
      </c>
      <c r="F37">
        <v>7.2010000000000582</v>
      </c>
      <c r="G37">
        <v>712.8990000000058</v>
      </c>
      <c r="H37">
        <v>1.9691176470588809E-2</v>
      </c>
      <c r="I37">
        <v>1.9494264705882918</v>
      </c>
      <c r="J37" s="42">
        <f t="shared" si="0"/>
        <v>7.2010000000000582</v>
      </c>
      <c r="K37" s="42">
        <f t="shared" si="1"/>
        <v>712.8990000000058</v>
      </c>
    </row>
    <row r="38" spans="1:11" x14ac:dyDescent="0.25">
      <c r="A38" s="3">
        <v>5.1979166666678802</v>
      </c>
      <c r="B38" s="42">
        <v>204</v>
      </c>
      <c r="C38" s="42">
        <v>186.60169982910156</v>
      </c>
      <c r="D38" s="42">
        <v>749.60000000000582</v>
      </c>
      <c r="E38" s="42">
        <v>99</v>
      </c>
      <c r="F38">
        <v>7.4960000000000582</v>
      </c>
      <c r="G38">
        <v>742.10400000000573</v>
      </c>
      <c r="H38">
        <v>1.9691176470588809E-2</v>
      </c>
      <c r="I38">
        <v>1.9494264705882918</v>
      </c>
      <c r="J38" s="42">
        <f t="shared" si="0"/>
        <v>7.4960000000000582</v>
      </c>
      <c r="K38" s="42">
        <f t="shared" si="1"/>
        <v>742.10400000000573</v>
      </c>
    </row>
    <row r="39" spans="1:11" x14ac:dyDescent="0.25">
      <c r="A39" s="3">
        <v>5.2395833333345596</v>
      </c>
      <c r="B39" s="42">
        <v>204</v>
      </c>
      <c r="C39" s="42">
        <v>186.60426330566406</v>
      </c>
      <c r="D39" s="42">
        <v>769.20000000001164</v>
      </c>
      <c r="E39" s="42">
        <v>99</v>
      </c>
      <c r="F39">
        <v>7.6920000000001165</v>
      </c>
      <c r="G39">
        <v>761.50800000001152</v>
      </c>
      <c r="H39">
        <v>1.9691176470588809E-2</v>
      </c>
      <c r="I39">
        <v>1.9494264705882918</v>
      </c>
      <c r="J39" s="42">
        <f t="shared" si="0"/>
        <v>7.6920000000001165</v>
      </c>
      <c r="K39" s="42">
        <f t="shared" si="1"/>
        <v>761.50800000001152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12"/>
  <sheetViews>
    <sheetView workbookViewId="0">
      <selection activeCell="D366" sqref="D366"/>
    </sheetView>
  </sheetViews>
  <sheetFormatPr defaultRowHeight="15" x14ac:dyDescent="0.25"/>
  <cols>
    <col min="1" max="1" width="21.85546875" customWidth="1"/>
    <col min="2" max="2" width="20" style="38" customWidth="1"/>
    <col min="3" max="3" width="13.28515625" customWidth="1"/>
    <col min="4" max="4" width="36.7109375" customWidth="1"/>
    <col min="5" max="5" width="33.5703125" customWidth="1"/>
  </cols>
  <sheetData>
    <row r="1" spans="1:5" x14ac:dyDescent="0.25">
      <c r="A1" t="s">
        <v>45</v>
      </c>
      <c r="B1" s="38" t="s">
        <v>46</v>
      </c>
    </row>
    <row r="2" spans="1:5" x14ac:dyDescent="0.25">
      <c r="A2" t="s">
        <v>47</v>
      </c>
      <c r="B2" s="38" t="s">
        <v>46</v>
      </c>
    </row>
    <row r="3" spans="1:5" x14ac:dyDescent="0.25">
      <c r="A3" t="s">
        <v>48</v>
      </c>
      <c r="B3" s="39">
        <v>42782.500069444446</v>
      </c>
    </row>
    <row r="4" spans="1:5" x14ac:dyDescent="0.25">
      <c r="A4" t="s">
        <v>49</v>
      </c>
      <c r="B4" s="39">
        <v>42782.789097222223</v>
      </c>
    </row>
    <row r="5" spans="1:5" x14ac:dyDescent="0.25">
      <c r="A5" t="s">
        <v>50</v>
      </c>
      <c r="B5" s="38">
        <v>60</v>
      </c>
    </row>
    <row r="6" spans="1:5" x14ac:dyDescent="0.25">
      <c r="A6" t="s">
        <v>51</v>
      </c>
      <c r="B6" s="38">
        <v>245</v>
      </c>
    </row>
    <row r="7" spans="1:5" x14ac:dyDescent="0.25">
      <c r="A7" t="s">
        <v>52</v>
      </c>
      <c r="B7" s="38">
        <v>2</v>
      </c>
    </row>
    <row r="8" spans="1:5" x14ac:dyDescent="0.25">
      <c r="A8" t="s">
        <v>53</v>
      </c>
      <c r="B8" s="38">
        <v>8208</v>
      </c>
    </row>
    <row r="10" spans="1:5" x14ac:dyDescent="0.25">
      <c r="A10" t="s">
        <v>54</v>
      </c>
      <c r="B10" s="38" t="s">
        <v>55</v>
      </c>
      <c r="C10" t="s">
        <v>56</v>
      </c>
      <c r="D10" t="s">
        <v>57</v>
      </c>
      <c r="E10" t="s">
        <v>58</v>
      </c>
    </row>
    <row r="11" spans="1:5" x14ac:dyDescent="0.25">
      <c r="A11" s="35">
        <v>42782.500069444446</v>
      </c>
      <c r="B11" s="38">
        <v>67.5715273512414</v>
      </c>
      <c r="C11">
        <v>34.426640227547303</v>
      </c>
      <c r="D11">
        <v>4.9104910148177696</v>
      </c>
      <c r="E11">
        <v>0</v>
      </c>
    </row>
    <row r="12" spans="1:5" x14ac:dyDescent="0.25">
      <c r="A12" s="35">
        <v>42782.500787037039</v>
      </c>
      <c r="B12" s="38">
        <v>64.159919252596197</v>
      </c>
      <c r="C12">
        <v>32.688479063912098</v>
      </c>
      <c r="D12">
        <v>4.9591146047063601</v>
      </c>
      <c r="E12">
        <v>0</v>
      </c>
    </row>
    <row r="13" spans="1:5" x14ac:dyDescent="0.25">
      <c r="A13" s="35">
        <v>42782.501458333332</v>
      </c>
      <c r="B13" s="38">
        <v>67.242540566137805</v>
      </c>
      <c r="C13">
        <v>34.259026587093302</v>
      </c>
      <c r="D13">
        <v>5.00320506369681</v>
      </c>
      <c r="E13">
        <v>0</v>
      </c>
    </row>
    <row r="14" spans="1:5" x14ac:dyDescent="0.25">
      <c r="A14" s="35">
        <v>42782.502164351848</v>
      </c>
      <c r="B14" s="38">
        <v>67.801157577091502</v>
      </c>
      <c r="C14">
        <v>34.543633249321402</v>
      </c>
      <c r="D14">
        <v>5.0521748861112297</v>
      </c>
      <c r="E14">
        <v>0</v>
      </c>
    </row>
    <row r="15" spans="1:5" x14ac:dyDescent="0.25">
      <c r="A15" s="35">
        <v>42782.502847222226</v>
      </c>
      <c r="B15" s="38">
        <v>68.035076822631098</v>
      </c>
      <c r="C15">
        <v>34.662811459792103</v>
      </c>
      <c r="D15">
        <v>5.0983744084232701</v>
      </c>
      <c r="E15">
        <v>0</v>
      </c>
    </row>
    <row r="16" spans="1:5" x14ac:dyDescent="0.25">
      <c r="A16" s="35">
        <v>42782.503541666665</v>
      </c>
      <c r="B16" s="38">
        <v>67.933374177957504</v>
      </c>
      <c r="C16">
        <v>34.610995547149301</v>
      </c>
      <c r="D16">
        <v>5.1462815552034797</v>
      </c>
      <c r="E16">
        <v>0</v>
      </c>
    </row>
    <row r="17" spans="1:5" x14ac:dyDescent="0.25">
      <c r="A17" s="35">
        <v>42782.504247685189</v>
      </c>
      <c r="B17" s="38">
        <v>68.328161893580798</v>
      </c>
      <c r="C17">
        <v>34.8121337363362</v>
      </c>
      <c r="D17">
        <v>5.1940551133367396</v>
      </c>
      <c r="E17">
        <v>0</v>
      </c>
    </row>
    <row r="18" spans="1:5" x14ac:dyDescent="0.25">
      <c r="A18" s="35">
        <v>42782.504942129628</v>
      </c>
      <c r="B18" s="38">
        <v>68.237439667422294</v>
      </c>
      <c r="C18">
        <v>34.765912175820503</v>
      </c>
      <c r="D18">
        <v>5.2416203193027204</v>
      </c>
      <c r="E18">
        <v>0</v>
      </c>
    </row>
    <row r="19" spans="1:5" x14ac:dyDescent="0.25">
      <c r="A19" s="35">
        <v>42782.505624999998</v>
      </c>
      <c r="B19" s="38">
        <v>68.8893198798567</v>
      </c>
      <c r="C19">
        <v>35.098034985895197</v>
      </c>
      <c r="D19">
        <v>5.2873631232918399</v>
      </c>
      <c r="E19">
        <v>0</v>
      </c>
    </row>
    <row r="20" spans="1:5" x14ac:dyDescent="0.25">
      <c r="A20" s="35">
        <v>42782.506319444445</v>
      </c>
      <c r="B20" s="38">
        <v>68.8773936031521</v>
      </c>
      <c r="C20">
        <v>35.091958733759803</v>
      </c>
      <c r="D20">
        <v>5.3357313067632299</v>
      </c>
      <c r="E20">
        <v>0</v>
      </c>
    </row>
    <row r="21" spans="1:5" x14ac:dyDescent="0.25">
      <c r="A21" s="35">
        <v>42782.507013888891</v>
      </c>
      <c r="B21" s="38">
        <v>70.559503452610798</v>
      </c>
      <c r="C21">
        <v>35.9489674899703</v>
      </c>
      <c r="D21">
        <v>5.3832609293511204</v>
      </c>
      <c r="E21">
        <v>0</v>
      </c>
    </row>
    <row r="22" spans="1:5" x14ac:dyDescent="0.25">
      <c r="A22" s="35">
        <v>42782.507719907408</v>
      </c>
      <c r="B22" s="38">
        <v>67.711287951585007</v>
      </c>
      <c r="C22">
        <v>34.497846075551998</v>
      </c>
      <c r="D22">
        <v>5.4307023037193796</v>
      </c>
      <c r="E22">
        <v>0</v>
      </c>
    </row>
    <row r="23" spans="1:5" x14ac:dyDescent="0.25">
      <c r="A23" s="35">
        <v>42782.508414351854</v>
      </c>
      <c r="B23" s="38">
        <v>68.704044133442693</v>
      </c>
      <c r="C23">
        <v>35.003639880224</v>
      </c>
      <c r="D23">
        <v>5.4787828349732903</v>
      </c>
      <c r="E23">
        <v>0</v>
      </c>
    </row>
    <row r="24" spans="1:5" x14ac:dyDescent="0.25">
      <c r="A24" s="35">
        <v>42782.509097222224</v>
      </c>
      <c r="B24" s="38">
        <v>68.816368860261505</v>
      </c>
      <c r="C24">
        <v>35.060867578197303</v>
      </c>
      <c r="D24">
        <v>5.5249908520376501</v>
      </c>
      <c r="E24">
        <v>0</v>
      </c>
    </row>
    <row r="25" spans="1:5" x14ac:dyDescent="0.25">
      <c r="A25" s="35">
        <v>42782.50980324074</v>
      </c>
      <c r="B25" s="38">
        <v>69.028191279729</v>
      </c>
      <c r="C25">
        <v>35.1687878001161</v>
      </c>
      <c r="D25">
        <v>5.5744038362492203</v>
      </c>
      <c r="E25">
        <v>0</v>
      </c>
    </row>
    <row r="26" spans="1:5" x14ac:dyDescent="0.25">
      <c r="A26" s="35">
        <v>42782.51048611111</v>
      </c>
      <c r="B26" s="38">
        <v>68.470042023449096</v>
      </c>
      <c r="C26">
        <v>34.884419451605297</v>
      </c>
      <c r="D26">
        <v>5.6203607596759104</v>
      </c>
      <c r="E26">
        <v>0</v>
      </c>
    </row>
    <row r="27" spans="1:5" x14ac:dyDescent="0.25">
      <c r="A27" s="35">
        <v>42782.511192129627</v>
      </c>
      <c r="B27" s="38">
        <v>69.763925413199502</v>
      </c>
      <c r="C27">
        <v>35.543632876274501</v>
      </c>
      <c r="D27">
        <v>5.6694187644994196</v>
      </c>
      <c r="E27">
        <v>0</v>
      </c>
    </row>
    <row r="28" spans="1:5" x14ac:dyDescent="0.25">
      <c r="A28" s="35">
        <v>42782.51189814815</v>
      </c>
      <c r="B28" s="38">
        <v>69.961550702149594</v>
      </c>
      <c r="C28">
        <v>35.644319881426597</v>
      </c>
      <c r="D28">
        <v>5.7195031458378702</v>
      </c>
      <c r="E28">
        <v>0</v>
      </c>
    </row>
    <row r="29" spans="1:5" x14ac:dyDescent="0.25">
      <c r="A29" s="35">
        <v>42782.512569444443</v>
      </c>
      <c r="B29" s="38">
        <v>70.184110279694295</v>
      </c>
      <c r="C29">
        <v>35.757710518069999</v>
      </c>
      <c r="D29">
        <v>5.7666315485485002</v>
      </c>
      <c r="E29">
        <v>0</v>
      </c>
    </row>
    <row r="30" spans="1:5" x14ac:dyDescent="0.25">
      <c r="A30" s="35">
        <v>42782.51326388889</v>
      </c>
      <c r="B30" s="38">
        <v>69.853922720986205</v>
      </c>
      <c r="C30">
        <v>35.589485102175999</v>
      </c>
      <c r="D30">
        <v>5.8143803684512498</v>
      </c>
      <c r="E30">
        <v>0</v>
      </c>
    </row>
    <row r="31" spans="1:5" x14ac:dyDescent="0.25">
      <c r="A31" s="35">
        <v>42782.513958333337</v>
      </c>
      <c r="B31" s="38">
        <v>70.0022472868785</v>
      </c>
      <c r="C31">
        <v>35.665054157176598</v>
      </c>
      <c r="D31">
        <v>5.8646958282291504</v>
      </c>
      <c r="E31">
        <v>0</v>
      </c>
    </row>
    <row r="32" spans="1:5" x14ac:dyDescent="0.25">
      <c r="A32" s="35">
        <v>42782.514652777776</v>
      </c>
      <c r="B32" s="38">
        <v>70.451030138106105</v>
      </c>
      <c r="C32">
        <v>35.893702026554998</v>
      </c>
      <c r="D32">
        <v>5.9118737777001096</v>
      </c>
      <c r="E32">
        <v>0</v>
      </c>
    </row>
    <row r="33" spans="1:5" x14ac:dyDescent="0.25">
      <c r="A33" s="35">
        <v>42782.515347222223</v>
      </c>
      <c r="B33" s="38">
        <v>70.059159607348207</v>
      </c>
      <c r="C33">
        <v>35.694050097599003</v>
      </c>
      <c r="D33">
        <v>5.9616535843529697</v>
      </c>
      <c r="E33">
        <v>0</v>
      </c>
    </row>
    <row r="34" spans="1:5" x14ac:dyDescent="0.25">
      <c r="A34" s="35">
        <v>42782.516041666669</v>
      </c>
      <c r="B34" s="38">
        <v>69.403817939832393</v>
      </c>
      <c r="C34">
        <v>35.3601637300997</v>
      </c>
      <c r="D34">
        <v>6.0088292258542202</v>
      </c>
      <c r="E34">
        <v>0</v>
      </c>
    </row>
    <row r="35" spans="1:5" x14ac:dyDescent="0.25">
      <c r="A35" s="35">
        <v>42782.516736111109</v>
      </c>
      <c r="B35" s="38">
        <v>66.243542190591</v>
      </c>
      <c r="C35">
        <v>33.750052482007902</v>
      </c>
      <c r="D35">
        <v>6.0563467711333496</v>
      </c>
      <c r="E35">
        <v>0</v>
      </c>
    </row>
    <row r="36" spans="1:5" x14ac:dyDescent="0.25">
      <c r="A36" s="35">
        <v>42782.517442129632</v>
      </c>
      <c r="B36" s="38">
        <v>70.180833870747904</v>
      </c>
      <c r="C36">
        <v>35.7560412387677</v>
      </c>
      <c r="D36">
        <v>6.1061150813143801</v>
      </c>
      <c r="E36">
        <v>0</v>
      </c>
    </row>
    <row r="37" spans="1:5" x14ac:dyDescent="0.25">
      <c r="A37" s="35">
        <v>42782.518125000002</v>
      </c>
      <c r="B37" s="38">
        <v>70.034262789307803</v>
      </c>
      <c r="C37">
        <v>35.681365556771198</v>
      </c>
      <c r="D37">
        <v>6.1536467977501399</v>
      </c>
      <c r="E37">
        <v>0</v>
      </c>
    </row>
    <row r="38" spans="1:5" x14ac:dyDescent="0.25">
      <c r="A38" s="35">
        <v>42782.518819444442</v>
      </c>
      <c r="B38" s="38">
        <v>70.050163739025507</v>
      </c>
      <c r="C38">
        <v>35.689466842869997</v>
      </c>
      <c r="D38">
        <v>6.2027867021864198</v>
      </c>
      <c r="E38">
        <v>0</v>
      </c>
    </row>
    <row r="39" spans="1:5" x14ac:dyDescent="0.25">
      <c r="A39" s="35">
        <v>42782.519525462965</v>
      </c>
      <c r="B39" s="38">
        <v>68.389867791939693</v>
      </c>
      <c r="C39">
        <v>34.843571929995399</v>
      </c>
      <c r="D39">
        <v>6.2509659647424698</v>
      </c>
      <c r="E39">
        <v>0</v>
      </c>
    </row>
    <row r="40" spans="1:5" x14ac:dyDescent="0.25">
      <c r="A40" s="35">
        <v>42782.520208333335</v>
      </c>
      <c r="B40" s="38">
        <v>69.489329871605406</v>
      </c>
      <c r="C40">
        <v>35.403730726817201</v>
      </c>
      <c r="D40">
        <v>6.2978682280239102</v>
      </c>
      <c r="E40">
        <v>0</v>
      </c>
    </row>
    <row r="41" spans="1:5" x14ac:dyDescent="0.25">
      <c r="A41" s="35">
        <v>42782.520914351851</v>
      </c>
      <c r="B41" s="38">
        <v>73.303298298203103</v>
      </c>
      <c r="C41">
        <v>37.3468882076181</v>
      </c>
      <c r="D41">
        <v>6.3512807382295202</v>
      </c>
      <c r="E41">
        <v>0</v>
      </c>
    </row>
    <row r="42" spans="1:5" x14ac:dyDescent="0.25">
      <c r="A42" s="35">
        <v>42782.521597222221</v>
      </c>
      <c r="B42" s="38">
        <v>71.590794705630998</v>
      </c>
      <c r="C42">
        <v>36.474394312912899</v>
      </c>
      <c r="D42">
        <v>6.3998983796115798</v>
      </c>
      <c r="E42">
        <v>0</v>
      </c>
    </row>
    <row r="43" spans="1:5" x14ac:dyDescent="0.25">
      <c r="A43" s="35">
        <v>42782.522291666668</v>
      </c>
      <c r="B43" s="38">
        <v>67.885826701424406</v>
      </c>
      <c r="C43">
        <v>34.586770848781597</v>
      </c>
      <c r="D43">
        <v>6.4478405467559599</v>
      </c>
      <c r="E43">
        <v>0</v>
      </c>
    </row>
    <row r="44" spans="1:5" x14ac:dyDescent="0.25">
      <c r="A44" s="35">
        <v>42782.522997685184</v>
      </c>
      <c r="B44" s="38">
        <v>73.114453335049205</v>
      </c>
      <c r="C44">
        <v>37.2506746416365</v>
      </c>
      <c r="D44">
        <v>6.4980122156377504</v>
      </c>
      <c r="E44">
        <v>0</v>
      </c>
    </row>
    <row r="45" spans="1:5" x14ac:dyDescent="0.25">
      <c r="A45" s="35">
        <v>42782.523680555554</v>
      </c>
      <c r="B45" s="38">
        <v>46.918480946947398</v>
      </c>
      <c r="C45">
        <v>23.9042349181695</v>
      </c>
      <c r="D45">
        <v>6.5374714329266803</v>
      </c>
      <c r="E45">
        <v>0</v>
      </c>
    </row>
    <row r="46" spans="1:5" x14ac:dyDescent="0.25">
      <c r="A46" s="35">
        <v>42782.524386574078</v>
      </c>
      <c r="B46" s="38">
        <v>71.3608609654801</v>
      </c>
      <c r="C46">
        <v>36.357246655332197</v>
      </c>
      <c r="D46">
        <v>6.5822513166676799</v>
      </c>
      <c r="E46">
        <v>0</v>
      </c>
    </row>
    <row r="47" spans="1:5" x14ac:dyDescent="0.25">
      <c r="A47" s="35">
        <v>42782.525092592594</v>
      </c>
      <c r="B47" s="38">
        <v>71.307122332945795</v>
      </c>
      <c r="C47">
        <v>36.329867659457697</v>
      </c>
      <c r="D47">
        <v>6.63289855346639</v>
      </c>
      <c r="E47">
        <v>0</v>
      </c>
    </row>
    <row r="48" spans="1:5" x14ac:dyDescent="0.25">
      <c r="A48" s="35">
        <v>42782.525763888887</v>
      </c>
      <c r="B48" s="38">
        <v>70.370466903015199</v>
      </c>
      <c r="C48">
        <v>35.852656313682097</v>
      </c>
      <c r="D48">
        <v>6.6801451235037899</v>
      </c>
      <c r="E48">
        <v>0</v>
      </c>
    </row>
    <row r="49" spans="1:5" x14ac:dyDescent="0.25">
      <c r="A49" s="35">
        <v>42782.526458333334</v>
      </c>
      <c r="B49" s="38">
        <v>70.307749438815705</v>
      </c>
      <c r="C49">
        <v>35.8207027429902</v>
      </c>
      <c r="D49">
        <v>6.7288378038560204</v>
      </c>
      <c r="E49">
        <v>0</v>
      </c>
    </row>
    <row r="50" spans="1:5" x14ac:dyDescent="0.25">
      <c r="A50" s="35">
        <v>42782.52715277778</v>
      </c>
      <c r="B50" s="38">
        <v>60.5893224203312</v>
      </c>
      <c r="C50">
        <v>30.869315617997302</v>
      </c>
      <c r="D50">
        <v>6.7771689669517103</v>
      </c>
      <c r="E50">
        <v>0</v>
      </c>
    </row>
    <row r="51" spans="1:5" x14ac:dyDescent="0.25">
      <c r="A51" s="35">
        <v>42782.52784722222</v>
      </c>
      <c r="B51" s="38">
        <v>43.298660062036397</v>
      </c>
      <c r="C51">
        <v>22.0599925844833</v>
      </c>
      <c r="D51">
        <v>6.7957932216449501</v>
      </c>
      <c r="E51">
        <v>0</v>
      </c>
    </row>
    <row r="52" spans="1:5" x14ac:dyDescent="0.25">
      <c r="A52" s="35">
        <v>42782.528541666667</v>
      </c>
      <c r="B52" s="38">
        <v>40.307683085773</v>
      </c>
      <c r="C52">
        <v>20.5361364230641</v>
      </c>
      <c r="D52">
        <v>6.8224638939398998</v>
      </c>
      <c r="E52">
        <v>0</v>
      </c>
    </row>
    <row r="53" spans="1:5" x14ac:dyDescent="0.25">
      <c r="A53" s="35">
        <v>42782.529236111113</v>
      </c>
      <c r="B53" s="38">
        <v>68.408038174554306</v>
      </c>
      <c r="C53">
        <v>34.852829456791</v>
      </c>
      <c r="D53">
        <v>6.8643345222370398</v>
      </c>
      <c r="E53">
        <v>3</v>
      </c>
    </row>
    <row r="54" spans="1:5" x14ac:dyDescent="0.25">
      <c r="A54" s="35">
        <v>42782.529942129629</v>
      </c>
      <c r="B54" s="38">
        <v>73.252228876271204</v>
      </c>
      <c r="C54">
        <v>37.3208691329516</v>
      </c>
      <c r="D54">
        <v>6.91364168048114</v>
      </c>
      <c r="E54">
        <v>0</v>
      </c>
    </row>
    <row r="55" spans="1:5" x14ac:dyDescent="0.25">
      <c r="A55" s="35">
        <v>42782.530636574076</v>
      </c>
      <c r="B55" s="38">
        <v>59.692784250805602</v>
      </c>
      <c r="C55">
        <v>30.4125433912562</v>
      </c>
      <c r="D55">
        <v>6.9601249267259799</v>
      </c>
      <c r="E55">
        <v>0</v>
      </c>
    </row>
    <row r="56" spans="1:5" x14ac:dyDescent="0.25">
      <c r="A56" s="35">
        <v>42782.531319444446</v>
      </c>
      <c r="B56" s="38">
        <v>68.472599754078601</v>
      </c>
      <c r="C56">
        <v>34.885722575504303</v>
      </c>
      <c r="D56">
        <v>6.9998444669972502</v>
      </c>
      <c r="E56">
        <v>0</v>
      </c>
    </row>
    <row r="57" spans="1:5" x14ac:dyDescent="0.25">
      <c r="A57" s="35">
        <v>42782.532025462962</v>
      </c>
      <c r="B57" s="38">
        <v>68.453816558002998</v>
      </c>
      <c r="C57">
        <v>34.8761528297998</v>
      </c>
      <c r="D57">
        <v>7.0469712413491603</v>
      </c>
      <c r="E57">
        <v>0</v>
      </c>
    </row>
    <row r="58" spans="1:5" x14ac:dyDescent="0.25">
      <c r="A58" s="35">
        <v>42782.532719907409</v>
      </c>
      <c r="B58" s="38">
        <v>59.224688624868399</v>
      </c>
      <c r="C58">
        <v>30.174055964111599</v>
      </c>
      <c r="D58">
        <v>7.0943451247604603</v>
      </c>
      <c r="E58">
        <v>0</v>
      </c>
    </row>
    <row r="59" spans="1:5" x14ac:dyDescent="0.25">
      <c r="A59" s="35">
        <v>42782.533402777779</v>
      </c>
      <c r="B59" s="38">
        <v>65.862262169051704</v>
      </c>
      <c r="C59">
        <v>33.555796252468198</v>
      </c>
      <c r="D59">
        <v>7.1327728399144803</v>
      </c>
      <c r="E59">
        <v>0</v>
      </c>
    </row>
    <row r="60" spans="1:5" x14ac:dyDescent="0.25">
      <c r="A60" s="35">
        <v>42782.534108796295</v>
      </c>
      <c r="B60" s="38">
        <v>68.648833699865307</v>
      </c>
      <c r="C60">
        <v>34.975511024653102</v>
      </c>
      <c r="D60">
        <v>7.1806780829100498</v>
      </c>
      <c r="E60">
        <v>0</v>
      </c>
    </row>
    <row r="61" spans="1:5" x14ac:dyDescent="0.25">
      <c r="A61" s="35">
        <v>42782.534791666665</v>
      </c>
      <c r="B61" s="38">
        <v>66.8620298998094</v>
      </c>
      <c r="C61">
        <v>34.065162332044899</v>
      </c>
      <c r="D61">
        <v>7.2268960397375901</v>
      </c>
      <c r="E61">
        <v>0</v>
      </c>
    </row>
    <row r="62" spans="1:5" x14ac:dyDescent="0.25">
      <c r="A62" s="35">
        <v>42782.535486111112</v>
      </c>
      <c r="B62" s="38">
        <v>67.428238736199305</v>
      </c>
      <c r="C62">
        <v>34.3536369110303</v>
      </c>
      <c r="D62">
        <v>7.2744954926541396</v>
      </c>
      <c r="E62">
        <v>0</v>
      </c>
    </row>
    <row r="63" spans="1:5" x14ac:dyDescent="0.25">
      <c r="A63" s="35">
        <v>42782.536180555559</v>
      </c>
      <c r="B63" s="38">
        <v>70.836480563038904</v>
      </c>
      <c r="C63">
        <v>36.0900830116368</v>
      </c>
      <c r="D63">
        <v>7.3221248230301201</v>
      </c>
      <c r="E63">
        <v>0</v>
      </c>
    </row>
    <row r="64" spans="1:5" x14ac:dyDescent="0.25">
      <c r="A64" s="35">
        <v>42782.536874999998</v>
      </c>
      <c r="B64" s="38">
        <v>69.768390101814902</v>
      </c>
      <c r="C64">
        <v>35.545907565551403</v>
      </c>
      <c r="D64">
        <v>7.3718186978716798</v>
      </c>
      <c r="E64">
        <v>0</v>
      </c>
    </row>
    <row r="65" spans="1:5" x14ac:dyDescent="0.25">
      <c r="A65" s="35">
        <v>42782.537569444445</v>
      </c>
      <c r="B65" s="38">
        <v>70.477269506412298</v>
      </c>
      <c r="C65">
        <v>35.907070575822502</v>
      </c>
      <c r="D65">
        <v>7.4199527757669497</v>
      </c>
      <c r="E65">
        <v>5</v>
      </c>
    </row>
    <row r="66" spans="1:5" x14ac:dyDescent="0.25">
      <c r="A66" s="35">
        <v>42782.538263888891</v>
      </c>
      <c r="B66" s="38">
        <v>0</v>
      </c>
      <c r="C66">
        <v>0</v>
      </c>
      <c r="D66">
        <v>7.4519759415162197</v>
      </c>
      <c r="E66">
        <v>0</v>
      </c>
    </row>
    <row r="67" spans="1:5" x14ac:dyDescent="0.25">
      <c r="A67" s="35">
        <v>42782.538958333331</v>
      </c>
      <c r="B67" s="38">
        <v>0</v>
      </c>
      <c r="C67">
        <v>0</v>
      </c>
      <c r="D67">
        <v>7.4519759415162197</v>
      </c>
      <c r="E67">
        <v>0</v>
      </c>
    </row>
    <row r="68" spans="1:5" x14ac:dyDescent="0.25">
      <c r="A68" s="35">
        <v>42782.539652777778</v>
      </c>
      <c r="B68" s="38">
        <v>0</v>
      </c>
      <c r="C68">
        <v>0</v>
      </c>
      <c r="D68">
        <v>7.4519759415162197</v>
      </c>
      <c r="E68">
        <v>0</v>
      </c>
    </row>
    <row r="69" spans="1:5" x14ac:dyDescent="0.25">
      <c r="A69" s="35">
        <v>42782.540347222224</v>
      </c>
      <c r="B69" s="38">
        <v>70.477269506412298</v>
      </c>
      <c r="C69">
        <v>35.907070575822502</v>
      </c>
      <c r="D69">
        <v>7.4541987546994299</v>
      </c>
      <c r="E69">
        <v>3</v>
      </c>
    </row>
    <row r="70" spans="1:5" x14ac:dyDescent="0.25">
      <c r="A70" s="35">
        <v>42782.54105324074</v>
      </c>
      <c r="B70" s="38">
        <v>70.477269506412298</v>
      </c>
      <c r="C70">
        <v>35.907070575822502</v>
      </c>
      <c r="D70">
        <v>7.5047860745062502</v>
      </c>
      <c r="E70">
        <v>3</v>
      </c>
    </row>
    <row r="71" spans="1:5" x14ac:dyDescent="0.25">
      <c r="A71" s="35">
        <v>42782.54173611111</v>
      </c>
      <c r="B71" s="38">
        <v>70.477269506412298</v>
      </c>
      <c r="C71">
        <v>35.907070575822502</v>
      </c>
      <c r="D71">
        <v>7.5526294820685997</v>
      </c>
      <c r="E71">
        <v>3</v>
      </c>
    </row>
    <row r="72" spans="1:5" x14ac:dyDescent="0.25">
      <c r="A72" s="35">
        <v>42782.542430555557</v>
      </c>
      <c r="B72" s="38">
        <v>70.477269506412298</v>
      </c>
      <c r="C72">
        <v>35.907070575822502</v>
      </c>
      <c r="D72">
        <v>7.60152322992632</v>
      </c>
      <c r="E72">
        <v>3</v>
      </c>
    </row>
    <row r="73" spans="1:5" x14ac:dyDescent="0.25">
      <c r="A73" s="35">
        <v>42782.543136574073</v>
      </c>
      <c r="B73" s="38">
        <v>70.477269506412298</v>
      </c>
      <c r="C73">
        <v>35.907070575822502</v>
      </c>
      <c r="D73">
        <v>7.65203727017765</v>
      </c>
      <c r="E73">
        <v>3</v>
      </c>
    </row>
    <row r="74" spans="1:5" x14ac:dyDescent="0.25">
      <c r="A74" s="35">
        <v>42782.54383101852</v>
      </c>
      <c r="B74" s="38">
        <v>70.477269506412298</v>
      </c>
      <c r="C74">
        <v>35.907070575822502</v>
      </c>
      <c r="D74">
        <v>7.69986439339434</v>
      </c>
      <c r="E74">
        <v>3</v>
      </c>
    </row>
    <row r="75" spans="1:5" x14ac:dyDescent="0.25">
      <c r="A75" s="35">
        <v>42782.54451388889</v>
      </c>
      <c r="B75" s="38">
        <v>70.477269506412298</v>
      </c>
      <c r="C75">
        <v>35.907070575822502</v>
      </c>
      <c r="D75">
        <v>7.7486197243139099</v>
      </c>
      <c r="E75">
        <v>3</v>
      </c>
    </row>
    <row r="76" spans="1:5" x14ac:dyDescent="0.25">
      <c r="A76" s="35">
        <v>42782.545208333337</v>
      </c>
      <c r="B76" s="38">
        <v>70.477269506412298</v>
      </c>
      <c r="C76">
        <v>35.907070575822502</v>
      </c>
      <c r="D76">
        <v>7.7971715009126603</v>
      </c>
      <c r="E76">
        <v>3</v>
      </c>
    </row>
    <row r="77" spans="1:5" x14ac:dyDescent="0.25">
      <c r="A77" s="35">
        <v>42782.545902777776</v>
      </c>
      <c r="B77" s="38">
        <v>70.477269506412298</v>
      </c>
      <c r="C77">
        <v>35.907070575822502</v>
      </c>
      <c r="D77">
        <v>7.8462036657085203</v>
      </c>
      <c r="E77">
        <v>3</v>
      </c>
    </row>
    <row r="78" spans="1:5" x14ac:dyDescent="0.25">
      <c r="A78" s="35">
        <v>42782.546597222223</v>
      </c>
      <c r="B78" s="38">
        <v>64.490131018838099</v>
      </c>
      <c r="C78">
        <v>32.856716813167303</v>
      </c>
      <c r="D78">
        <v>7.8930720708091604</v>
      </c>
      <c r="E78">
        <v>0</v>
      </c>
    </row>
    <row r="79" spans="1:5" x14ac:dyDescent="0.25">
      <c r="A79" s="35">
        <v>42782.547291666669</v>
      </c>
      <c r="B79" s="38">
        <v>57.107688501483203</v>
      </c>
      <c r="C79">
        <v>29.095477390171599</v>
      </c>
      <c r="D79">
        <v>7.9339676108688399</v>
      </c>
      <c r="E79">
        <v>3</v>
      </c>
    </row>
    <row r="80" spans="1:5" x14ac:dyDescent="0.25">
      <c r="A80" s="35">
        <v>42782.547986111109</v>
      </c>
      <c r="B80" s="38">
        <v>-1.9518516373563</v>
      </c>
      <c r="C80">
        <v>-0.99443799379473297</v>
      </c>
      <c r="D80">
        <v>7.9489969383852301</v>
      </c>
      <c r="E80">
        <v>3</v>
      </c>
    </row>
    <row r="81" spans="1:5" x14ac:dyDescent="0.25">
      <c r="A81" s="35">
        <v>42782.548680555556</v>
      </c>
      <c r="B81" s="38">
        <v>-1.9518516373563</v>
      </c>
      <c r="C81">
        <v>-0.99443799379473297</v>
      </c>
      <c r="D81">
        <v>7.9489969383852301</v>
      </c>
      <c r="E81">
        <v>3</v>
      </c>
    </row>
    <row r="82" spans="1:5" x14ac:dyDescent="0.25">
      <c r="A82" s="35">
        <v>42782.549386574072</v>
      </c>
      <c r="B82" s="38">
        <v>53.316610616937098</v>
      </c>
      <c r="C82">
        <v>27.163982283845801</v>
      </c>
      <c r="D82">
        <v>7.9767043313725896</v>
      </c>
      <c r="E82">
        <v>3</v>
      </c>
    </row>
    <row r="83" spans="1:5" x14ac:dyDescent="0.25">
      <c r="A83" s="35">
        <v>42782.550069444442</v>
      </c>
      <c r="B83" s="38">
        <v>34.543099867103898</v>
      </c>
      <c r="C83">
        <v>17.599171101867601</v>
      </c>
      <c r="D83">
        <v>8.0107950184863892</v>
      </c>
      <c r="E83">
        <v>3</v>
      </c>
    </row>
    <row r="84" spans="1:5" x14ac:dyDescent="0.25">
      <c r="A84" s="35">
        <v>42782.550775462965</v>
      </c>
      <c r="B84" s="38">
        <v>27.992387409229501</v>
      </c>
      <c r="C84">
        <v>14.2616851834409</v>
      </c>
      <c r="D84">
        <v>8.0336809497319503</v>
      </c>
      <c r="E84">
        <v>3</v>
      </c>
    </row>
    <row r="85" spans="1:5" x14ac:dyDescent="0.25">
      <c r="A85" s="35">
        <v>42782.551458333335</v>
      </c>
      <c r="B85" s="38">
        <v>29.472551601933102</v>
      </c>
      <c r="C85">
        <v>14.2616851834409</v>
      </c>
      <c r="D85">
        <v>8.05322058478081</v>
      </c>
      <c r="E85">
        <v>5</v>
      </c>
    </row>
    <row r="86" spans="1:5" x14ac:dyDescent="0.25">
      <c r="A86" s="35">
        <v>42782.552164351851</v>
      </c>
      <c r="B86" s="38">
        <v>29.472551601933102</v>
      </c>
      <c r="C86">
        <v>14.2616851834409</v>
      </c>
      <c r="D86">
        <v>8.0742392561826204</v>
      </c>
      <c r="E86">
        <v>3</v>
      </c>
    </row>
    <row r="87" spans="1:5" x14ac:dyDescent="0.25">
      <c r="A87" s="35">
        <v>42782.552847222221</v>
      </c>
      <c r="B87" s="38">
        <v>29.472551601933102</v>
      </c>
      <c r="C87">
        <v>14.2616851834409</v>
      </c>
      <c r="D87">
        <v>8.0941308936894103</v>
      </c>
      <c r="E87">
        <v>3</v>
      </c>
    </row>
    <row r="88" spans="1:5" x14ac:dyDescent="0.25">
      <c r="A88" s="35">
        <v>42782.553541666668</v>
      </c>
      <c r="B88" s="38">
        <v>66.946319584525298</v>
      </c>
      <c r="C88">
        <v>32.395136566387301</v>
      </c>
      <c r="D88">
        <v>8.1445090937725801</v>
      </c>
      <c r="E88">
        <v>0</v>
      </c>
    </row>
    <row r="89" spans="1:5" x14ac:dyDescent="0.25">
      <c r="A89" s="35">
        <v>42782.554236111115</v>
      </c>
      <c r="B89" s="38">
        <v>68.059827077833702</v>
      </c>
      <c r="C89">
        <v>32.933959724064799</v>
      </c>
      <c r="D89">
        <v>8.1945845881022006</v>
      </c>
      <c r="E89">
        <v>0</v>
      </c>
    </row>
    <row r="90" spans="1:5" x14ac:dyDescent="0.25">
      <c r="A90" s="35">
        <v>42782.554930555554</v>
      </c>
      <c r="B90" s="38">
        <v>71.939186949709196</v>
      </c>
      <c r="C90">
        <v>34.811171102068897</v>
      </c>
      <c r="D90">
        <v>8.2440539177157692</v>
      </c>
      <c r="E90">
        <v>0</v>
      </c>
    </row>
    <row r="91" spans="1:5" x14ac:dyDescent="0.25">
      <c r="A91" s="35">
        <v>42782.555636574078</v>
      </c>
      <c r="B91" s="38">
        <v>72.322676945235003</v>
      </c>
      <c r="C91">
        <v>34.996740836955098</v>
      </c>
      <c r="D91">
        <v>8.2951416220760805</v>
      </c>
      <c r="E91">
        <v>0</v>
      </c>
    </row>
    <row r="92" spans="1:5" x14ac:dyDescent="0.25">
      <c r="A92" s="35">
        <v>42782.556319444448</v>
      </c>
      <c r="B92" s="38">
        <v>72.769966283225301</v>
      </c>
      <c r="C92">
        <v>35.213182894992201</v>
      </c>
      <c r="D92">
        <v>8.3445909909948597</v>
      </c>
      <c r="E92">
        <v>0</v>
      </c>
    </row>
    <row r="93" spans="1:5" x14ac:dyDescent="0.25">
      <c r="A93" s="35">
        <v>42782.557013888887</v>
      </c>
      <c r="B93" s="38">
        <v>61.738646256031402</v>
      </c>
      <c r="C93">
        <v>29.8751580266158</v>
      </c>
      <c r="D93">
        <v>8.39264864592867</v>
      </c>
      <c r="E93">
        <v>0</v>
      </c>
    </row>
    <row r="94" spans="1:5" x14ac:dyDescent="0.25">
      <c r="A94" s="35">
        <v>42782.557708333334</v>
      </c>
      <c r="B94" s="38">
        <v>21.354447289340399</v>
      </c>
      <c r="C94">
        <v>10.333357241012701</v>
      </c>
      <c r="D94">
        <v>8.4049142905778993</v>
      </c>
      <c r="E94">
        <v>0</v>
      </c>
    </row>
    <row r="95" spans="1:5" x14ac:dyDescent="0.25">
      <c r="A95" s="35">
        <v>42782.55840277778</v>
      </c>
      <c r="B95" s="38">
        <v>74.906751266344003</v>
      </c>
      <c r="C95">
        <v>36.247167164340098</v>
      </c>
      <c r="D95">
        <v>8.4539288040358898</v>
      </c>
      <c r="E95">
        <v>0</v>
      </c>
    </row>
    <row r="96" spans="1:5" x14ac:dyDescent="0.25">
      <c r="A96" s="35">
        <v>42782.55909722222</v>
      </c>
      <c r="B96" s="38">
        <v>74.909752774755006</v>
      </c>
      <c r="C96">
        <v>36.248619585854499</v>
      </c>
      <c r="D96">
        <v>8.5069207775540807</v>
      </c>
      <c r="E96">
        <v>0</v>
      </c>
    </row>
    <row r="97" spans="1:5" x14ac:dyDescent="0.25">
      <c r="A97" s="35">
        <v>42782.559791666667</v>
      </c>
      <c r="B97" s="38">
        <v>73.540600550700901</v>
      </c>
      <c r="C97">
        <v>35.586090658892303</v>
      </c>
      <c r="D97">
        <v>8.5582482951464591</v>
      </c>
      <c r="E97">
        <v>0</v>
      </c>
    </row>
    <row r="98" spans="1:5" x14ac:dyDescent="0.25">
      <c r="A98" s="35">
        <v>42782.560486111113</v>
      </c>
      <c r="B98" s="38">
        <v>73.401046699274502</v>
      </c>
      <c r="C98">
        <v>35.5185609410022</v>
      </c>
      <c r="D98">
        <v>8.6093794602110094</v>
      </c>
      <c r="E98">
        <v>3</v>
      </c>
    </row>
    <row r="99" spans="1:5" x14ac:dyDescent="0.25">
      <c r="A99" s="35">
        <v>42782.561192129629</v>
      </c>
      <c r="B99" s="38">
        <v>73.896424364650997</v>
      </c>
      <c r="C99">
        <v>35.758272805992</v>
      </c>
      <c r="D99">
        <v>8.6613311614762498</v>
      </c>
      <c r="E99">
        <v>0</v>
      </c>
    </row>
    <row r="100" spans="1:5" x14ac:dyDescent="0.25">
      <c r="A100" s="35">
        <v>42782.561874999999</v>
      </c>
      <c r="B100" s="38">
        <v>73.897065191271395</v>
      </c>
      <c r="C100">
        <v>35.758582900199002</v>
      </c>
      <c r="D100">
        <v>8.7111496813447395</v>
      </c>
      <c r="E100">
        <v>0</v>
      </c>
    </row>
    <row r="101" spans="1:5" x14ac:dyDescent="0.25">
      <c r="A101" s="35">
        <v>42782.562569444446</v>
      </c>
      <c r="B101" s="38">
        <v>71.003018416557595</v>
      </c>
      <c r="C101">
        <v>34.358161770580502</v>
      </c>
      <c r="D101">
        <v>8.7617063790697305</v>
      </c>
      <c r="E101">
        <v>0</v>
      </c>
    </row>
    <row r="102" spans="1:5" x14ac:dyDescent="0.25">
      <c r="A102" s="35">
        <v>42782.563275462962</v>
      </c>
      <c r="B102" s="38">
        <v>71.803081921191094</v>
      </c>
      <c r="C102">
        <v>34.745310259925901</v>
      </c>
      <c r="D102">
        <v>8.81234584400082</v>
      </c>
      <c r="E102">
        <v>0</v>
      </c>
    </row>
    <row r="103" spans="1:5" x14ac:dyDescent="0.25">
      <c r="A103" s="35">
        <v>42782.563969907409</v>
      </c>
      <c r="B103" s="38">
        <v>72.853672522780997</v>
      </c>
      <c r="C103">
        <v>35.253688109897098</v>
      </c>
      <c r="D103">
        <v>8.8615979187932901</v>
      </c>
      <c r="E103">
        <v>0</v>
      </c>
    </row>
    <row r="104" spans="1:5" x14ac:dyDescent="0.25">
      <c r="A104" s="35">
        <v>42782.564652777779</v>
      </c>
      <c r="B104" s="38">
        <v>74.077549700192193</v>
      </c>
      <c r="C104">
        <v>35.845918848625999</v>
      </c>
      <c r="D104">
        <v>8.9117473069456796</v>
      </c>
      <c r="E104">
        <v>0</v>
      </c>
    </row>
    <row r="105" spans="1:5" x14ac:dyDescent="0.25">
      <c r="A105" s="35">
        <v>42782.565347222226</v>
      </c>
      <c r="B105" s="38">
        <v>74.057113743152399</v>
      </c>
      <c r="C105">
        <v>35.836029946244501</v>
      </c>
      <c r="D105">
        <v>8.9631651269005204</v>
      </c>
      <c r="E105">
        <v>0</v>
      </c>
    </row>
    <row r="106" spans="1:5" x14ac:dyDescent="0.25">
      <c r="A106" s="35">
        <v>42782.566041666665</v>
      </c>
      <c r="B106" s="38">
        <v>73.871101016736901</v>
      </c>
      <c r="C106">
        <v>35.746018908853401</v>
      </c>
      <c r="D106">
        <v>9.01345258304897</v>
      </c>
      <c r="E106">
        <v>3</v>
      </c>
    </row>
    <row r="107" spans="1:5" x14ac:dyDescent="0.25">
      <c r="A107" s="35">
        <v>42782.566736111112</v>
      </c>
      <c r="B107" s="38">
        <v>70.778370676855104</v>
      </c>
      <c r="C107">
        <v>34.249455358455698</v>
      </c>
      <c r="D107">
        <v>9.0652144184926797</v>
      </c>
      <c r="E107">
        <v>3</v>
      </c>
    </row>
    <row r="108" spans="1:5" x14ac:dyDescent="0.25">
      <c r="A108" s="35">
        <v>42782.567430555559</v>
      </c>
      <c r="B108" s="38">
        <v>71.920212231341196</v>
      </c>
      <c r="C108">
        <v>34.801989288988601</v>
      </c>
      <c r="D108">
        <v>9.1147831155756993</v>
      </c>
      <c r="E108">
        <v>0</v>
      </c>
    </row>
    <row r="109" spans="1:5" x14ac:dyDescent="0.25">
      <c r="A109" s="35">
        <v>42782.568124999998</v>
      </c>
      <c r="B109" s="38">
        <v>75.871616630668996</v>
      </c>
      <c r="C109">
        <v>36.714062812069002</v>
      </c>
      <c r="D109">
        <v>9.1651648322146908</v>
      </c>
      <c r="E109">
        <v>0</v>
      </c>
    </row>
    <row r="110" spans="1:5" x14ac:dyDescent="0.25">
      <c r="A110" s="35">
        <v>42782.568819444445</v>
      </c>
      <c r="B110" s="38">
        <v>67.7034609585194</v>
      </c>
      <c r="C110">
        <v>32.761515156918101</v>
      </c>
      <c r="D110">
        <v>9.2149171762286599</v>
      </c>
      <c r="E110">
        <v>0</v>
      </c>
    </row>
    <row r="111" spans="1:5" x14ac:dyDescent="0.25">
      <c r="A111" s="35">
        <v>42782.569513888891</v>
      </c>
      <c r="B111" s="38">
        <v>72.498239670561105</v>
      </c>
      <c r="C111">
        <v>35.081695148083803</v>
      </c>
      <c r="D111">
        <v>9.2646200193357799</v>
      </c>
      <c r="E111">
        <v>0</v>
      </c>
    </row>
    <row r="112" spans="1:5" x14ac:dyDescent="0.25">
      <c r="A112" s="35">
        <v>42782.570208333331</v>
      </c>
      <c r="B112" s="38">
        <v>72.355329663214505</v>
      </c>
      <c r="C112">
        <v>35.012541395742701</v>
      </c>
      <c r="D112">
        <v>9.31428706098513</v>
      </c>
      <c r="E112">
        <v>3</v>
      </c>
    </row>
    <row r="113" spans="1:5" x14ac:dyDescent="0.25">
      <c r="A113" s="35">
        <v>42782.570902777778</v>
      </c>
      <c r="B113" s="38">
        <v>71.670347807649605</v>
      </c>
      <c r="C113">
        <v>34.630967256823702</v>
      </c>
      <c r="D113">
        <v>9.3657034882258898</v>
      </c>
      <c r="E113">
        <v>0</v>
      </c>
    </row>
    <row r="114" spans="1:5" x14ac:dyDescent="0.25">
      <c r="A114" s="35">
        <v>42782.571597222224</v>
      </c>
      <c r="B114" s="38">
        <v>78.256939428425397</v>
      </c>
      <c r="C114">
        <v>37.868313833899599</v>
      </c>
      <c r="D114">
        <v>9.4153025129393306</v>
      </c>
      <c r="E114">
        <v>0</v>
      </c>
    </row>
    <row r="115" spans="1:5" x14ac:dyDescent="0.25">
      <c r="A115" s="35">
        <v>42782.57230324074</v>
      </c>
      <c r="B115" s="38">
        <v>78.642890168167199</v>
      </c>
      <c r="C115">
        <v>38.055074316020601</v>
      </c>
      <c r="D115">
        <v>9.4697669111656708</v>
      </c>
      <c r="E115">
        <v>0</v>
      </c>
    </row>
    <row r="116" spans="1:5" x14ac:dyDescent="0.25">
      <c r="A116" s="35">
        <v>42782.57298611111</v>
      </c>
      <c r="B116" s="38">
        <v>70.580078469046796</v>
      </c>
      <c r="C116">
        <v>34.153502314406801</v>
      </c>
      <c r="D116">
        <v>9.5177043058763804</v>
      </c>
      <c r="E116">
        <v>0</v>
      </c>
    </row>
    <row r="117" spans="1:5" x14ac:dyDescent="0.25">
      <c r="A117" s="35">
        <v>42782.573680555557</v>
      </c>
      <c r="B117" s="38">
        <v>74.803230270625306</v>
      </c>
      <c r="C117">
        <v>36.197073644418303</v>
      </c>
      <c r="D117">
        <v>9.5705967863039305</v>
      </c>
      <c r="E117">
        <v>0</v>
      </c>
    </row>
    <row r="118" spans="1:5" x14ac:dyDescent="0.25">
      <c r="A118" s="35">
        <v>42782.57439814815</v>
      </c>
      <c r="B118" s="38">
        <v>70.771688700928806</v>
      </c>
      <c r="C118">
        <v>34.246221969017498</v>
      </c>
      <c r="D118">
        <v>9.6242658627820195</v>
      </c>
      <c r="E118">
        <v>0</v>
      </c>
    </row>
    <row r="119" spans="1:5" x14ac:dyDescent="0.25">
      <c r="A119" s="35">
        <v>42782.575069444443</v>
      </c>
      <c r="B119" s="38">
        <v>61.294982501882998</v>
      </c>
      <c r="C119">
        <v>29.660470378446401</v>
      </c>
      <c r="D119">
        <v>9.6711840736709593</v>
      </c>
      <c r="E119">
        <v>0</v>
      </c>
    </row>
    <row r="120" spans="1:5" x14ac:dyDescent="0.25">
      <c r="A120" s="35">
        <v>42782.57576388889</v>
      </c>
      <c r="B120" s="38">
        <v>80.450914176323195</v>
      </c>
      <c r="C120">
        <v>38.929972070266402</v>
      </c>
      <c r="D120">
        <v>9.7036875378191301</v>
      </c>
      <c r="E120">
        <v>3</v>
      </c>
    </row>
    <row r="121" spans="1:5" x14ac:dyDescent="0.25">
      <c r="A121" s="35">
        <v>42782.576458333337</v>
      </c>
      <c r="B121" s="38">
        <v>50.177189110976499</v>
      </c>
      <c r="C121">
        <v>24.280601291534801</v>
      </c>
      <c r="D121">
        <v>9.7471797434468197</v>
      </c>
      <c r="E121">
        <v>3</v>
      </c>
    </row>
    <row r="122" spans="1:5" x14ac:dyDescent="0.25">
      <c r="A122" s="35">
        <v>42782.577152777776</v>
      </c>
      <c r="B122" s="38">
        <v>48.9518904840738</v>
      </c>
      <c r="C122">
        <v>23.687682717377701</v>
      </c>
      <c r="D122">
        <v>9.7813889285270808</v>
      </c>
      <c r="E122">
        <v>0</v>
      </c>
    </row>
    <row r="123" spans="1:5" x14ac:dyDescent="0.25">
      <c r="A123" s="35">
        <v>42782.577847222223</v>
      </c>
      <c r="B123" s="38">
        <v>43.312123966894198</v>
      </c>
      <c r="C123">
        <v>20.958615493661299</v>
      </c>
      <c r="D123">
        <v>9.8115646190383092</v>
      </c>
      <c r="E123">
        <v>3</v>
      </c>
    </row>
    <row r="124" spans="1:5" x14ac:dyDescent="0.25">
      <c r="A124" s="35">
        <v>42782.578553240739</v>
      </c>
      <c r="B124" s="38">
        <v>43.312123966894198</v>
      </c>
      <c r="C124">
        <v>20.958615493661299</v>
      </c>
      <c r="D124">
        <v>9.8425582123023894</v>
      </c>
      <c r="E124">
        <v>3</v>
      </c>
    </row>
    <row r="125" spans="1:5" x14ac:dyDescent="0.25">
      <c r="A125" s="35">
        <v>42782.579247685186</v>
      </c>
      <c r="B125" s="38">
        <v>43.312123966894198</v>
      </c>
      <c r="C125">
        <v>20.958615493661299</v>
      </c>
      <c r="D125">
        <v>9.8723909218665504</v>
      </c>
      <c r="E125">
        <v>3</v>
      </c>
    </row>
    <row r="126" spans="1:5" x14ac:dyDescent="0.25">
      <c r="A126" s="35">
        <v>42782.579930555556</v>
      </c>
      <c r="B126" s="38">
        <v>43.312123966894198</v>
      </c>
      <c r="C126">
        <v>20.958615493661299</v>
      </c>
      <c r="D126">
        <v>9.9014380334096508</v>
      </c>
      <c r="E126">
        <v>3</v>
      </c>
    </row>
    <row r="127" spans="1:5" x14ac:dyDescent="0.25">
      <c r="A127" s="35">
        <v>42782.580625000002</v>
      </c>
      <c r="B127" s="38">
        <v>43.312123966894198</v>
      </c>
      <c r="C127">
        <v>20.958615493661299</v>
      </c>
      <c r="D127">
        <v>9.9324466381008794</v>
      </c>
      <c r="E127">
        <v>3</v>
      </c>
    </row>
    <row r="128" spans="1:5" x14ac:dyDescent="0.25">
      <c r="A128" s="35">
        <v>42782.581319444442</v>
      </c>
      <c r="B128" s="38">
        <v>43.312123966894198</v>
      </c>
      <c r="C128">
        <v>20.958615493661299</v>
      </c>
      <c r="D128">
        <v>9.9622843514741</v>
      </c>
      <c r="E128">
        <v>3</v>
      </c>
    </row>
    <row r="129" spans="1:5" x14ac:dyDescent="0.25">
      <c r="A129" s="35">
        <v>42782.582037037035</v>
      </c>
      <c r="B129" s="38">
        <v>43.312123966894198</v>
      </c>
      <c r="C129">
        <v>20.958615493661299</v>
      </c>
      <c r="D129">
        <v>9.9929777161950906</v>
      </c>
      <c r="E129">
        <v>3</v>
      </c>
    </row>
    <row r="130" spans="1:5" x14ac:dyDescent="0.25">
      <c r="A130" s="35">
        <v>42782.582708333335</v>
      </c>
      <c r="B130" s="38">
        <v>43.312123966894198</v>
      </c>
      <c r="C130">
        <v>20.958615493661299</v>
      </c>
      <c r="D130">
        <v>10.0222550029546</v>
      </c>
      <c r="E130">
        <v>3</v>
      </c>
    </row>
    <row r="131" spans="1:5" x14ac:dyDescent="0.25">
      <c r="A131" s="35">
        <v>42782.583414351851</v>
      </c>
      <c r="B131" s="38">
        <v>43.312123966894198</v>
      </c>
      <c r="C131">
        <v>20.958615493661299</v>
      </c>
      <c r="D131">
        <v>10.052598101041999</v>
      </c>
      <c r="E131">
        <v>3</v>
      </c>
    </row>
    <row r="132" spans="1:5" x14ac:dyDescent="0.25">
      <c r="A132" s="35">
        <v>42782.584108796298</v>
      </c>
      <c r="B132" s="38">
        <v>48.037531383647497</v>
      </c>
      <c r="C132">
        <v>23.245226909308499</v>
      </c>
      <c r="D132">
        <v>10.0834589167515</v>
      </c>
      <c r="E132">
        <v>0</v>
      </c>
    </row>
    <row r="133" spans="1:5" x14ac:dyDescent="0.25">
      <c r="A133" s="35">
        <v>42782.584791666668</v>
      </c>
      <c r="B133" s="38">
        <v>50.556451040217702</v>
      </c>
      <c r="C133">
        <v>24.464125076986399</v>
      </c>
      <c r="D133">
        <v>10.1177073486051</v>
      </c>
      <c r="E133">
        <v>3</v>
      </c>
    </row>
    <row r="134" spans="1:5" x14ac:dyDescent="0.25">
      <c r="A134" s="35">
        <v>42782.585486111115</v>
      </c>
      <c r="B134" s="38">
        <v>50.556451040217702</v>
      </c>
      <c r="C134">
        <v>24.464125076986399</v>
      </c>
      <c r="D134">
        <v>10.1525473589013</v>
      </c>
      <c r="E134">
        <v>3</v>
      </c>
    </row>
    <row r="135" spans="1:5" x14ac:dyDescent="0.25">
      <c r="A135" s="35">
        <v>42782.586192129631</v>
      </c>
      <c r="B135" s="38">
        <v>50.556451040217702</v>
      </c>
      <c r="C135">
        <v>24.464125076986399</v>
      </c>
      <c r="D135">
        <v>10.1887365799903</v>
      </c>
      <c r="E135">
        <v>3</v>
      </c>
    </row>
    <row r="136" spans="1:5" x14ac:dyDescent="0.25">
      <c r="A136" s="35">
        <v>42782.586875000001</v>
      </c>
      <c r="B136" s="38">
        <v>50.556451040217702</v>
      </c>
      <c r="C136">
        <v>24.464125076986399</v>
      </c>
      <c r="D136">
        <v>10.2232203051854</v>
      </c>
      <c r="E136">
        <v>3</v>
      </c>
    </row>
    <row r="137" spans="1:5" x14ac:dyDescent="0.25">
      <c r="A137" s="35">
        <v>42782.587569444448</v>
      </c>
      <c r="B137" s="38">
        <v>50.556451040217702</v>
      </c>
      <c r="C137">
        <v>24.464125076986399</v>
      </c>
      <c r="D137">
        <v>10.2574119934125</v>
      </c>
      <c r="E137">
        <v>3</v>
      </c>
    </row>
    <row r="138" spans="1:5" x14ac:dyDescent="0.25">
      <c r="A138" s="35">
        <v>42782.588263888887</v>
      </c>
      <c r="B138" s="38">
        <v>50.556451040217702</v>
      </c>
      <c r="C138">
        <v>24.464125076986399</v>
      </c>
      <c r="D138">
        <v>10.2927951924694</v>
      </c>
      <c r="E138">
        <v>3</v>
      </c>
    </row>
    <row r="139" spans="1:5" x14ac:dyDescent="0.25">
      <c r="A139" s="35">
        <v>42782.588969907411</v>
      </c>
      <c r="B139" s="38">
        <v>50.556451040217702</v>
      </c>
      <c r="C139">
        <v>24.464125076986399</v>
      </c>
      <c r="D139">
        <v>10.3288909617286</v>
      </c>
      <c r="E139">
        <v>3</v>
      </c>
    </row>
    <row r="140" spans="1:5" x14ac:dyDescent="0.25">
      <c r="A140" s="35">
        <v>42782.58966435185</v>
      </c>
      <c r="B140" s="38">
        <v>50.556451040217702</v>
      </c>
      <c r="C140">
        <v>24.464125076986399</v>
      </c>
      <c r="D140">
        <v>10.3644493829664</v>
      </c>
      <c r="E140">
        <v>3</v>
      </c>
    </row>
    <row r="141" spans="1:5" x14ac:dyDescent="0.25">
      <c r="A141" s="35">
        <v>42782.590358796297</v>
      </c>
      <c r="B141" s="38">
        <v>50.556451040217702</v>
      </c>
      <c r="C141">
        <v>24.464125076986399</v>
      </c>
      <c r="D141">
        <v>10.399014878512601</v>
      </c>
      <c r="E141">
        <v>3</v>
      </c>
    </row>
    <row r="142" spans="1:5" x14ac:dyDescent="0.25">
      <c r="A142" s="35">
        <v>42782.591041666667</v>
      </c>
      <c r="B142" s="38">
        <v>50.556451040217702</v>
      </c>
      <c r="C142">
        <v>24.464125076986399</v>
      </c>
      <c r="D142">
        <v>10.4335219666652</v>
      </c>
      <c r="E142">
        <v>3</v>
      </c>
    </row>
    <row r="143" spans="1:5" x14ac:dyDescent="0.25">
      <c r="A143" s="35">
        <v>42782.591736111113</v>
      </c>
      <c r="B143" s="38">
        <v>50.556451040217702</v>
      </c>
      <c r="C143">
        <v>24.464125076986399</v>
      </c>
      <c r="D143">
        <v>10.4686540139296</v>
      </c>
      <c r="E143">
        <v>3</v>
      </c>
    </row>
    <row r="144" spans="1:5" x14ac:dyDescent="0.25">
      <c r="A144" s="35">
        <v>42782.592442129629</v>
      </c>
      <c r="B144" s="38">
        <v>50.556451040217702</v>
      </c>
      <c r="C144">
        <v>24.464125076986399</v>
      </c>
      <c r="D144">
        <v>10.5044110203057</v>
      </c>
      <c r="E144">
        <v>3</v>
      </c>
    </row>
    <row r="145" spans="1:5" x14ac:dyDescent="0.25">
      <c r="A145" s="35">
        <v>42782.593124999999</v>
      </c>
      <c r="B145" s="38">
        <v>50.556451040217702</v>
      </c>
      <c r="C145">
        <v>24.464125076986399</v>
      </c>
      <c r="D145">
        <v>10.5385851863147</v>
      </c>
      <c r="E145">
        <v>3</v>
      </c>
    </row>
    <row r="146" spans="1:5" x14ac:dyDescent="0.25">
      <c r="A146" s="35">
        <v>42782.593831018516</v>
      </c>
      <c r="B146" s="38">
        <v>50.556451040217702</v>
      </c>
      <c r="C146">
        <v>24.464125076986399</v>
      </c>
      <c r="D146">
        <v>10.5746225481802</v>
      </c>
      <c r="E146">
        <v>3</v>
      </c>
    </row>
    <row r="147" spans="1:5" x14ac:dyDescent="0.25">
      <c r="A147" s="35">
        <v>42782.594525462962</v>
      </c>
      <c r="B147" s="38">
        <v>50.556451040217702</v>
      </c>
      <c r="C147">
        <v>24.464125076986399</v>
      </c>
      <c r="D147">
        <v>10.6100699953701</v>
      </c>
      <c r="E147">
        <v>3</v>
      </c>
    </row>
    <row r="148" spans="1:5" x14ac:dyDescent="0.25">
      <c r="A148" s="35">
        <v>42782.595219907409</v>
      </c>
      <c r="B148" s="38">
        <v>50.556451040217702</v>
      </c>
      <c r="C148">
        <v>24.464125076986399</v>
      </c>
      <c r="D148">
        <v>10.645254609288701</v>
      </c>
      <c r="E148">
        <v>3</v>
      </c>
    </row>
    <row r="149" spans="1:5" x14ac:dyDescent="0.25">
      <c r="A149" s="35">
        <v>42782.595902777779</v>
      </c>
      <c r="B149" s="38">
        <v>50.556451040217702</v>
      </c>
      <c r="C149">
        <v>24.464125076986399</v>
      </c>
      <c r="D149">
        <v>10.679078330935999</v>
      </c>
      <c r="E149">
        <v>3</v>
      </c>
    </row>
    <row r="150" spans="1:5" x14ac:dyDescent="0.25">
      <c r="A150" s="35">
        <v>42782.596597222226</v>
      </c>
      <c r="B150" s="38">
        <v>50.556451040217702</v>
      </c>
      <c r="C150">
        <v>24.464125076986399</v>
      </c>
      <c r="D150">
        <v>10.7145374596046</v>
      </c>
      <c r="E150">
        <v>3</v>
      </c>
    </row>
    <row r="151" spans="1:5" x14ac:dyDescent="0.25">
      <c r="A151" s="35">
        <v>42782.597291666665</v>
      </c>
      <c r="B151" s="38">
        <v>50.556451040217702</v>
      </c>
      <c r="C151">
        <v>24.464125076986399</v>
      </c>
      <c r="D151">
        <v>10.7493015402891</v>
      </c>
      <c r="E151">
        <v>3</v>
      </c>
    </row>
    <row r="152" spans="1:5" x14ac:dyDescent="0.25">
      <c r="A152" s="35">
        <v>42782.597986111112</v>
      </c>
      <c r="B152" s="38">
        <v>50.556451040217702</v>
      </c>
      <c r="C152">
        <v>24.464125076986399</v>
      </c>
      <c r="D152">
        <v>10.784690580085501</v>
      </c>
      <c r="E152">
        <v>3</v>
      </c>
    </row>
    <row r="153" spans="1:5" x14ac:dyDescent="0.25">
      <c r="A153" s="35">
        <v>42782.598680555559</v>
      </c>
      <c r="B153" s="38">
        <v>50.556451040217702</v>
      </c>
      <c r="C153">
        <v>24.464125076986399</v>
      </c>
      <c r="D153">
        <v>10.8196006792541</v>
      </c>
      <c r="E153">
        <v>3</v>
      </c>
    </row>
    <row r="154" spans="1:5" x14ac:dyDescent="0.25">
      <c r="A154" s="35">
        <v>42782.599374999998</v>
      </c>
      <c r="B154" s="38">
        <v>50.556451040217702</v>
      </c>
      <c r="C154">
        <v>24.464125076986399</v>
      </c>
      <c r="D154">
        <v>10.8553401634121</v>
      </c>
      <c r="E154">
        <v>3</v>
      </c>
    </row>
    <row r="155" spans="1:5" x14ac:dyDescent="0.25">
      <c r="A155" s="35">
        <v>42782.600069444445</v>
      </c>
      <c r="B155" s="38">
        <v>50.556451040217702</v>
      </c>
      <c r="C155">
        <v>24.464125076986399</v>
      </c>
      <c r="D155">
        <v>10.88998158857</v>
      </c>
      <c r="E155">
        <v>3</v>
      </c>
    </row>
    <row r="156" spans="1:5" x14ac:dyDescent="0.25">
      <c r="A156" s="35">
        <v>42782.600763888891</v>
      </c>
      <c r="B156" s="38">
        <v>50.556451040217702</v>
      </c>
      <c r="C156">
        <v>24.464125076986399</v>
      </c>
      <c r="D156">
        <v>10.925557532026</v>
      </c>
      <c r="E156">
        <v>3</v>
      </c>
    </row>
    <row r="157" spans="1:5" x14ac:dyDescent="0.25">
      <c r="A157" s="35">
        <v>42782.601458333331</v>
      </c>
      <c r="B157" s="38">
        <v>50.556451040217702</v>
      </c>
      <c r="C157">
        <v>24.464125076986399</v>
      </c>
      <c r="D157">
        <v>10.9601347090509</v>
      </c>
      <c r="E157">
        <v>3</v>
      </c>
    </row>
    <row r="158" spans="1:5" x14ac:dyDescent="0.25">
      <c r="A158" s="35">
        <v>42782.602152777778</v>
      </c>
      <c r="B158" s="38">
        <v>50.556451040217702</v>
      </c>
      <c r="C158">
        <v>24.464125076986399</v>
      </c>
      <c r="D158">
        <v>10.9955354303259</v>
      </c>
      <c r="E158">
        <v>3</v>
      </c>
    </row>
    <row r="159" spans="1:5" x14ac:dyDescent="0.25">
      <c r="A159" s="35">
        <v>42782.602847222224</v>
      </c>
      <c r="B159" s="38">
        <v>50.556451040217702</v>
      </c>
      <c r="C159">
        <v>24.464125076986399</v>
      </c>
      <c r="D159">
        <v>11.0300133147817</v>
      </c>
      <c r="E159">
        <v>3</v>
      </c>
    </row>
    <row r="160" spans="1:5" x14ac:dyDescent="0.25">
      <c r="A160" s="35">
        <v>42782.60355324074</v>
      </c>
      <c r="B160" s="38">
        <v>50.556451040217702</v>
      </c>
      <c r="C160">
        <v>24.464125076986399</v>
      </c>
      <c r="D160">
        <v>11.0664361654452</v>
      </c>
      <c r="E160">
        <v>3</v>
      </c>
    </row>
    <row r="161" spans="1:5" x14ac:dyDescent="0.25">
      <c r="A161" s="35">
        <v>42782.60423611111</v>
      </c>
      <c r="B161" s="38">
        <v>50.556451040217702</v>
      </c>
      <c r="C161">
        <v>24.464125076986399</v>
      </c>
      <c r="D161">
        <v>11.1006453758903</v>
      </c>
      <c r="E161">
        <v>3</v>
      </c>
    </row>
    <row r="162" spans="1:5" x14ac:dyDescent="0.25">
      <c r="A162" s="35">
        <v>42782.604942129627</v>
      </c>
      <c r="B162" s="38">
        <v>50.556451040217702</v>
      </c>
      <c r="C162">
        <v>24.464125076986399</v>
      </c>
      <c r="D162">
        <v>11.1364958340962</v>
      </c>
      <c r="E162">
        <v>3</v>
      </c>
    </row>
    <row r="163" spans="1:5" x14ac:dyDescent="0.25">
      <c r="A163" s="35">
        <v>42782.605636574073</v>
      </c>
      <c r="B163" s="38">
        <v>50.556451040217702</v>
      </c>
      <c r="C163">
        <v>24.464125076986399</v>
      </c>
      <c r="D163">
        <v>11.1710613296424</v>
      </c>
      <c r="E163">
        <v>3</v>
      </c>
    </row>
    <row r="164" spans="1:5" x14ac:dyDescent="0.25">
      <c r="A164" s="35">
        <v>42782.60633101852</v>
      </c>
      <c r="B164" s="38">
        <v>50.556451040217702</v>
      </c>
      <c r="C164">
        <v>24.464125076986399</v>
      </c>
      <c r="D164">
        <v>11.2059071806781</v>
      </c>
      <c r="E164">
        <v>3</v>
      </c>
    </row>
    <row r="165" spans="1:5" x14ac:dyDescent="0.25">
      <c r="A165" s="35">
        <v>42782.60701388889</v>
      </c>
      <c r="B165" s="38">
        <v>50.556451040217702</v>
      </c>
      <c r="C165">
        <v>24.464125076986399</v>
      </c>
      <c r="D165">
        <v>11.240758872453</v>
      </c>
      <c r="E165">
        <v>3</v>
      </c>
    </row>
    <row r="166" spans="1:5" x14ac:dyDescent="0.25">
      <c r="A166" s="35">
        <v>42782.607719907406</v>
      </c>
      <c r="B166" s="38">
        <v>50.556451040217702</v>
      </c>
      <c r="C166">
        <v>24.464125076986399</v>
      </c>
      <c r="D166">
        <v>11.276726145446201</v>
      </c>
      <c r="E166">
        <v>3</v>
      </c>
    </row>
    <row r="167" spans="1:5" x14ac:dyDescent="0.25">
      <c r="A167" s="35">
        <v>42782.608414351853</v>
      </c>
      <c r="B167" s="38">
        <v>50.556451040217702</v>
      </c>
      <c r="C167">
        <v>24.464125076986399</v>
      </c>
      <c r="D167">
        <v>11.311811466795699</v>
      </c>
      <c r="E167">
        <v>3</v>
      </c>
    </row>
    <row r="168" spans="1:5" x14ac:dyDescent="0.25">
      <c r="A168" s="35">
        <v>42782.609097222223</v>
      </c>
      <c r="B168" s="38">
        <v>50.556451040217702</v>
      </c>
      <c r="C168">
        <v>24.464125076986399</v>
      </c>
      <c r="D168">
        <v>11.346038199458899</v>
      </c>
      <c r="E168">
        <v>3</v>
      </c>
    </row>
    <row r="169" spans="1:5" x14ac:dyDescent="0.25">
      <c r="A169" s="35">
        <v>42782.609803240739</v>
      </c>
      <c r="B169" s="38">
        <v>50.556451040217702</v>
      </c>
      <c r="C169">
        <v>24.464125076986399</v>
      </c>
      <c r="D169">
        <v>11.381544054042401</v>
      </c>
      <c r="E169">
        <v>3</v>
      </c>
    </row>
    <row r="170" spans="1:5" x14ac:dyDescent="0.25">
      <c r="A170" s="35">
        <v>42782.610486111109</v>
      </c>
      <c r="B170" s="38">
        <v>50.556451040217702</v>
      </c>
      <c r="C170">
        <v>24.464125076986399</v>
      </c>
      <c r="D170">
        <v>11.4157240607907</v>
      </c>
      <c r="E170">
        <v>3</v>
      </c>
    </row>
    <row r="171" spans="1:5" x14ac:dyDescent="0.25">
      <c r="A171" s="35">
        <v>42782.611180555556</v>
      </c>
      <c r="B171" s="38">
        <v>50.556451040217702</v>
      </c>
      <c r="C171">
        <v>24.464125076986399</v>
      </c>
      <c r="D171">
        <v>11.4518548744861</v>
      </c>
      <c r="E171">
        <v>3</v>
      </c>
    </row>
    <row r="172" spans="1:5" x14ac:dyDescent="0.25">
      <c r="A172" s="35">
        <v>42782.611875000002</v>
      </c>
      <c r="B172" s="38">
        <v>50.556451040217702</v>
      </c>
      <c r="C172">
        <v>24.464125076986399</v>
      </c>
      <c r="D172">
        <v>11.486303555245</v>
      </c>
      <c r="E172">
        <v>3</v>
      </c>
    </row>
    <row r="173" spans="1:5" x14ac:dyDescent="0.25">
      <c r="A173" s="35">
        <v>42782.612569444442</v>
      </c>
      <c r="B173" s="38">
        <v>50.556451040217702</v>
      </c>
      <c r="C173">
        <v>24.464125076986399</v>
      </c>
      <c r="D173">
        <v>11.5215874617328</v>
      </c>
      <c r="E173">
        <v>3</v>
      </c>
    </row>
    <row r="174" spans="1:5" x14ac:dyDescent="0.25">
      <c r="A174" s="35">
        <v>42782.613263888888</v>
      </c>
      <c r="B174" s="38">
        <v>50.556451040217702</v>
      </c>
      <c r="C174">
        <v>24.464125076986399</v>
      </c>
      <c r="D174">
        <v>11.5564975609014</v>
      </c>
      <c r="E174">
        <v>3</v>
      </c>
    </row>
    <row r="175" spans="1:5" x14ac:dyDescent="0.25">
      <c r="A175" s="35">
        <v>42782.613958333335</v>
      </c>
      <c r="B175" s="38">
        <v>50.556451040217702</v>
      </c>
      <c r="C175">
        <v>24.464125076986399</v>
      </c>
      <c r="D175">
        <v>11.5914485452456</v>
      </c>
      <c r="E175">
        <v>3</v>
      </c>
    </row>
    <row r="176" spans="1:5" x14ac:dyDescent="0.25">
      <c r="A176" s="35">
        <v>42782.614664351851</v>
      </c>
      <c r="B176" s="38">
        <v>50.556451040217702</v>
      </c>
      <c r="C176">
        <v>24.464125076986399</v>
      </c>
      <c r="D176">
        <v>11.627789625557901</v>
      </c>
      <c r="E176">
        <v>3</v>
      </c>
    </row>
    <row r="177" spans="1:5" x14ac:dyDescent="0.25">
      <c r="A177" s="35">
        <v>42782.615347222221</v>
      </c>
      <c r="B177" s="38">
        <v>50.556451040217702</v>
      </c>
      <c r="C177">
        <v>24.464125076986399</v>
      </c>
      <c r="D177">
        <v>11.6622733507531</v>
      </c>
      <c r="E177">
        <v>3</v>
      </c>
    </row>
    <row r="178" spans="1:5" x14ac:dyDescent="0.25">
      <c r="A178" s="35">
        <v>42782.616041666668</v>
      </c>
      <c r="B178" s="38">
        <v>50.556451040217702</v>
      </c>
      <c r="C178">
        <v>24.464125076986399</v>
      </c>
      <c r="D178">
        <v>11.696850527778</v>
      </c>
      <c r="E178">
        <v>3</v>
      </c>
    </row>
    <row r="179" spans="1:5" x14ac:dyDescent="0.25">
      <c r="A179" s="35">
        <v>42782.616736111115</v>
      </c>
      <c r="B179" s="38">
        <v>50.556451040217702</v>
      </c>
      <c r="C179">
        <v>24.464125076986399</v>
      </c>
      <c r="D179">
        <v>11.732368063840299</v>
      </c>
      <c r="E179">
        <v>3</v>
      </c>
    </row>
    <row r="180" spans="1:5" x14ac:dyDescent="0.25">
      <c r="A180" s="35">
        <v>42782.617430555554</v>
      </c>
      <c r="B180" s="38">
        <v>50.556451040217702</v>
      </c>
      <c r="C180">
        <v>24.464125076986399</v>
      </c>
      <c r="D180">
        <v>11.7666240002003</v>
      </c>
      <c r="E180">
        <v>3</v>
      </c>
    </row>
    <row r="181" spans="1:5" x14ac:dyDescent="0.25">
      <c r="A181" s="35">
        <v>42782.618125000001</v>
      </c>
      <c r="B181" s="38">
        <v>50.556451040217702</v>
      </c>
      <c r="C181">
        <v>24.464125076986399</v>
      </c>
      <c r="D181">
        <v>11.802789858331799</v>
      </c>
      <c r="E181">
        <v>3</v>
      </c>
    </row>
    <row r="182" spans="1:5" x14ac:dyDescent="0.25">
      <c r="A182" s="35">
        <v>42782.618819444448</v>
      </c>
      <c r="B182" s="38">
        <v>50.556451040217702</v>
      </c>
      <c r="C182">
        <v>24.464125076986399</v>
      </c>
      <c r="D182">
        <v>11.837559779755701</v>
      </c>
      <c r="E182">
        <v>3</v>
      </c>
    </row>
    <row r="183" spans="1:5" x14ac:dyDescent="0.25">
      <c r="A183" s="35">
        <v>42782.619525462964</v>
      </c>
      <c r="B183" s="38">
        <v>50.556451040217702</v>
      </c>
      <c r="C183">
        <v>24.464125076986399</v>
      </c>
      <c r="D183">
        <v>11.8738658156319</v>
      </c>
      <c r="E183">
        <v>3</v>
      </c>
    </row>
    <row r="184" spans="1:5" x14ac:dyDescent="0.25">
      <c r="A184" s="35">
        <v>42782.620208333334</v>
      </c>
      <c r="B184" s="38">
        <v>50.556451040217702</v>
      </c>
      <c r="C184">
        <v>24.464125076986399</v>
      </c>
      <c r="D184">
        <v>11.907677855800401</v>
      </c>
      <c r="E184">
        <v>3</v>
      </c>
    </row>
    <row r="185" spans="1:5" x14ac:dyDescent="0.25">
      <c r="A185" s="35">
        <v>42782.62090277778</v>
      </c>
      <c r="B185" s="38">
        <v>50.556451040217702</v>
      </c>
      <c r="C185">
        <v>24.464125076986399</v>
      </c>
      <c r="D185">
        <v>11.9430960992935</v>
      </c>
      <c r="E185">
        <v>3</v>
      </c>
    </row>
    <row r="186" spans="1:5" x14ac:dyDescent="0.25">
      <c r="A186" s="35">
        <v>42782.62159722222</v>
      </c>
      <c r="B186" s="38">
        <v>50.556451040217702</v>
      </c>
      <c r="C186">
        <v>24.464125076986399</v>
      </c>
      <c r="D186">
        <v>11.9778660207174</v>
      </c>
      <c r="E186">
        <v>3</v>
      </c>
    </row>
    <row r="187" spans="1:5" x14ac:dyDescent="0.25">
      <c r="A187" s="35">
        <v>42782.622303240743</v>
      </c>
      <c r="B187" s="38">
        <v>50.556451040217702</v>
      </c>
      <c r="C187">
        <v>24.464125076986399</v>
      </c>
      <c r="D187">
        <v>12.014154534375599</v>
      </c>
      <c r="E187">
        <v>3</v>
      </c>
    </row>
    <row r="188" spans="1:5" x14ac:dyDescent="0.25">
      <c r="A188" s="35">
        <v>42782.622986111113</v>
      </c>
      <c r="B188" s="38">
        <v>50.556451040217702</v>
      </c>
      <c r="C188">
        <v>24.464125076986399</v>
      </c>
      <c r="D188">
        <v>12.048293655948299</v>
      </c>
      <c r="E188">
        <v>3</v>
      </c>
    </row>
    <row r="189" spans="1:5" x14ac:dyDescent="0.25">
      <c r="A189" s="35">
        <v>42782.623692129629</v>
      </c>
      <c r="B189" s="38">
        <v>50.556451040217702</v>
      </c>
      <c r="C189">
        <v>24.464125076986399</v>
      </c>
      <c r="D189">
        <v>12.084161636372301</v>
      </c>
      <c r="E189">
        <v>3</v>
      </c>
    </row>
    <row r="190" spans="1:5" x14ac:dyDescent="0.25">
      <c r="A190" s="35">
        <v>42782.624386574076</v>
      </c>
      <c r="B190" s="38">
        <v>50.556451040217702</v>
      </c>
      <c r="C190">
        <v>24.464125076986399</v>
      </c>
      <c r="D190">
        <v>12.1189081948388</v>
      </c>
      <c r="E190">
        <v>3</v>
      </c>
    </row>
    <row r="191" spans="1:5" x14ac:dyDescent="0.25">
      <c r="A191" s="35">
        <v>42782.625069444446</v>
      </c>
      <c r="B191" s="38">
        <v>50.556451040217702</v>
      </c>
      <c r="C191">
        <v>24.464125076986399</v>
      </c>
      <c r="D191">
        <v>12.153555460736101</v>
      </c>
      <c r="E191">
        <v>3</v>
      </c>
    </row>
    <row r="192" spans="1:5" x14ac:dyDescent="0.25">
      <c r="A192" s="35">
        <v>42782.625787037039</v>
      </c>
      <c r="B192" s="38">
        <v>50.556451040217702</v>
      </c>
      <c r="C192">
        <v>24.464125076986399</v>
      </c>
      <c r="D192">
        <v>12.190013355835699</v>
      </c>
      <c r="E192">
        <v>3</v>
      </c>
    </row>
    <row r="193" spans="1:5" x14ac:dyDescent="0.25">
      <c r="A193" s="35">
        <v>42782.626458333332</v>
      </c>
      <c r="B193" s="38">
        <v>50.556451040217702</v>
      </c>
      <c r="C193">
        <v>24.464125076986399</v>
      </c>
      <c r="D193">
        <v>12.2238312367435</v>
      </c>
      <c r="E193">
        <v>3</v>
      </c>
    </row>
    <row r="194" spans="1:5" x14ac:dyDescent="0.25">
      <c r="A194" s="35">
        <v>42782.627152777779</v>
      </c>
      <c r="B194" s="38">
        <v>50.556451040217702</v>
      </c>
      <c r="C194">
        <v>24.464125076986399</v>
      </c>
      <c r="D194">
        <v>12.2587763803483</v>
      </c>
      <c r="E194">
        <v>3</v>
      </c>
    </row>
    <row r="195" spans="1:5" x14ac:dyDescent="0.25">
      <c r="A195" s="35">
        <v>42782.627858796295</v>
      </c>
      <c r="B195" s="38">
        <v>50.556451040217702</v>
      </c>
      <c r="C195">
        <v>24.464125076986399</v>
      </c>
      <c r="D195">
        <v>12.2948896718255</v>
      </c>
      <c r="E195">
        <v>3</v>
      </c>
    </row>
    <row r="196" spans="1:5" x14ac:dyDescent="0.25">
      <c r="A196" s="35">
        <v>42782.628541666665</v>
      </c>
      <c r="B196" s="38">
        <v>50.556451040217702</v>
      </c>
      <c r="C196">
        <v>24.464125076986399</v>
      </c>
      <c r="D196">
        <v>12.328964545265301</v>
      </c>
      <c r="E196">
        <v>3</v>
      </c>
    </row>
    <row r="197" spans="1:5" x14ac:dyDescent="0.25">
      <c r="A197" s="35">
        <v>42782.629236111112</v>
      </c>
      <c r="B197" s="38">
        <v>50.556451040217702</v>
      </c>
      <c r="C197">
        <v>24.464125076986399</v>
      </c>
      <c r="D197">
        <v>12.3640790703116</v>
      </c>
      <c r="E197">
        <v>3</v>
      </c>
    </row>
    <row r="198" spans="1:5" x14ac:dyDescent="0.25">
      <c r="A198" s="35">
        <v>42782.629930555559</v>
      </c>
      <c r="B198" s="38">
        <v>50.556451040217702</v>
      </c>
      <c r="C198">
        <v>24.464125076986399</v>
      </c>
      <c r="D198">
        <v>12.3993629767994</v>
      </c>
      <c r="E198">
        <v>3</v>
      </c>
    </row>
    <row r="199" spans="1:5" x14ac:dyDescent="0.25">
      <c r="A199" s="35">
        <v>42782.630624999998</v>
      </c>
      <c r="B199" s="38">
        <v>50.556451040217702</v>
      </c>
      <c r="C199">
        <v>24.464125076986399</v>
      </c>
      <c r="D199">
        <v>12.434676086984</v>
      </c>
      <c r="E199">
        <v>3</v>
      </c>
    </row>
    <row r="200" spans="1:5" x14ac:dyDescent="0.25">
      <c r="A200" s="35">
        <v>42782.631319444445</v>
      </c>
      <c r="B200" s="38">
        <v>50.556451040217702</v>
      </c>
      <c r="C200">
        <v>24.464125076986399</v>
      </c>
      <c r="D200">
        <v>12.4696796379824</v>
      </c>
      <c r="E200">
        <v>3</v>
      </c>
    </row>
    <row r="201" spans="1:5" x14ac:dyDescent="0.25">
      <c r="A201" s="35">
        <v>42782.632013888891</v>
      </c>
      <c r="B201" s="38">
        <v>50.556451040217702</v>
      </c>
      <c r="C201">
        <v>24.464125076986399</v>
      </c>
      <c r="D201">
        <v>12.504665666762699</v>
      </c>
      <c r="E201">
        <v>3</v>
      </c>
    </row>
    <row r="202" spans="1:5" x14ac:dyDescent="0.25">
      <c r="A202" s="35">
        <v>42782.632719907408</v>
      </c>
      <c r="B202" s="38">
        <v>50.556451040217702</v>
      </c>
      <c r="C202">
        <v>24.464125076986399</v>
      </c>
      <c r="D202">
        <v>12.540533647186701</v>
      </c>
      <c r="E202">
        <v>3</v>
      </c>
    </row>
    <row r="203" spans="1:5" x14ac:dyDescent="0.25">
      <c r="A203" s="35">
        <v>42782.633402777778</v>
      </c>
      <c r="B203" s="38">
        <v>50.556451040217702</v>
      </c>
      <c r="C203">
        <v>24.464125076986399</v>
      </c>
      <c r="D203">
        <v>12.573925154121101</v>
      </c>
      <c r="E203">
        <v>3</v>
      </c>
    </row>
    <row r="204" spans="1:5" x14ac:dyDescent="0.25">
      <c r="A204" s="35">
        <v>42782.634097222224</v>
      </c>
      <c r="B204" s="38">
        <v>50.556451040217702</v>
      </c>
      <c r="C204">
        <v>24.464125076986399</v>
      </c>
      <c r="D204">
        <v>12.609495256837601</v>
      </c>
      <c r="E204">
        <v>3</v>
      </c>
    </row>
    <row r="205" spans="1:5" x14ac:dyDescent="0.25">
      <c r="A205" s="35">
        <v>42782.63480324074</v>
      </c>
      <c r="B205" s="38">
        <v>50.556451040217702</v>
      </c>
      <c r="C205">
        <v>24.464125076986399</v>
      </c>
      <c r="D205">
        <v>12.646134214857501</v>
      </c>
      <c r="E205">
        <v>3</v>
      </c>
    </row>
    <row r="206" spans="1:5" x14ac:dyDescent="0.25">
      <c r="A206" s="35">
        <v>42782.635497685187</v>
      </c>
      <c r="B206" s="38">
        <v>50.556451040217702</v>
      </c>
      <c r="C206">
        <v>24.464125076986399</v>
      </c>
      <c r="D206">
        <v>12.680617940052599</v>
      </c>
      <c r="E206">
        <v>3</v>
      </c>
    </row>
    <row r="207" spans="1:5" x14ac:dyDescent="0.25">
      <c r="A207" s="35">
        <v>42782.636180555557</v>
      </c>
      <c r="B207" s="38">
        <v>0.93497143199427202</v>
      </c>
      <c r="C207">
        <v>0.452430057590894</v>
      </c>
      <c r="D207">
        <v>12.709063027295199</v>
      </c>
      <c r="E207">
        <v>0</v>
      </c>
    </row>
    <row r="208" spans="1:5" x14ac:dyDescent="0.25">
      <c r="A208" s="35">
        <v>42782.636886574073</v>
      </c>
      <c r="B208" s="38">
        <v>0.61025904914652696</v>
      </c>
      <c r="C208">
        <v>0.29530264487527003</v>
      </c>
      <c r="D208">
        <v>12.7096140279968</v>
      </c>
      <c r="E208">
        <v>3</v>
      </c>
    </row>
    <row r="209" spans="1:5" x14ac:dyDescent="0.25">
      <c r="A209" s="35">
        <v>42782.637569444443</v>
      </c>
      <c r="B209" s="38">
        <v>0.64134521078552398</v>
      </c>
      <c r="C209">
        <v>0.31034515143679398</v>
      </c>
      <c r="D209">
        <v>12.7100395466609</v>
      </c>
      <c r="E209">
        <v>3</v>
      </c>
    </row>
    <row r="210" spans="1:5" x14ac:dyDescent="0.25">
      <c r="A210" s="35">
        <v>42782.63826388889</v>
      </c>
      <c r="B210" s="38">
        <v>0.60843981503584099</v>
      </c>
      <c r="C210">
        <v>0.29442232258380402</v>
      </c>
      <c r="D210">
        <v>12.7104840643365</v>
      </c>
      <c r="E210">
        <v>3</v>
      </c>
    </row>
    <row r="211" spans="1:5" x14ac:dyDescent="0.25">
      <c r="A211" s="35">
        <v>42782.638958333337</v>
      </c>
      <c r="B211" s="38">
        <v>0.60696283435833898</v>
      </c>
      <c r="C211">
        <v>0.293707615770187</v>
      </c>
      <c r="D211">
        <v>12.7108951952893</v>
      </c>
      <c r="E211">
        <v>3</v>
      </c>
    </row>
    <row r="212" spans="1:5" x14ac:dyDescent="0.25">
      <c r="A212" s="35">
        <v>42782.639664351853</v>
      </c>
      <c r="B212" s="38">
        <v>0.641506822861725</v>
      </c>
      <c r="C212">
        <v>0.31042335506787899</v>
      </c>
      <c r="D212">
        <v>12.7113487234482</v>
      </c>
      <c r="E212">
        <v>3</v>
      </c>
    </row>
    <row r="213" spans="1:5" x14ac:dyDescent="0.25">
      <c r="A213" s="35">
        <v>42782.640347222223</v>
      </c>
      <c r="B213" s="38">
        <v>0.641506822861725</v>
      </c>
      <c r="C213">
        <v>0.31042335506787899</v>
      </c>
      <c r="D213">
        <v>12.7117764277329</v>
      </c>
      <c r="E213">
        <v>3</v>
      </c>
    </row>
    <row r="214" spans="1:5" x14ac:dyDescent="0.25">
      <c r="A214" s="35">
        <v>42782.641053240739</v>
      </c>
      <c r="B214" s="38">
        <v>0.641506822861725</v>
      </c>
      <c r="C214">
        <v>0.31042335506787899</v>
      </c>
      <c r="D214">
        <v>12.712240447231499</v>
      </c>
      <c r="E214">
        <v>3</v>
      </c>
    </row>
    <row r="215" spans="1:5" x14ac:dyDescent="0.25">
      <c r="A215" s="35">
        <v>42782.641736111109</v>
      </c>
      <c r="B215" s="38">
        <v>0.641506822861725</v>
      </c>
      <c r="C215">
        <v>0.31042335506787899</v>
      </c>
      <c r="D215">
        <v>12.7126811953481</v>
      </c>
      <c r="E215">
        <v>3</v>
      </c>
    </row>
    <row r="216" spans="1:5" x14ac:dyDescent="0.25">
      <c r="A216" s="35">
        <v>42782.642430555556</v>
      </c>
      <c r="B216" s="38">
        <v>0.641506822861725</v>
      </c>
      <c r="C216">
        <v>0.31042335506787899</v>
      </c>
      <c r="D216">
        <v>12.7131209799998</v>
      </c>
      <c r="E216">
        <v>0</v>
      </c>
    </row>
    <row r="217" spans="1:5" x14ac:dyDescent="0.25">
      <c r="A217" s="35">
        <v>42782.643125000002</v>
      </c>
      <c r="B217" s="38">
        <v>0.641506822861725</v>
      </c>
      <c r="C217">
        <v>0.31042335506787899</v>
      </c>
      <c r="D217">
        <v>12.7135622469052</v>
      </c>
      <c r="E217">
        <v>3</v>
      </c>
    </row>
    <row r="218" spans="1:5" x14ac:dyDescent="0.25">
      <c r="A218" s="35">
        <v>42782.643831018519</v>
      </c>
      <c r="B218" s="38">
        <v>0.641506822861725</v>
      </c>
      <c r="C218">
        <v>0.31042335506787899</v>
      </c>
      <c r="D218">
        <v>12.7140189292484</v>
      </c>
      <c r="E218">
        <v>3</v>
      </c>
    </row>
    <row r="219" spans="1:5" x14ac:dyDescent="0.25">
      <c r="A219" s="35">
        <v>42782.644525462965</v>
      </c>
      <c r="B219" s="38">
        <v>0.641506822861725</v>
      </c>
      <c r="C219">
        <v>0.31042335506787899</v>
      </c>
      <c r="D219">
        <v>12.714462938323001</v>
      </c>
      <c r="E219">
        <v>3</v>
      </c>
    </row>
    <row r="220" spans="1:5" x14ac:dyDescent="0.25">
      <c r="A220" s="35">
        <v>42782.645208333335</v>
      </c>
      <c r="B220" s="38">
        <v>0.641506822861725</v>
      </c>
      <c r="C220">
        <v>0.31042335506787899</v>
      </c>
      <c r="D220">
        <v>12.7148994620167</v>
      </c>
      <c r="E220">
        <v>3</v>
      </c>
    </row>
    <row r="221" spans="1:5" x14ac:dyDescent="0.25">
      <c r="A221" s="35">
        <v>42782.645914351851</v>
      </c>
      <c r="B221" s="38">
        <v>0.641506822861725</v>
      </c>
      <c r="C221">
        <v>0.31042335506787899</v>
      </c>
      <c r="D221">
        <v>12.7153544397682</v>
      </c>
      <c r="E221">
        <v>3</v>
      </c>
    </row>
    <row r="222" spans="1:5" x14ac:dyDescent="0.25">
      <c r="A222" s="35">
        <v>42782.646597222221</v>
      </c>
      <c r="B222" s="38">
        <v>0.641506822861725</v>
      </c>
      <c r="C222">
        <v>0.31042335506787899</v>
      </c>
      <c r="D222">
        <v>12.715793038617001</v>
      </c>
      <c r="E222">
        <v>3</v>
      </c>
    </row>
    <row r="223" spans="1:5" x14ac:dyDescent="0.25">
      <c r="A223" s="35">
        <v>42782.647303240738</v>
      </c>
      <c r="B223" s="38">
        <v>0.641506822861725</v>
      </c>
      <c r="C223">
        <v>0.31042335506787899</v>
      </c>
      <c r="D223">
        <v>12.7162500174109</v>
      </c>
      <c r="E223">
        <v>3</v>
      </c>
    </row>
    <row r="224" spans="1:5" x14ac:dyDescent="0.25">
      <c r="A224" s="35">
        <v>42782.647986111115</v>
      </c>
      <c r="B224" s="38">
        <v>0.641506822861725</v>
      </c>
      <c r="C224">
        <v>0.31042335506787899</v>
      </c>
      <c r="D224">
        <v>12.716678685160399</v>
      </c>
      <c r="E224">
        <v>3</v>
      </c>
    </row>
    <row r="225" spans="1:5" x14ac:dyDescent="0.25">
      <c r="A225" s="35">
        <v>42782.648680555554</v>
      </c>
      <c r="B225" s="38">
        <v>0.641506822861725</v>
      </c>
      <c r="C225">
        <v>0.31042335506787899</v>
      </c>
      <c r="D225">
        <v>12.7171250658409</v>
      </c>
      <c r="E225">
        <v>3</v>
      </c>
    </row>
    <row r="226" spans="1:5" x14ac:dyDescent="0.25">
      <c r="A226" s="35">
        <v>42782.649375000001</v>
      </c>
      <c r="B226" s="38">
        <v>0.641506822861725</v>
      </c>
      <c r="C226">
        <v>0.31042335506787899</v>
      </c>
      <c r="D226">
        <v>12.717581229395201</v>
      </c>
      <c r="E226">
        <v>3</v>
      </c>
    </row>
    <row r="227" spans="1:5" x14ac:dyDescent="0.25">
      <c r="A227" s="35">
        <v>42782.650069444448</v>
      </c>
      <c r="B227" s="40">
        <v>-2.1267986238808601E-2</v>
      </c>
      <c r="C227" s="36">
        <v>-1.0291518980791101E-2</v>
      </c>
      <c r="D227">
        <v>12.717779777268801</v>
      </c>
      <c r="E227">
        <v>5</v>
      </c>
    </row>
    <row r="228" spans="1:5" x14ac:dyDescent="0.25">
      <c r="A228" s="35">
        <v>42782.650763888887</v>
      </c>
      <c r="B228" s="38">
        <v>0.137592531362317</v>
      </c>
      <c r="C228" s="36">
        <v>6.6580640603692204E-2</v>
      </c>
      <c r="D228">
        <v>12.717839684286201</v>
      </c>
      <c r="E228">
        <v>0</v>
      </c>
    </row>
    <row r="229" spans="1:5" x14ac:dyDescent="0.25">
      <c r="A229" s="35">
        <v>42782.651469907411</v>
      </c>
      <c r="B229" s="38">
        <v>0.137592531362317</v>
      </c>
      <c r="C229" s="36">
        <v>6.6580640603692204E-2</v>
      </c>
      <c r="D229">
        <v>12.717938048338601</v>
      </c>
      <c r="E229">
        <v>3</v>
      </c>
    </row>
    <row r="230" spans="1:5" x14ac:dyDescent="0.25">
      <c r="A230" s="35">
        <v>42782.65215277778</v>
      </c>
      <c r="B230" s="38">
        <v>0.137592531362317</v>
      </c>
      <c r="C230" s="36">
        <v>6.6580640603692204E-2</v>
      </c>
      <c r="D230">
        <v>12.7180327563257</v>
      </c>
      <c r="E230">
        <v>3</v>
      </c>
    </row>
    <row r="231" spans="1:5" x14ac:dyDescent="0.25">
      <c r="A231" s="35">
        <v>42782.65284722222</v>
      </c>
      <c r="B231" s="38">
        <v>0.137592531362317</v>
      </c>
      <c r="C231" s="36">
        <v>6.6580640603692204E-2</v>
      </c>
      <c r="D231">
        <v>12.718127289457501</v>
      </c>
      <c r="E231">
        <v>3</v>
      </c>
    </row>
    <row r="232" spans="1:5" x14ac:dyDescent="0.25">
      <c r="A232" s="35">
        <v>42782.653553240743</v>
      </c>
      <c r="B232" s="38">
        <v>0.137592531362317</v>
      </c>
      <c r="C232" s="36">
        <v>6.6580640603692204E-2</v>
      </c>
      <c r="D232">
        <v>12.7182251289441</v>
      </c>
      <c r="E232">
        <v>3</v>
      </c>
    </row>
    <row r="233" spans="1:5" x14ac:dyDescent="0.25">
      <c r="A233" s="35">
        <v>42782.654236111113</v>
      </c>
      <c r="B233" s="38">
        <v>0.137592531362317</v>
      </c>
      <c r="C233" s="36">
        <v>6.6580640603692204E-2</v>
      </c>
      <c r="D233">
        <v>12.718320599936099</v>
      </c>
      <c r="E233">
        <v>3</v>
      </c>
    </row>
    <row r="234" spans="1:5" x14ac:dyDescent="0.25">
      <c r="A234" s="35">
        <v>42782.654953703706</v>
      </c>
      <c r="B234" s="38">
        <v>0.137592531362317</v>
      </c>
      <c r="C234" s="36">
        <v>6.6580640603692204E-2</v>
      </c>
      <c r="D234">
        <v>12.718416261679399</v>
      </c>
      <c r="E234">
        <v>3</v>
      </c>
    </row>
    <row r="235" spans="1:5" x14ac:dyDescent="0.25">
      <c r="A235" s="35">
        <v>42782.655624999999</v>
      </c>
      <c r="B235" s="38">
        <v>0.137592531362317</v>
      </c>
      <c r="C235" s="36">
        <v>6.6580640603692204E-2</v>
      </c>
      <c r="D235">
        <v>12.7185104292047</v>
      </c>
      <c r="E235">
        <v>3</v>
      </c>
    </row>
    <row r="236" spans="1:5" x14ac:dyDescent="0.25">
      <c r="A236" s="35">
        <v>42782.656331018516</v>
      </c>
      <c r="B236" s="38">
        <v>0.137592531362317</v>
      </c>
      <c r="C236" s="36">
        <v>6.6580640603692204E-2</v>
      </c>
      <c r="D236">
        <v>12.718606011468401</v>
      </c>
      <c r="E236">
        <v>3</v>
      </c>
    </row>
    <row r="237" spans="1:5" x14ac:dyDescent="0.25">
      <c r="A237" s="35">
        <v>42782.657037037039</v>
      </c>
      <c r="B237" s="38">
        <v>0.137592531362317</v>
      </c>
      <c r="C237" s="36">
        <v>6.6580640603692204E-2</v>
      </c>
      <c r="D237">
        <v>12.7187037714752</v>
      </c>
      <c r="E237">
        <v>3</v>
      </c>
    </row>
    <row r="238" spans="1:5" x14ac:dyDescent="0.25">
      <c r="A238" s="35">
        <v>42782.657719907409</v>
      </c>
      <c r="B238" s="38">
        <v>0.137592531362317</v>
      </c>
      <c r="C238" s="36">
        <v>6.6580640603692204E-2</v>
      </c>
      <c r="D238">
        <v>12.7187956817776</v>
      </c>
      <c r="E238">
        <v>3</v>
      </c>
    </row>
    <row r="239" spans="1:5" x14ac:dyDescent="0.25">
      <c r="A239" s="35">
        <v>42782.658402777779</v>
      </c>
      <c r="B239" s="38">
        <v>64.254736924965599</v>
      </c>
      <c r="C239">
        <v>31.092687255099001</v>
      </c>
      <c r="D239">
        <v>12.728572898903399</v>
      </c>
      <c r="E239">
        <v>3</v>
      </c>
    </row>
    <row r="240" spans="1:5" x14ac:dyDescent="0.25">
      <c r="A240" s="35">
        <v>42782.659097222226</v>
      </c>
      <c r="B240" s="38">
        <v>67.968037941013606</v>
      </c>
      <c r="C240">
        <v>32.889543217809504</v>
      </c>
      <c r="D240">
        <v>12.7752058291483</v>
      </c>
      <c r="E240">
        <v>3</v>
      </c>
    </row>
    <row r="241" spans="1:5" x14ac:dyDescent="0.25">
      <c r="A241" s="35">
        <v>42782.659791666665</v>
      </c>
      <c r="B241" s="38">
        <v>67.735299455218097</v>
      </c>
      <c r="C241">
        <v>32.776921716308102</v>
      </c>
      <c r="D241">
        <v>12.822925439148101</v>
      </c>
      <c r="E241">
        <v>3</v>
      </c>
    </row>
    <row r="242" spans="1:5" x14ac:dyDescent="0.25">
      <c r="A242" s="35">
        <v>42782.660486111112</v>
      </c>
      <c r="B242" s="38">
        <v>67.672415152103</v>
      </c>
      <c r="C242">
        <v>32.746492178135803</v>
      </c>
      <c r="D242">
        <v>12.869091500576699</v>
      </c>
      <c r="E242">
        <v>3</v>
      </c>
    </row>
    <row r="243" spans="1:5" x14ac:dyDescent="0.25">
      <c r="A243" s="35">
        <v>42782.661180555559</v>
      </c>
      <c r="B243" s="38">
        <v>67.672415152103</v>
      </c>
      <c r="C243">
        <v>32.746492178135803</v>
      </c>
      <c r="D243">
        <v>12.917040095791201</v>
      </c>
      <c r="E243">
        <v>3</v>
      </c>
    </row>
    <row r="244" spans="1:5" x14ac:dyDescent="0.25">
      <c r="A244" s="35">
        <v>42782.661874999998</v>
      </c>
      <c r="B244" s="38">
        <v>67.672415152103</v>
      </c>
      <c r="C244">
        <v>32.746492178135803</v>
      </c>
      <c r="D244">
        <v>12.963237429742399</v>
      </c>
      <c r="E244">
        <v>3</v>
      </c>
    </row>
    <row r="245" spans="1:5" x14ac:dyDescent="0.25">
      <c r="A245" s="35">
        <v>42782.662569444445</v>
      </c>
      <c r="B245" s="38">
        <v>67.672415152103</v>
      </c>
      <c r="C245">
        <v>32.746492178135803</v>
      </c>
      <c r="D245">
        <v>13.010974935429701</v>
      </c>
      <c r="E245">
        <v>3</v>
      </c>
    </row>
    <row r="246" spans="1:5" x14ac:dyDescent="0.25">
      <c r="A246" s="35">
        <v>42782.663263888891</v>
      </c>
      <c r="B246" s="38">
        <v>67.672415152103</v>
      </c>
      <c r="C246">
        <v>32.746492178135803</v>
      </c>
      <c r="D246">
        <v>13.058337170846199</v>
      </c>
      <c r="E246">
        <v>3</v>
      </c>
    </row>
    <row r="247" spans="1:5" x14ac:dyDescent="0.25">
      <c r="A247" s="35">
        <v>42782.663958333331</v>
      </c>
      <c r="B247" s="38">
        <v>67.672415152103</v>
      </c>
      <c r="C247">
        <v>32.746492178135803</v>
      </c>
      <c r="D247">
        <v>13.1054883167354</v>
      </c>
      <c r="E247">
        <v>3</v>
      </c>
    </row>
    <row r="248" spans="1:5" x14ac:dyDescent="0.25">
      <c r="A248" s="35">
        <v>42782.664652777778</v>
      </c>
      <c r="B248" s="38">
        <v>67.672415152103</v>
      </c>
      <c r="C248">
        <v>32.746492178135803</v>
      </c>
      <c r="D248">
        <v>13.151849831430001</v>
      </c>
      <c r="E248">
        <v>3</v>
      </c>
    </row>
    <row r="249" spans="1:5" x14ac:dyDescent="0.25">
      <c r="A249" s="35">
        <v>42782.665347222224</v>
      </c>
      <c r="B249" s="38">
        <v>67.672415152103</v>
      </c>
      <c r="C249">
        <v>32.746492178135803</v>
      </c>
      <c r="D249">
        <v>13.1983833449987</v>
      </c>
      <c r="E249">
        <v>3</v>
      </c>
    </row>
    <row r="250" spans="1:5" x14ac:dyDescent="0.25">
      <c r="A250" s="35">
        <v>42782.66605324074</v>
      </c>
      <c r="B250" s="38">
        <v>66.515931371112103</v>
      </c>
      <c r="C250">
        <v>32.186872915202102</v>
      </c>
      <c r="D250">
        <v>13.245961684571</v>
      </c>
      <c r="E250">
        <v>3</v>
      </c>
    </row>
    <row r="251" spans="1:5" x14ac:dyDescent="0.25">
      <c r="A251" s="35">
        <v>42782.666747685187</v>
      </c>
      <c r="B251" s="38">
        <v>48.296220125538198</v>
      </c>
      <c r="C251">
        <v>23.3704056670617</v>
      </c>
      <c r="D251">
        <v>13.2882710752249</v>
      </c>
      <c r="E251">
        <v>3</v>
      </c>
    </row>
    <row r="252" spans="1:5" x14ac:dyDescent="0.25">
      <c r="A252" s="35">
        <v>42782.667430555557</v>
      </c>
      <c r="B252" s="38">
        <v>45.442042495721303</v>
      </c>
      <c r="C252">
        <v>21.989277105006799</v>
      </c>
      <c r="D252">
        <v>13.319003997582699</v>
      </c>
      <c r="E252">
        <v>0</v>
      </c>
    </row>
    <row r="253" spans="1:5" x14ac:dyDescent="0.25">
      <c r="A253" s="35">
        <v>42782.668136574073</v>
      </c>
      <c r="B253" s="38">
        <v>42.350846278618398</v>
      </c>
      <c r="C253">
        <v>20.493455912325501</v>
      </c>
      <c r="D253">
        <v>13.3507550586144</v>
      </c>
      <c r="E253">
        <v>3</v>
      </c>
    </row>
    <row r="254" spans="1:5" x14ac:dyDescent="0.25">
      <c r="A254" s="35">
        <v>42782.668819444443</v>
      </c>
      <c r="B254" s="38">
        <v>42.350846278618398</v>
      </c>
      <c r="C254">
        <v>20.493455912325501</v>
      </c>
      <c r="D254">
        <v>13.3797886581313</v>
      </c>
      <c r="E254">
        <v>3</v>
      </c>
    </row>
    <row r="255" spans="1:5" x14ac:dyDescent="0.25">
      <c r="A255" s="35">
        <v>42782.669525462959</v>
      </c>
      <c r="B255" s="38">
        <v>42.350846278618398</v>
      </c>
      <c r="C255">
        <v>20.493455912325501</v>
      </c>
      <c r="D255">
        <v>13.410236263421799</v>
      </c>
      <c r="E255">
        <v>3</v>
      </c>
    </row>
    <row r="257" spans="1:6" x14ac:dyDescent="0.25">
      <c r="A257" t="s">
        <v>54</v>
      </c>
      <c r="B257" s="38" t="s">
        <v>55</v>
      </c>
      <c r="C257" t="s">
        <v>56</v>
      </c>
      <c r="D257" t="s">
        <v>57</v>
      </c>
      <c r="F257" t="s">
        <v>58</v>
      </c>
    </row>
    <row r="258" spans="1:6" x14ac:dyDescent="0.25">
      <c r="A258" s="35">
        <v>42783.572523148148</v>
      </c>
      <c r="B258" s="38">
        <v>-0.55336613189101902</v>
      </c>
      <c r="C258" s="36">
        <v>-8.1495888557609503E-2</v>
      </c>
      <c r="D258">
        <v>1.0425259694597799</v>
      </c>
      <c r="E258">
        <v>0</v>
      </c>
      <c r="F258">
        <v>3</v>
      </c>
    </row>
    <row r="259" spans="1:6" x14ac:dyDescent="0.25">
      <c r="A259" s="35">
        <v>42783.573217592595</v>
      </c>
      <c r="B259" s="38">
        <v>196.30992164946801</v>
      </c>
      <c r="C259">
        <v>28.911150458064</v>
      </c>
      <c r="D259">
        <v>1.13371453821728</v>
      </c>
      <c r="E259">
        <v>0</v>
      </c>
      <c r="F259">
        <v>3</v>
      </c>
    </row>
    <row r="260" spans="1:6" x14ac:dyDescent="0.25">
      <c r="A260" s="35">
        <v>42783.573923611111</v>
      </c>
      <c r="B260" s="38">
        <v>215.470955758907</v>
      </c>
      <c r="C260">
        <v>31.733053372676899</v>
      </c>
      <c r="D260">
        <v>1.2794643598567801</v>
      </c>
      <c r="E260">
        <v>0</v>
      </c>
      <c r="F260">
        <v>3</v>
      </c>
    </row>
    <row r="261" spans="1:6" x14ac:dyDescent="0.25">
      <c r="A261" s="35">
        <v>42783.574618055558</v>
      </c>
      <c r="B261" s="38">
        <v>0.22463958887674801</v>
      </c>
      <c r="C261" s="36">
        <v>3.3083345448275701E-2</v>
      </c>
      <c r="D261">
        <v>1.3638883218426301</v>
      </c>
      <c r="E261">
        <v>0</v>
      </c>
      <c r="F261">
        <v>3</v>
      </c>
    </row>
    <row r="262" spans="1:6" x14ac:dyDescent="0.25">
      <c r="A262" s="35">
        <v>42783.575300925928</v>
      </c>
      <c r="B262" s="38">
        <v>-7.4039180761761196</v>
      </c>
      <c r="C262">
        <v>-1.0903972029581199</v>
      </c>
      <c r="D262">
        <v>1.3661966271885699</v>
      </c>
      <c r="E262">
        <v>0</v>
      </c>
      <c r="F262">
        <v>0</v>
      </c>
    </row>
    <row r="263" spans="1:6" x14ac:dyDescent="0.25">
      <c r="A263" s="35">
        <v>42783.576006944444</v>
      </c>
      <c r="B263" s="38">
        <v>-86.892215941665995</v>
      </c>
      <c r="C263">
        <v>-12.796877038185601</v>
      </c>
      <c r="D263">
        <v>1.3661966271885699</v>
      </c>
      <c r="E263">
        <v>0</v>
      </c>
      <c r="F263">
        <v>3</v>
      </c>
    </row>
    <row r="264" spans="1:6" x14ac:dyDescent="0.25">
      <c r="A264" s="35">
        <v>42783.576701388891</v>
      </c>
      <c r="B264" s="38">
        <v>-40.534581812089698</v>
      </c>
      <c r="C264">
        <v>-5.9696493365046503</v>
      </c>
      <c r="D264">
        <v>1.3661966271885699</v>
      </c>
      <c r="E264">
        <v>0</v>
      </c>
      <c r="F264">
        <v>0</v>
      </c>
    </row>
    <row r="265" spans="1:6" x14ac:dyDescent="0.25">
      <c r="A265" s="35">
        <v>42783.577384259261</v>
      </c>
      <c r="B265" s="38">
        <v>-32.354880333568801</v>
      </c>
      <c r="C265">
        <v>-4.7650001870345902</v>
      </c>
      <c r="D265">
        <v>1.3661966271885699</v>
      </c>
      <c r="E265">
        <v>0</v>
      </c>
      <c r="F265">
        <v>3</v>
      </c>
    </row>
    <row r="266" spans="1:6" x14ac:dyDescent="0.25">
      <c r="A266" s="35">
        <v>42783.578090277777</v>
      </c>
      <c r="B266" s="38">
        <v>-19.769622619351701</v>
      </c>
      <c r="C266">
        <v>-2.9115315682709402</v>
      </c>
      <c r="D266">
        <v>1.3661966271885699</v>
      </c>
      <c r="E266">
        <v>0</v>
      </c>
      <c r="F266">
        <v>0</v>
      </c>
    </row>
    <row r="267" spans="1:6" x14ac:dyDescent="0.25">
      <c r="A267" s="35">
        <v>42783.578784722224</v>
      </c>
      <c r="B267" s="38">
        <v>-95.113283985144406</v>
      </c>
      <c r="C267">
        <v>-14.0076183656432</v>
      </c>
      <c r="D267">
        <v>1.39183602881142</v>
      </c>
      <c r="E267">
        <v>0</v>
      </c>
      <c r="F267">
        <v>0</v>
      </c>
    </row>
    <row r="268" spans="1:6" x14ac:dyDescent="0.25">
      <c r="A268" s="35">
        <v>42783.579479166663</v>
      </c>
      <c r="B268" s="40">
        <v>-8.9299108314848205E-2</v>
      </c>
      <c r="C268">
        <v>-1.3151347290899999E-2</v>
      </c>
      <c r="D268">
        <v>1.39183641138604</v>
      </c>
      <c r="E268">
        <v>0</v>
      </c>
      <c r="F268">
        <v>0</v>
      </c>
    </row>
    <row r="269" spans="1:6" x14ac:dyDescent="0.25">
      <c r="A269" s="35">
        <v>42783.58016203704</v>
      </c>
      <c r="B269" s="38">
        <v>20.989467609818099</v>
      </c>
      <c r="C269">
        <v>3.09118179561841</v>
      </c>
      <c r="D269">
        <v>1.3933579292825899</v>
      </c>
      <c r="E269">
        <v>0</v>
      </c>
      <c r="F269">
        <v>0</v>
      </c>
    </row>
    <row r="270" spans="1:6" x14ac:dyDescent="0.25">
      <c r="A270" s="35">
        <v>42783.58085648148</v>
      </c>
      <c r="B270" s="38">
        <v>199.56953618395201</v>
      </c>
      <c r="C270">
        <v>29.391203658890099</v>
      </c>
      <c r="D270">
        <v>1.4780543925826599</v>
      </c>
      <c r="E270">
        <v>0</v>
      </c>
      <c r="F270">
        <v>0</v>
      </c>
    </row>
    <row r="271" spans="1:6" x14ac:dyDescent="0.25">
      <c r="A271" s="35">
        <v>42783.581562500003</v>
      </c>
      <c r="B271" s="38">
        <v>190.50995250192301</v>
      </c>
      <c r="C271">
        <v>28.056971620500001</v>
      </c>
      <c r="D271">
        <v>1.6157384659631799</v>
      </c>
      <c r="E271">
        <v>0</v>
      </c>
      <c r="F271">
        <v>0</v>
      </c>
    </row>
    <row r="272" spans="1:6" x14ac:dyDescent="0.25">
      <c r="A272" s="35">
        <v>42783.582256944443</v>
      </c>
      <c r="B272" s="38">
        <v>186.983555230001</v>
      </c>
      <c r="C272">
        <v>27.537628526443399</v>
      </c>
      <c r="D272">
        <v>1.7493409417776</v>
      </c>
      <c r="E272">
        <v>0</v>
      </c>
      <c r="F272">
        <v>3</v>
      </c>
    </row>
    <row r="273" spans="1:6" x14ac:dyDescent="0.25">
      <c r="A273" s="35">
        <v>42783.582939814813</v>
      </c>
      <c r="B273" s="38">
        <v>16.078167674855401</v>
      </c>
      <c r="C273">
        <v>2.3678799361335501</v>
      </c>
      <c r="D273">
        <v>1.81908324639383</v>
      </c>
      <c r="E273">
        <v>0</v>
      </c>
      <c r="F273">
        <v>5</v>
      </c>
    </row>
    <row r="274" spans="1:6" x14ac:dyDescent="0.25">
      <c r="A274" s="35">
        <v>42783.583634259259</v>
      </c>
      <c r="B274" s="38">
        <v>0</v>
      </c>
      <c r="C274">
        <v>0</v>
      </c>
      <c r="D274">
        <v>1.8232034273125499</v>
      </c>
      <c r="E274">
        <v>0</v>
      </c>
      <c r="F274">
        <v>0</v>
      </c>
    </row>
    <row r="275" spans="1:6" x14ac:dyDescent="0.25">
      <c r="A275" s="35">
        <v>42783.584328703706</v>
      </c>
      <c r="B275" s="38">
        <v>-0.26931934228856302</v>
      </c>
      <c r="C275" s="36">
        <v>-3.9663466628420199E-2</v>
      </c>
      <c r="D275">
        <v>1.8232034273125499</v>
      </c>
      <c r="E275">
        <v>0</v>
      </c>
      <c r="F275">
        <v>0</v>
      </c>
    </row>
    <row r="276" spans="1:6" x14ac:dyDescent="0.25">
      <c r="A276" s="35">
        <v>42783.585023148145</v>
      </c>
      <c r="B276" s="38">
        <v>133.798193457075</v>
      </c>
      <c r="C276">
        <v>19.7048609135601</v>
      </c>
      <c r="D276">
        <v>1.8277830728353499</v>
      </c>
      <c r="E276">
        <v>0</v>
      </c>
      <c r="F276">
        <v>0</v>
      </c>
    </row>
    <row r="277" spans="1:6" x14ac:dyDescent="0.25">
      <c r="A277" s="35">
        <v>42783.585717592592</v>
      </c>
      <c r="B277" s="38">
        <v>0.209361507766362</v>
      </c>
      <c r="C277" s="36">
        <v>3.0833296658171298E-2</v>
      </c>
      <c r="D277">
        <v>1.8493475657060201</v>
      </c>
      <c r="E277">
        <v>0</v>
      </c>
      <c r="F277">
        <v>0</v>
      </c>
    </row>
    <row r="278" spans="1:6" x14ac:dyDescent="0.25">
      <c r="A278" s="35">
        <v>42783.586412037039</v>
      </c>
      <c r="B278" s="38">
        <v>0.22098438371236501</v>
      </c>
      <c r="C278">
        <v>3.2545032429888002E-2</v>
      </c>
      <c r="D278">
        <v>1.8495295337798701</v>
      </c>
      <c r="E278">
        <v>0</v>
      </c>
      <c r="F278">
        <v>0</v>
      </c>
    </row>
    <row r="279" spans="1:6" x14ac:dyDescent="0.25">
      <c r="A279" s="35">
        <v>42783.587118055555</v>
      </c>
      <c r="B279" s="38">
        <v>0.101863102904417</v>
      </c>
      <c r="C279" s="36">
        <v>1.50016844255759E-2</v>
      </c>
      <c r="D279">
        <v>1.84963914487444</v>
      </c>
      <c r="E279">
        <v>0</v>
      </c>
      <c r="F279">
        <v>0</v>
      </c>
    </row>
    <row r="280" spans="1:6" x14ac:dyDescent="0.25">
      <c r="A280" s="35">
        <v>42783.587812500002</v>
      </c>
      <c r="B280" s="38">
        <v>0.81146685352202597</v>
      </c>
      <c r="C280">
        <v>0.119507155302105</v>
      </c>
      <c r="D280">
        <v>1.8515353883627199</v>
      </c>
      <c r="E280">
        <v>0</v>
      </c>
      <c r="F280">
        <v>0</v>
      </c>
    </row>
    <row r="281" spans="1:6" x14ac:dyDescent="0.25">
      <c r="A281" s="35">
        <v>42783.588506944441</v>
      </c>
      <c r="B281" s="38">
        <v>0.398983398266679</v>
      </c>
      <c r="C281" s="36">
        <v>5.8759480726372403E-2</v>
      </c>
      <c r="D281">
        <v>1.85194693958404</v>
      </c>
      <c r="E281">
        <v>0</v>
      </c>
      <c r="F281">
        <v>0</v>
      </c>
    </row>
    <row r="282" spans="1:6" x14ac:dyDescent="0.25">
      <c r="A282" s="35">
        <v>42783.589189814818</v>
      </c>
      <c r="B282" s="38">
        <v>0</v>
      </c>
      <c r="C282">
        <v>0</v>
      </c>
      <c r="D282">
        <v>1.85197785329252</v>
      </c>
      <c r="E282">
        <v>0</v>
      </c>
      <c r="F282">
        <v>3</v>
      </c>
    </row>
    <row r="283" spans="1:6" x14ac:dyDescent="0.25">
      <c r="A283" s="35">
        <v>42783.589884259258</v>
      </c>
      <c r="B283" s="38">
        <v>0</v>
      </c>
      <c r="C283">
        <v>0</v>
      </c>
      <c r="D283">
        <v>1.85197785329252</v>
      </c>
      <c r="E283">
        <v>0</v>
      </c>
      <c r="F283">
        <v>0</v>
      </c>
    </row>
    <row r="284" spans="1:6" x14ac:dyDescent="0.25">
      <c r="A284" s="35">
        <v>42783.590590277781</v>
      </c>
      <c r="B284" s="38">
        <v>109.576946741228</v>
      </c>
      <c r="C284">
        <v>16.137725324080598</v>
      </c>
      <c r="D284">
        <v>1.8837321599475301</v>
      </c>
      <c r="E284">
        <v>0</v>
      </c>
      <c r="F284">
        <v>0</v>
      </c>
    </row>
    <row r="285" spans="1:6" x14ac:dyDescent="0.25">
      <c r="A285" s="35">
        <v>42783.591273148151</v>
      </c>
      <c r="B285" s="38">
        <v>109.956613211462</v>
      </c>
      <c r="C285">
        <v>16.193639942927099</v>
      </c>
      <c r="D285">
        <v>1.9535355137228201</v>
      </c>
      <c r="E285">
        <v>0</v>
      </c>
      <c r="F285">
        <v>0</v>
      </c>
    </row>
    <row r="286" spans="1:6" x14ac:dyDescent="0.25">
      <c r="A286" s="35">
        <v>42783.591967592591</v>
      </c>
      <c r="B286" s="38">
        <v>107.15708055258401</v>
      </c>
      <c r="C286">
        <v>15.781344378683499</v>
      </c>
      <c r="D286">
        <v>2.02113185400336</v>
      </c>
      <c r="E286">
        <v>0</v>
      </c>
      <c r="F286">
        <v>0</v>
      </c>
    </row>
    <row r="287" spans="1:6" x14ac:dyDescent="0.25">
      <c r="A287" s="35">
        <v>42783.592662037037</v>
      </c>
      <c r="B287" s="38">
        <v>117.169793020433</v>
      </c>
      <c r="C287">
        <v>17.255946549674199</v>
      </c>
      <c r="D287">
        <v>2.0928984553236001</v>
      </c>
      <c r="E287">
        <v>0</v>
      </c>
      <c r="F287">
        <v>0</v>
      </c>
    </row>
    <row r="288" spans="1:6" x14ac:dyDescent="0.25">
      <c r="A288" s="35">
        <v>42783.593368055554</v>
      </c>
      <c r="B288" s="38">
        <v>134.65330609339699</v>
      </c>
      <c r="C288">
        <v>19.830795914091699</v>
      </c>
      <c r="D288">
        <v>2.1818960178934201</v>
      </c>
      <c r="E288">
        <v>0</v>
      </c>
      <c r="F288">
        <v>0</v>
      </c>
    </row>
    <row r="289" spans="1:6" x14ac:dyDescent="0.25">
      <c r="A289" s="35">
        <v>42783.594050925924</v>
      </c>
      <c r="B289" s="38">
        <v>202.02276241255601</v>
      </c>
      <c r="C289">
        <v>29.7524976373446</v>
      </c>
      <c r="D289">
        <v>2.2741648939064301</v>
      </c>
      <c r="E289">
        <v>0</v>
      </c>
      <c r="F289">
        <v>0</v>
      </c>
    </row>
    <row r="290" spans="1:6" x14ac:dyDescent="0.25">
      <c r="A290" s="35">
        <v>42783.59474537037</v>
      </c>
      <c r="B290" s="38">
        <v>205.517392321991</v>
      </c>
      <c r="C290">
        <v>30.267162256728099</v>
      </c>
      <c r="D290">
        <v>2.4177621801476201</v>
      </c>
      <c r="E290">
        <v>0</v>
      </c>
      <c r="F290">
        <v>0</v>
      </c>
    </row>
    <row r="291" spans="1:6" x14ac:dyDescent="0.25">
      <c r="A291" s="35">
        <v>42783.595451388886</v>
      </c>
      <c r="B291" s="38">
        <v>202.65744216360201</v>
      </c>
      <c r="C291">
        <v>29.8459688262739</v>
      </c>
      <c r="D291">
        <v>2.5594863146596198</v>
      </c>
      <c r="E291">
        <v>0</v>
      </c>
      <c r="F291">
        <v>3</v>
      </c>
    </row>
    <row r="292" spans="1:6" x14ac:dyDescent="0.25">
      <c r="A292" s="35">
        <v>42783.596145833333</v>
      </c>
      <c r="B292" s="38">
        <v>197.8373536062</v>
      </c>
      <c r="C292">
        <v>29.136099939702401</v>
      </c>
      <c r="D292">
        <v>2.6957676786358702</v>
      </c>
      <c r="E292">
        <v>0</v>
      </c>
      <c r="F292">
        <v>0</v>
      </c>
    </row>
    <row r="293" spans="1:6" x14ac:dyDescent="0.25">
      <c r="A293" s="35">
        <v>42783.596828703703</v>
      </c>
      <c r="B293" s="38">
        <v>190.683318792747</v>
      </c>
      <c r="C293">
        <v>28.082503793689501</v>
      </c>
      <c r="D293">
        <v>2.8288130336990802</v>
      </c>
      <c r="E293">
        <v>0</v>
      </c>
      <c r="F293">
        <v>0</v>
      </c>
    </row>
    <row r="294" spans="1:6" x14ac:dyDescent="0.25">
      <c r="A294" s="35">
        <v>42783.59752314815</v>
      </c>
      <c r="B294" s="38">
        <v>187.647429720227</v>
      </c>
      <c r="C294">
        <v>27.635399312101701</v>
      </c>
      <c r="D294">
        <v>2.9655898493454802</v>
      </c>
      <c r="E294">
        <v>0</v>
      </c>
      <c r="F294">
        <v>0</v>
      </c>
    </row>
    <row r="295" spans="1:6" x14ac:dyDescent="0.25">
      <c r="A295" s="35">
        <v>42783.598229166666</v>
      </c>
      <c r="B295" s="38">
        <v>190.881756451303</v>
      </c>
      <c r="C295">
        <v>28.1117283023382</v>
      </c>
      <c r="D295">
        <v>3.0951122371096398</v>
      </c>
      <c r="E295">
        <v>0</v>
      </c>
      <c r="F295">
        <v>0</v>
      </c>
    </row>
    <row r="296" spans="1:6" x14ac:dyDescent="0.25">
      <c r="A296" s="35">
        <v>42783.598923611113</v>
      </c>
      <c r="B296" s="38">
        <v>193.522804598568</v>
      </c>
      <c r="C296">
        <v>28.500683377613999</v>
      </c>
      <c r="D296">
        <v>3.2307562278923601</v>
      </c>
      <c r="E296">
        <v>0</v>
      </c>
      <c r="F296">
        <v>0</v>
      </c>
    </row>
    <row r="297" spans="1:6" x14ac:dyDescent="0.25">
      <c r="A297" s="35">
        <v>42783.599606481483</v>
      </c>
      <c r="B297" s="38">
        <v>183.60197156689</v>
      </c>
      <c r="C297">
        <v>27.039612566530302</v>
      </c>
      <c r="D297">
        <v>3.3577181764358799</v>
      </c>
      <c r="E297">
        <v>0</v>
      </c>
      <c r="F297">
        <v>0</v>
      </c>
    </row>
    <row r="298" spans="1:6" x14ac:dyDescent="0.25">
      <c r="A298" s="35">
        <v>42783.600300925929</v>
      </c>
      <c r="B298" s="38">
        <v>157.15699254530301</v>
      </c>
      <c r="C298">
        <v>23.1449812563582</v>
      </c>
      <c r="D298">
        <v>3.4860026368958001</v>
      </c>
      <c r="E298">
        <v>0</v>
      </c>
      <c r="F298">
        <v>3</v>
      </c>
    </row>
    <row r="299" spans="1:6" x14ac:dyDescent="0.25">
      <c r="A299" s="35">
        <v>42783.600995370369</v>
      </c>
      <c r="B299" s="38">
        <v>104.82048631319699</v>
      </c>
      <c r="C299">
        <v>15.437227142800801</v>
      </c>
      <c r="D299">
        <v>3.53687272819989</v>
      </c>
      <c r="E299">
        <v>0</v>
      </c>
      <c r="F299">
        <v>0</v>
      </c>
    </row>
    <row r="300" spans="1:6" x14ac:dyDescent="0.25">
      <c r="A300" s="35">
        <v>42783.601689814815</v>
      </c>
      <c r="B300" s="38">
        <v>184.153212496571</v>
      </c>
      <c r="C300">
        <v>27.120795470189599</v>
      </c>
      <c r="D300">
        <v>3.6253092193301999</v>
      </c>
      <c r="E300">
        <v>0</v>
      </c>
      <c r="F300">
        <v>0</v>
      </c>
    </row>
    <row r="301" spans="1:6" x14ac:dyDescent="0.25">
      <c r="A301" s="35">
        <v>42783.602384259262</v>
      </c>
      <c r="B301" s="38">
        <v>207.090696886622</v>
      </c>
      <c r="C301">
        <v>30.4988675348017</v>
      </c>
      <c r="D301">
        <v>3.7276018048838999</v>
      </c>
      <c r="E301">
        <v>0</v>
      </c>
      <c r="F301">
        <v>0</v>
      </c>
    </row>
    <row r="302" spans="1:6" x14ac:dyDescent="0.25">
      <c r="A302" s="35">
        <v>42783.603078703702</v>
      </c>
      <c r="B302" s="38">
        <v>185.40010261051901</v>
      </c>
      <c r="C302">
        <v>27.304428713920501</v>
      </c>
      <c r="D302">
        <v>3.8639258704262902</v>
      </c>
      <c r="E302">
        <v>0</v>
      </c>
      <c r="F302">
        <v>0</v>
      </c>
    </row>
    <row r="303" spans="1:6" x14ac:dyDescent="0.25">
      <c r="A303" s="35">
        <v>42783.603773148148</v>
      </c>
      <c r="B303" s="38">
        <v>193.240334542733</v>
      </c>
      <c r="C303">
        <v>28.459083165991899</v>
      </c>
      <c r="D303">
        <v>3.9954222390186902</v>
      </c>
      <c r="E303">
        <v>0</v>
      </c>
      <c r="F303">
        <v>3</v>
      </c>
    </row>
    <row r="304" spans="1:6" x14ac:dyDescent="0.25">
      <c r="A304" s="35">
        <v>42783.604467592595</v>
      </c>
      <c r="B304" s="38">
        <v>241.12372123510599</v>
      </c>
      <c r="C304">
        <v>35.5110130199336</v>
      </c>
      <c r="D304">
        <v>4.1349723110086103</v>
      </c>
      <c r="E304">
        <v>0</v>
      </c>
      <c r="F304">
        <v>0</v>
      </c>
    </row>
    <row r="305" spans="1:6" x14ac:dyDescent="0.25">
      <c r="A305" s="35">
        <v>42783.605162037034</v>
      </c>
      <c r="B305" s="38">
        <v>149.547895380905</v>
      </c>
      <c r="C305">
        <v>22.024366714201999</v>
      </c>
      <c r="D305">
        <v>4.2628582639202497</v>
      </c>
      <c r="E305">
        <v>0</v>
      </c>
      <c r="F305">
        <v>0</v>
      </c>
    </row>
    <row r="306" spans="1:6" x14ac:dyDescent="0.25">
      <c r="A306" s="35">
        <v>42783.605856481481</v>
      </c>
      <c r="B306" s="38">
        <v>177.81262741447401</v>
      </c>
      <c r="C306">
        <v>26.186998503839799</v>
      </c>
      <c r="D306">
        <v>4.3824512370716802</v>
      </c>
      <c r="E306">
        <v>0</v>
      </c>
      <c r="F306">
        <v>0</v>
      </c>
    </row>
    <row r="307" spans="1:6" x14ac:dyDescent="0.25">
      <c r="A307" s="35">
        <v>42783.606550925928</v>
      </c>
      <c r="B307" s="38">
        <v>253.38758314223099</v>
      </c>
      <c r="C307">
        <v>37.317148715035799</v>
      </c>
      <c r="D307">
        <v>4.5207653538627302</v>
      </c>
      <c r="E307">
        <v>0</v>
      </c>
      <c r="F307">
        <v>0</v>
      </c>
    </row>
    <row r="308" spans="1:6" x14ac:dyDescent="0.25">
      <c r="A308" s="35">
        <v>42783.607256944444</v>
      </c>
      <c r="B308" s="38">
        <v>184.36589745885999</v>
      </c>
      <c r="C308">
        <v>27.152118221955099</v>
      </c>
      <c r="D308">
        <v>4.67978273728008</v>
      </c>
      <c r="E308">
        <v>0</v>
      </c>
      <c r="F308">
        <v>3</v>
      </c>
    </row>
    <row r="309" spans="1:6" x14ac:dyDescent="0.25">
      <c r="A309" s="35">
        <v>42783.607939814814</v>
      </c>
      <c r="B309" s="38">
        <v>16.922359010115098</v>
      </c>
      <c r="C309">
        <v>2.49220652392908</v>
      </c>
      <c r="D309">
        <v>4.8119638686083102</v>
      </c>
      <c r="E309">
        <v>0</v>
      </c>
      <c r="F309">
        <v>0</v>
      </c>
    </row>
    <row r="310" spans="1:6" x14ac:dyDescent="0.25">
      <c r="A310" s="35">
        <v>42783.60864583333</v>
      </c>
      <c r="B310" s="38">
        <v>-32.293668382291798</v>
      </c>
      <c r="C310">
        <v>-4.7559853195315602</v>
      </c>
      <c r="D310">
        <v>4.84615514968469</v>
      </c>
      <c r="E310">
        <v>0</v>
      </c>
      <c r="F310">
        <v>0</v>
      </c>
    </row>
    <row r="311" spans="1:6" x14ac:dyDescent="0.25">
      <c r="A311" s="35">
        <v>42783.609340277777</v>
      </c>
      <c r="B311" s="38">
        <v>129.52862822236401</v>
      </c>
      <c r="C311">
        <v>19.076069246516099</v>
      </c>
      <c r="D311">
        <v>4.88332518713427</v>
      </c>
      <c r="E311">
        <v>0</v>
      </c>
      <c r="F311">
        <v>0</v>
      </c>
    </row>
    <row r="312" spans="1:6" x14ac:dyDescent="0.25">
      <c r="A312" s="35">
        <v>42783.610023148147</v>
      </c>
      <c r="B312" s="38">
        <v>139.372480202784</v>
      </c>
      <c r="C312">
        <v>20.5258028274861</v>
      </c>
      <c r="D312">
        <v>4.9893093128668902</v>
      </c>
      <c r="E312">
        <v>0</v>
      </c>
      <c r="F312">
        <v>0</v>
      </c>
    </row>
    <row r="313" spans="1:6" x14ac:dyDescent="0.25">
      <c r="A313" s="35">
        <v>42783.610717592594</v>
      </c>
      <c r="B313" s="38">
        <v>162.35623347082799</v>
      </c>
      <c r="C313">
        <v>23.910689048417701</v>
      </c>
      <c r="D313">
        <v>5.0886769702121901</v>
      </c>
      <c r="E313">
        <v>0</v>
      </c>
      <c r="F313">
        <v>0</v>
      </c>
    </row>
    <row r="314" spans="1:6" x14ac:dyDescent="0.25">
      <c r="A314" s="35">
        <v>42783.61141203704</v>
      </c>
      <c r="B314" s="38">
        <v>39.653428888462898</v>
      </c>
      <c r="C314">
        <v>5.8398793048247102</v>
      </c>
      <c r="D314">
        <v>5.1558394820665896</v>
      </c>
      <c r="E314">
        <v>0</v>
      </c>
      <c r="F314">
        <v>0</v>
      </c>
    </row>
    <row r="315" spans="1:6" x14ac:dyDescent="0.25">
      <c r="A315" s="35">
        <v>42783.61210648148</v>
      </c>
      <c r="B315" s="38">
        <v>169.79493682201999</v>
      </c>
      <c r="C315">
        <v>25.006209183071</v>
      </c>
      <c r="D315">
        <v>5.1905476103844599</v>
      </c>
      <c r="E315">
        <v>0</v>
      </c>
      <c r="F315">
        <v>0</v>
      </c>
    </row>
    <row r="316" spans="1:6" x14ac:dyDescent="0.25">
      <c r="A316" s="35">
        <v>42783.612800925926</v>
      </c>
      <c r="B316" s="38">
        <v>167.46529010048801</v>
      </c>
      <c r="C316">
        <v>24.6631151289629</v>
      </c>
      <c r="D316">
        <v>5.3080898877303504</v>
      </c>
      <c r="E316">
        <v>0</v>
      </c>
      <c r="F316">
        <v>0</v>
      </c>
    </row>
    <row r="317" spans="1:6" x14ac:dyDescent="0.25">
      <c r="A317" s="35">
        <v>42783.613495370373</v>
      </c>
      <c r="B317" s="38">
        <v>163.8689862331</v>
      </c>
      <c r="C317">
        <v>24.133476681097701</v>
      </c>
      <c r="D317">
        <v>5.4198947017703301</v>
      </c>
      <c r="E317">
        <v>0</v>
      </c>
      <c r="F317">
        <v>5</v>
      </c>
    </row>
    <row r="318" spans="1:6" x14ac:dyDescent="0.25">
      <c r="A318" s="35">
        <v>42783.614189814813</v>
      </c>
      <c r="B318" s="38">
        <v>178.89539010833701</v>
      </c>
      <c r="C318">
        <v>26.346460210561499</v>
      </c>
      <c r="D318">
        <v>5.5397929956575096</v>
      </c>
      <c r="E318">
        <v>0</v>
      </c>
      <c r="F318">
        <v>3</v>
      </c>
    </row>
    <row r="319" spans="1:6" x14ac:dyDescent="0.25">
      <c r="A319" s="35">
        <v>42783.614884259259</v>
      </c>
      <c r="B319" s="38">
        <v>176.42152446547499</v>
      </c>
      <c r="C319">
        <v>25.9821266037176</v>
      </c>
      <c r="D319">
        <v>5.6632717132989603</v>
      </c>
      <c r="E319">
        <v>0</v>
      </c>
      <c r="F319">
        <v>0</v>
      </c>
    </row>
    <row r="320" spans="1:6" x14ac:dyDescent="0.25">
      <c r="A320" s="35">
        <v>42783.615578703706</v>
      </c>
      <c r="B320" s="38">
        <v>144.38194784583499</v>
      </c>
      <c r="C320">
        <v>21.2635621395277</v>
      </c>
      <c r="D320">
        <v>5.77700151855713</v>
      </c>
      <c r="E320">
        <v>0</v>
      </c>
      <c r="F320">
        <v>0</v>
      </c>
    </row>
    <row r="321" spans="1:6" x14ac:dyDescent="0.25">
      <c r="A321" s="35">
        <v>42783.616273148145</v>
      </c>
      <c r="B321" s="38">
        <v>13.7223441528074</v>
      </c>
      <c r="C321">
        <v>2.0209307461675201</v>
      </c>
      <c r="D321">
        <v>5.7829827021969997</v>
      </c>
      <c r="E321">
        <v>0</v>
      </c>
      <c r="F321">
        <v>0</v>
      </c>
    </row>
    <row r="322" spans="1:6" x14ac:dyDescent="0.25">
      <c r="A322" s="35">
        <v>42783.616967592592</v>
      </c>
      <c r="B322" s="38">
        <v>12.2278364699894</v>
      </c>
      <c r="C322">
        <v>1.8008301210150399</v>
      </c>
      <c r="D322">
        <v>5.7961539622139799</v>
      </c>
      <c r="E322">
        <v>0</v>
      </c>
      <c r="F322">
        <v>3</v>
      </c>
    </row>
    <row r="323" spans="1:6" x14ac:dyDescent="0.25">
      <c r="A323" s="35">
        <v>42783.617662037039</v>
      </c>
      <c r="B323" s="38">
        <v>4.8858890274022002</v>
      </c>
      <c r="C323">
        <v>0.71955951897763604</v>
      </c>
      <c r="D323">
        <v>5.7995424776123699</v>
      </c>
      <c r="E323">
        <v>0</v>
      </c>
      <c r="F323">
        <v>0</v>
      </c>
    </row>
    <row r="324" spans="1:6" x14ac:dyDescent="0.25">
      <c r="A324" s="35">
        <v>42783.618379629632</v>
      </c>
      <c r="B324" s="38">
        <v>-11.128825244272299</v>
      </c>
      <c r="C324">
        <v>-1.63897544431386</v>
      </c>
      <c r="D324">
        <v>5.7999217961946004</v>
      </c>
      <c r="E324">
        <v>0</v>
      </c>
      <c r="F324">
        <v>3</v>
      </c>
    </row>
    <row r="325" spans="1:6" x14ac:dyDescent="0.25">
      <c r="A325" s="35">
        <v>42783.619050925925</v>
      </c>
      <c r="B325" s="38">
        <v>-11.6256818281985</v>
      </c>
      <c r="C325">
        <v>-1.71214900239627</v>
      </c>
      <c r="D325">
        <v>5.7999217961946004</v>
      </c>
      <c r="E325">
        <v>0</v>
      </c>
      <c r="F325">
        <v>0</v>
      </c>
    </row>
    <row r="326" spans="1:6" x14ac:dyDescent="0.25">
      <c r="A326" s="35">
        <v>42783.619756944441</v>
      </c>
      <c r="B326" s="38">
        <v>-17.000939965233101</v>
      </c>
      <c r="C326">
        <v>-2.5037793766787799</v>
      </c>
      <c r="D326">
        <v>5.7999217961946004</v>
      </c>
      <c r="E326">
        <v>0</v>
      </c>
      <c r="F326">
        <v>3</v>
      </c>
    </row>
    <row r="327" spans="1:6" x14ac:dyDescent="0.25">
      <c r="A327" s="35">
        <v>42783.620451388888</v>
      </c>
      <c r="B327" s="38">
        <v>26.984598053129499</v>
      </c>
      <c r="C327">
        <v>3.97410262206439</v>
      </c>
      <c r="D327">
        <v>5.8016717997258702</v>
      </c>
      <c r="E327">
        <v>0</v>
      </c>
      <c r="F327">
        <v>3</v>
      </c>
    </row>
    <row r="328" spans="1:6" x14ac:dyDescent="0.25">
      <c r="A328" s="35">
        <v>42783.621134259258</v>
      </c>
      <c r="B328" s="38">
        <v>203.33680071300799</v>
      </c>
      <c r="C328">
        <v>29.946019995729799</v>
      </c>
      <c r="D328">
        <v>5.9094414373783604</v>
      </c>
      <c r="E328">
        <v>0</v>
      </c>
      <c r="F328">
        <v>3</v>
      </c>
    </row>
    <row r="329" spans="1:6" x14ac:dyDescent="0.25">
      <c r="A329" s="35">
        <v>42783.621840277781</v>
      </c>
      <c r="B329" s="38">
        <v>0</v>
      </c>
      <c r="C329">
        <v>0</v>
      </c>
      <c r="D329">
        <v>5.9739631212524902</v>
      </c>
      <c r="E329">
        <v>0</v>
      </c>
      <c r="F329">
        <v>3</v>
      </c>
    </row>
    <row r="330" spans="1:6" x14ac:dyDescent="0.25">
      <c r="A330" s="35">
        <v>42783.622523148151</v>
      </c>
      <c r="B330" s="38">
        <v>-0.87372537324569299</v>
      </c>
      <c r="C330">
        <v>-0.12867615407661101</v>
      </c>
      <c r="D330">
        <v>5.9739631212524902</v>
      </c>
      <c r="E330">
        <v>0</v>
      </c>
      <c r="F330">
        <v>3</v>
      </c>
    </row>
    <row r="331" spans="1:6" x14ac:dyDescent="0.25">
      <c r="A331" s="35">
        <v>42783.623217592591</v>
      </c>
      <c r="B331" s="38">
        <v>48.326287655342703</v>
      </c>
      <c r="C331">
        <v>7.1171572060330197</v>
      </c>
      <c r="D331">
        <v>5.9889421285737097</v>
      </c>
      <c r="E331">
        <v>0</v>
      </c>
      <c r="F331">
        <v>0</v>
      </c>
    </row>
    <row r="332" spans="1:6" x14ac:dyDescent="0.25">
      <c r="A332" s="35">
        <v>42783.623912037037</v>
      </c>
      <c r="B332" s="38">
        <v>21.478350069041198</v>
      </c>
      <c r="C332">
        <v>3.1631809804591202</v>
      </c>
      <c r="D332">
        <v>5.9955900387133498</v>
      </c>
      <c r="E332">
        <v>0</v>
      </c>
      <c r="F332">
        <v>0</v>
      </c>
    </row>
    <row r="333" spans="1:6" x14ac:dyDescent="0.25">
      <c r="A333" s="35">
        <v>42783.624618055554</v>
      </c>
      <c r="B333" s="38">
        <v>166.33979456915901</v>
      </c>
      <c r="C333">
        <v>24.497360029206799</v>
      </c>
      <c r="D333">
        <v>6.0192232079193602</v>
      </c>
      <c r="E333">
        <v>0</v>
      </c>
      <c r="F333">
        <v>3</v>
      </c>
    </row>
    <row r="334" spans="1:6" x14ac:dyDescent="0.25">
      <c r="A334" s="35">
        <v>42783.625300925924</v>
      </c>
      <c r="B334" s="38">
        <v>178.171321416485</v>
      </c>
      <c r="C334">
        <v>26.239824444441201</v>
      </c>
      <c r="D334">
        <v>6.1402755782906597</v>
      </c>
      <c r="E334">
        <v>0</v>
      </c>
      <c r="F334">
        <v>3</v>
      </c>
    </row>
    <row r="335" spans="1:6" x14ac:dyDescent="0.25">
      <c r="A335" s="35">
        <v>42783.62599537037</v>
      </c>
      <c r="B335" s="38">
        <v>158.45858209246299</v>
      </c>
      <c r="C335">
        <v>23.336670249539999</v>
      </c>
      <c r="D335">
        <v>6.2663818553735497</v>
      </c>
      <c r="E335">
        <v>0</v>
      </c>
      <c r="F335">
        <v>0</v>
      </c>
    </row>
    <row r="336" spans="1:6" x14ac:dyDescent="0.25">
      <c r="A336" s="35">
        <v>42783.626689814817</v>
      </c>
      <c r="B336" s="38">
        <v>175.99301485510799</v>
      </c>
      <c r="C336">
        <v>25.919018709251802</v>
      </c>
      <c r="D336">
        <v>6.3833806830415396</v>
      </c>
      <c r="E336">
        <v>0</v>
      </c>
      <c r="F336">
        <v>3</v>
      </c>
    </row>
    <row r="337" spans="1:6" x14ac:dyDescent="0.25">
      <c r="A337" s="35">
        <v>42783.627395833333</v>
      </c>
      <c r="B337" s="38">
        <v>200.39818456697299</v>
      </c>
      <c r="C337">
        <v>29.5132411895306</v>
      </c>
      <c r="D337">
        <v>6.5118926386018003</v>
      </c>
      <c r="E337">
        <v>0</v>
      </c>
      <c r="F337">
        <v>0</v>
      </c>
    </row>
    <row r="338" spans="1:6" x14ac:dyDescent="0.25">
      <c r="A338" s="35">
        <v>42783.628078703703</v>
      </c>
      <c r="B338" s="38">
        <v>200.49228031843799</v>
      </c>
      <c r="C338">
        <v>29.527098952832802</v>
      </c>
      <c r="D338">
        <v>6.6450393582066303</v>
      </c>
      <c r="E338">
        <v>0</v>
      </c>
      <c r="F338">
        <v>0</v>
      </c>
    </row>
    <row r="339" spans="1:6" x14ac:dyDescent="0.25">
      <c r="A339" s="35">
        <v>42783.62877314815</v>
      </c>
      <c r="B339" s="38">
        <v>246.46557868436</v>
      </c>
      <c r="C339">
        <v>36.297724374832399</v>
      </c>
      <c r="D339">
        <v>6.8065128254200404</v>
      </c>
      <c r="E339">
        <v>0</v>
      </c>
      <c r="F339">
        <v>0</v>
      </c>
    </row>
    <row r="340" spans="1:6" x14ac:dyDescent="0.25">
      <c r="A340" s="35">
        <v>42783.629479166666</v>
      </c>
      <c r="B340" s="38">
        <v>178.83071003638901</v>
      </c>
      <c r="C340">
        <v>26.336934582534202</v>
      </c>
      <c r="D340">
        <v>6.9492074581844596</v>
      </c>
      <c r="E340">
        <v>0</v>
      </c>
      <c r="F340">
        <v>0</v>
      </c>
    </row>
    <row r="341" spans="1:6" x14ac:dyDescent="0.25">
      <c r="A341" s="35">
        <v>42783.630162037036</v>
      </c>
      <c r="B341" s="38">
        <v>179.069047881149</v>
      </c>
      <c r="C341">
        <v>26.372035311177001</v>
      </c>
      <c r="D341">
        <v>7.1006415362731401</v>
      </c>
      <c r="E341">
        <v>0</v>
      </c>
      <c r="F341">
        <v>0</v>
      </c>
    </row>
    <row r="342" spans="1:6" x14ac:dyDescent="0.25">
      <c r="A342" s="35">
        <v>42783.630856481483</v>
      </c>
      <c r="B342" s="38">
        <v>247.635180838948</v>
      </c>
      <c r="C342">
        <v>36.469975189173603</v>
      </c>
      <c r="D342">
        <v>7.2344209292565198</v>
      </c>
      <c r="E342">
        <v>0</v>
      </c>
      <c r="F342">
        <v>0</v>
      </c>
    </row>
    <row r="343" spans="1:6" x14ac:dyDescent="0.25">
      <c r="A343" s="35">
        <v>42783.631550925929</v>
      </c>
      <c r="B343" s="38">
        <v>233.52433465351001</v>
      </c>
      <c r="C343">
        <v>34.391828584407101</v>
      </c>
      <c r="D343">
        <v>7.3947265319413198</v>
      </c>
      <c r="E343">
        <v>0</v>
      </c>
      <c r="F343">
        <v>0</v>
      </c>
    </row>
    <row r="344" spans="1:6" x14ac:dyDescent="0.25">
      <c r="A344" s="35">
        <v>42783.632245370369</v>
      </c>
      <c r="B344" s="38">
        <v>199.92206645718599</v>
      </c>
      <c r="C344">
        <v>29.443121848683301</v>
      </c>
      <c r="D344">
        <v>7.5451231568258397</v>
      </c>
      <c r="E344">
        <v>0</v>
      </c>
      <c r="F344">
        <v>0</v>
      </c>
    </row>
    <row r="345" spans="1:6" x14ac:dyDescent="0.25">
      <c r="A345" s="35">
        <v>42783.632939814815</v>
      </c>
      <c r="B345" s="38">
        <v>198.77424927627001</v>
      </c>
      <c r="C345">
        <v>29.2740793726995</v>
      </c>
      <c r="D345">
        <v>7.6814513024188802</v>
      </c>
      <c r="E345">
        <v>0</v>
      </c>
      <c r="F345">
        <v>0</v>
      </c>
    </row>
    <row r="346" spans="1:6" x14ac:dyDescent="0.25">
      <c r="A346" s="35">
        <v>42783.633645833332</v>
      </c>
      <c r="B346" s="38">
        <v>186.55857862182299</v>
      </c>
      <c r="C346">
        <v>27.475040947797499</v>
      </c>
      <c r="D346">
        <v>7.8368087592361597</v>
      </c>
      <c r="E346">
        <v>0</v>
      </c>
      <c r="F346">
        <v>0</v>
      </c>
    </row>
    <row r="347" spans="1:6" x14ac:dyDescent="0.25">
      <c r="A347" s="35">
        <v>42783.634340277778</v>
      </c>
      <c r="B347" s="38">
        <v>175.94320541085801</v>
      </c>
      <c r="C347">
        <v>25.911683123129301</v>
      </c>
      <c r="D347">
        <v>7.9595753522069401</v>
      </c>
      <c r="E347">
        <v>0</v>
      </c>
      <c r="F347">
        <v>0</v>
      </c>
    </row>
    <row r="348" spans="1:6" x14ac:dyDescent="0.25">
      <c r="A348" s="35">
        <v>42783.635023148148</v>
      </c>
      <c r="B348" s="38">
        <v>183.47929120372501</v>
      </c>
      <c r="C348">
        <v>27.021545061801501</v>
      </c>
      <c r="D348">
        <v>8.0792122625791496</v>
      </c>
      <c r="E348">
        <v>0</v>
      </c>
      <c r="F348">
        <v>0</v>
      </c>
    </row>
    <row r="349" spans="1:6" x14ac:dyDescent="0.25">
      <c r="A349" s="35">
        <v>42783.635717592595</v>
      </c>
      <c r="B349" s="38">
        <v>176.70859856825899</v>
      </c>
      <c r="C349">
        <v>26.024404867131199</v>
      </c>
      <c r="D349">
        <v>8.1972109085650402</v>
      </c>
      <c r="E349">
        <v>0</v>
      </c>
      <c r="F349">
        <v>0</v>
      </c>
    </row>
    <row r="350" spans="1:6" x14ac:dyDescent="0.25">
      <c r="A350" s="35">
        <v>42783.636412037034</v>
      </c>
      <c r="B350" s="38">
        <v>185.52132516767099</v>
      </c>
      <c r="C350">
        <v>27.322281523188899</v>
      </c>
      <c r="D350">
        <v>8.3262590749303094</v>
      </c>
      <c r="E350">
        <v>0</v>
      </c>
      <c r="F350">
        <v>0</v>
      </c>
    </row>
    <row r="351" spans="1:6" x14ac:dyDescent="0.25">
      <c r="A351" s="35">
        <v>42783.637106481481</v>
      </c>
      <c r="B351" s="38">
        <v>243.39158006165999</v>
      </c>
      <c r="C351">
        <v>35.845007385583799</v>
      </c>
      <c r="D351">
        <v>8.4718387605023899</v>
      </c>
      <c r="E351">
        <v>0</v>
      </c>
      <c r="F351">
        <v>0</v>
      </c>
    </row>
    <row r="352" spans="1:6" x14ac:dyDescent="0.25">
      <c r="A352" s="35">
        <v>42783.637800925928</v>
      </c>
      <c r="B352" s="38">
        <v>219.535654211946</v>
      </c>
      <c r="C352">
        <v>32.331673694844397</v>
      </c>
      <c r="D352">
        <v>8.6245976727948506</v>
      </c>
      <c r="E352">
        <v>0</v>
      </c>
      <c r="F352">
        <v>0</v>
      </c>
    </row>
    <row r="353" spans="1:6" x14ac:dyDescent="0.25">
      <c r="A353" s="35">
        <v>42783.638506944444</v>
      </c>
      <c r="B353" s="38">
        <v>214.55961027323301</v>
      </c>
      <c r="C353">
        <v>31.598836791903999</v>
      </c>
      <c r="D353">
        <v>8.7662288746774397</v>
      </c>
      <c r="E353">
        <v>0</v>
      </c>
      <c r="F353">
        <v>0</v>
      </c>
    </row>
    <row r="354" spans="1:6" x14ac:dyDescent="0.25">
      <c r="A354" s="35">
        <v>42783.639189814814</v>
      </c>
      <c r="B354" s="38">
        <v>213.09541687190199</v>
      </c>
      <c r="C354">
        <v>31.383200641831198</v>
      </c>
      <c r="D354">
        <v>8.9144026823453899</v>
      </c>
      <c r="E354">
        <v>0</v>
      </c>
      <c r="F354">
        <v>0</v>
      </c>
    </row>
    <row r="355" spans="1:6" x14ac:dyDescent="0.25">
      <c r="A355" s="35">
        <v>42783.639884259261</v>
      </c>
      <c r="B355" s="38">
        <v>238.22244147038799</v>
      </c>
      <c r="C355">
        <v>35.0837328544998</v>
      </c>
      <c r="D355">
        <v>9.0667497444318101</v>
      </c>
      <c r="E355">
        <v>0</v>
      </c>
      <c r="F355">
        <v>0</v>
      </c>
    </row>
    <row r="356" spans="1:6" x14ac:dyDescent="0.25">
      <c r="A356" s="35">
        <v>42783.640590277777</v>
      </c>
      <c r="B356" s="38">
        <v>177.765133589051</v>
      </c>
      <c r="C356">
        <v>26.180003945841399</v>
      </c>
      <c r="D356">
        <v>9.2263328725526499</v>
      </c>
      <c r="E356">
        <v>0</v>
      </c>
      <c r="F356">
        <v>0</v>
      </c>
    </row>
    <row r="357" spans="1:6" x14ac:dyDescent="0.25">
      <c r="A357" s="35">
        <v>42783.641273148147</v>
      </c>
      <c r="B357" s="38">
        <v>219.43389353990599</v>
      </c>
      <c r="C357">
        <v>32.316687095719097</v>
      </c>
      <c r="D357">
        <v>9.3635137533814898</v>
      </c>
      <c r="E357">
        <v>0</v>
      </c>
      <c r="F357">
        <v>0</v>
      </c>
    </row>
    <row r="358" spans="1:6" x14ac:dyDescent="0.25">
      <c r="A358" s="35">
        <v>42783.641967592594</v>
      </c>
      <c r="B358" s="38">
        <v>178.62895072818</v>
      </c>
      <c r="C358">
        <v>26.307220884586801</v>
      </c>
      <c r="D358">
        <v>9.5284078723761603</v>
      </c>
      <c r="E358">
        <v>0</v>
      </c>
      <c r="F358">
        <v>0</v>
      </c>
    </row>
    <row r="359" spans="1:6" x14ac:dyDescent="0.25">
      <c r="A359" s="35">
        <v>42783.64266203704</v>
      </c>
      <c r="B359" s="38">
        <v>230.53979876046401</v>
      </c>
      <c r="C359">
        <v>33.952287039454497</v>
      </c>
      <c r="D359">
        <v>9.6811664592546691</v>
      </c>
      <c r="E359">
        <v>0</v>
      </c>
      <c r="F359">
        <v>0</v>
      </c>
    </row>
    <row r="360" spans="1:6" x14ac:dyDescent="0.25">
      <c r="A360" s="35">
        <v>42783.64335648148</v>
      </c>
      <c r="B360" s="38">
        <v>241.45029057204201</v>
      </c>
      <c r="C360">
        <v>35.559107864839099</v>
      </c>
      <c r="D360">
        <v>9.8428373600493302</v>
      </c>
      <c r="E360">
        <v>0</v>
      </c>
      <c r="F360">
        <v>0</v>
      </c>
    </row>
    <row r="361" spans="1:6" x14ac:dyDescent="0.25">
      <c r="A361" s="35">
        <v>42783.644050925926</v>
      </c>
      <c r="B361" s="38">
        <v>203.954345173251</v>
      </c>
      <c r="C361">
        <v>30.036967619032001</v>
      </c>
      <c r="D361">
        <v>9.9884828267321701</v>
      </c>
      <c r="E361">
        <v>0</v>
      </c>
      <c r="F361">
        <v>0</v>
      </c>
    </row>
    <row r="362" spans="1:6" x14ac:dyDescent="0.25">
      <c r="A362" s="35">
        <v>42783.644756944443</v>
      </c>
      <c r="B362" s="38">
        <v>243.26239770338901</v>
      </c>
      <c r="C362">
        <v>35.8259823125507</v>
      </c>
      <c r="D362">
        <v>10.150359610005101</v>
      </c>
      <c r="E362">
        <v>0</v>
      </c>
      <c r="F362">
        <v>3</v>
      </c>
    </row>
    <row r="363" spans="1:6" x14ac:dyDescent="0.25">
      <c r="A363" s="35">
        <v>42783.645439814813</v>
      </c>
      <c r="B363" s="38">
        <v>229.030106071652</v>
      </c>
      <c r="C363">
        <v>33.729950072963199</v>
      </c>
      <c r="D363">
        <v>10.3085798075165</v>
      </c>
      <c r="E363">
        <v>0</v>
      </c>
      <c r="F363">
        <v>0</v>
      </c>
    </row>
    <row r="364" spans="1:6" x14ac:dyDescent="0.25">
      <c r="A364" s="35">
        <v>42783.646134259259</v>
      </c>
      <c r="B364" s="38">
        <v>166.287259313058</v>
      </c>
      <c r="C364">
        <v>24.4896230046044</v>
      </c>
      <c r="D364">
        <v>10.4331187449009</v>
      </c>
      <c r="E364">
        <v>0</v>
      </c>
      <c r="F364">
        <v>0</v>
      </c>
    </row>
    <row r="365" spans="1:6" x14ac:dyDescent="0.25">
      <c r="A365" s="35">
        <v>42783.646828703706</v>
      </c>
      <c r="B365" s="38">
        <v>184.171250495431</v>
      </c>
      <c r="C365">
        <v>27.123451980337599</v>
      </c>
      <c r="D365">
        <v>10.5516170874868</v>
      </c>
      <c r="E365">
        <v>0</v>
      </c>
      <c r="F365">
        <v>0</v>
      </c>
    </row>
    <row r="366" spans="1:6" x14ac:dyDescent="0.25">
      <c r="A366" s="35">
        <v>42783.647523148145</v>
      </c>
      <c r="B366" s="38">
        <v>216.91552933762901</v>
      </c>
      <c r="C366">
        <v>31.9458000526779</v>
      </c>
      <c r="D366">
        <v>10.712115633085601</v>
      </c>
      <c r="E366">
        <v>0</v>
      </c>
      <c r="F366">
        <v>0</v>
      </c>
    </row>
    <row r="367" spans="1:6" x14ac:dyDescent="0.25">
      <c r="A367" s="35">
        <v>42783.648217592592</v>
      </c>
      <c r="B367" s="38">
        <v>184.165798892966</v>
      </c>
      <c r="C367">
        <v>27.1226491065053</v>
      </c>
      <c r="D367">
        <v>10.8309687933401</v>
      </c>
      <c r="E367">
        <v>0</v>
      </c>
      <c r="F367">
        <v>0</v>
      </c>
    </row>
    <row r="368" spans="1:6" x14ac:dyDescent="0.25">
      <c r="A368" s="35">
        <v>42783.648912037039</v>
      </c>
      <c r="B368" s="38">
        <v>243.98154181080699</v>
      </c>
      <c r="C368">
        <v>35.931892820363601</v>
      </c>
      <c r="D368">
        <v>10.974569288841099</v>
      </c>
      <c r="E368">
        <v>0</v>
      </c>
      <c r="F368">
        <v>0</v>
      </c>
    </row>
    <row r="369" spans="1:6" x14ac:dyDescent="0.25">
      <c r="A369" s="35">
        <v>42783.649629629632</v>
      </c>
      <c r="B369" s="38">
        <v>205.510057156095</v>
      </c>
      <c r="C369">
        <v>30.266081984864801</v>
      </c>
      <c r="D369">
        <v>11.1386799735655</v>
      </c>
      <c r="E369">
        <v>0</v>
      </c>
      <c r="F369">
        <v>0</v>
      </c>
    </row>
    <row r="370" spans="1:6" x14ac:dyDescent="0.25">
      <c r="A370" s="35">
        <v>42783.650300925925</v>
      </c>
      <c r="B370" s="38">
        <v>249.444497770515</v>
      </c>
      <c r="C370">
        <v>36.736438715801803</v>
      </c>
      <c r="D370">
        <v>11.2965295004417</v>
      </c>
      <c r="E370">
        <v>0</v>
      </c>
      <c r="F370">
        <v>0</v>
      </c>
    </row>
    <row r="371" spans="1:6" x14ac:dyDescent="0.25">
      <c r="A371" s="35">
        <v>42783.651006944441</v>
      </c>
      <c r="B371" s="38">
        <v>192.214798642582</v>
      </c>
      <c r="C371">
        <v>28.3080494206758</v>
      </c>
      <c r="D371">
        <v>11.440221782704601</v>
      </c>
      <c r="E371">
        <v>0</v>
      </c>
      <c r="F371">
        <v>0</v>
      </c>
    </row>
    <row r="372" spans="1:6" x14ac:dyDescent="0.25">
      <c r="A372" s="35">
        <v>42783.651701388888</v>
      </c>
      <c r="B372" s="38">
        <v>232.92408565824601</v>
      </c>
      <c r="C372">
        <v>34.303428116063202</v>
      </c>
      <c r="D372">
        <v>11.6101095599298</v>
      </c>
      <c r="E372">
        <v>0</v>
      </c>
      <c r="F372">
        <v>0</v>
      </c>
    </row>
    <row r="373" spans="1:6" x14ac:dyDescent="0.25">
      <c r="A373" s="35">
        <v>42783.652384259258</v>
      </c>
      <c r="B373" s="38">
        <v>230.13162151309999</v>
      </c>
      <c r="C373">
        <v>33.892173553019603</v>
      </c>
      <c r="D373">
        <v>11.7607848285051</v>
      </c>
      <c r="E373">
        <v>0</v>
      </c>
      <c r="F373">
        <v>0</v>
      </c>
    </row>
    <row r="374" spans="1:6" x14ac:dyDescent="0.25">
      <c r="A374" s="35">
        <v>42783.653090277781</v>
      </c>
      <c r="B374" s="38">
        <v>227.99359080925399</v>
      </c>
      <c r="C374">
        <v>33.577299364066398</v>
      </c>
      <c r="D374">
        <v>11.922826468340499</v>
      </c>
      <c r="E374">
        <v>0</v>
      </c>
      <c r="F374">
        <v>0</v>
      </c>
    </row>
    <row r="375" spans="1:6" x14ac:dyDescent="0.25">
      <c r="A375" s="35">
        <v>42783.653784722221</v>
      </c>
      <c r="B375" s="38">
        <v>210.43491848588801</v>
      </c>
      <c r="C375">
        <v>30.991381071606799</v>
      </c>
      <c r="D375">
        <v>12.0794513334427</v>
      </c>
      <c r="E375">
        <v>0</v>
      </c>
      <c r="F375">
        <v>0</v>
      </c>
    </row>
    <row r="376" spans="1:6" x14ac:dyDescent="0.25">
      <c r="A376" s="35">
        <v>42783.654479166667</v>
      </c>
      <c r="B376" s="38">
        <v>213.37992814348499</v>
      </c>
      <c r="C376">
        <v>31.425101469413601</v>
      </c>
      <c r="D376">
        <v>12.2293770183335</v>
      </c>
      <c r="E376">
        <v>0</v>
      </c>
      <c r="F376">
        <v>0</v>
      </c>
    </row>
    <row r="377" spans="1:6" x14ac:dyDescent="0.25">
      <c r="A377" s="35">
        <v>42783.655162037037</v>
      </c>
      <c r="B377" s="38">
        <v>220.594766452573</v>
      </c>
      <c r="C377">
        <v>32.487652328443097</v>
      </c>
      <c r="D377">
        <v>12.3736909752584</v>
      </c>
      <c r="E377">
        <v>0</v>
      </c>
      <c r="F377">
        <v>0</v>
      </c>
    </row>
    <row r="378" spans="1:6" x14ac:dyDescent="0.25">
      <c r="A378" s="35">
        <v>42783.655868055554</v>
      </c>
      <c r="B378" s="38">
        <v>230.004612861883</v>
      </c>
      <c r="C378">
        <v>33.873468608338399</v>
      </c>
      <c r="D378">
        <v>12.5344087630665</v>
      </c>
      <c r="E378">
        <v>0</v>
      </c>
      <c r="F378">
        <v>0</v>
      </c>
    </row>
    <row r="379" spans="1:6" x14ac:dyDescent="0.25">
      <c r="A379" s="35">
        <v>42783.656550925924</v>
      </c>
      <c r="B379" s="38">
        <v>238.36250215610201</v>
      </c>
      <c r="C379">
        <v>35.104360011415302</v>
      </c>
      <c r="D379">
        <v>12.692744043821</v>
      </c>
      <c r="E379">
        <v>0</v>
      </c>
      <c r="F379">
        <v>0</v>
      </c>
    </row>
    <row r="380" spans="1:6" x14ac:dyDescent="0.25">
      <c r="A380" s="35">
        <v>42783.657256944447</v>
      </c>
      <c r="B380" s="38">
        <v>188.15611171359899</v>
      </c>
      <c r="C380">
        <v>27.7103144336713</v>
      </c>
      <c r="D380">
        <v>12.8392776595919</v>
      </c>
      <c r="E380">
        <v>0</v>
      </c>
      <c r="F380">
        <v>0</v>
      </c>
    </row>
    <row r="381" spans="1:6" x14ac:dyDescent="0.25">
      <c r="A381" s="35">
        <v>42783.657951388886</v>
      </c>
      <c r="B381" s="38">
        <v>223.07852066946899</v>
      </c>
      <c r="C381">
        <v>32.853442255218802</v>
      </c>
      <c r="D381">
        <v>12.988012397473399</v>
      </c>
      <c r="E381">
        <v>0</v>
      </c>
      <c r="F381">
        <v>0</v>
      </c>
    </row>
    <row r="382" spans="1:6" x14ac:dyDescent="0.25">
      <c r="A382" s="35">
        <v>42783.658645833333</v>
      </c>
      <c r="B382" s="38">
        <v>223.06605473306999</v>
      </c>
      <c r="C382">
        <v>32.851606359407803</v>
      </c>
      <c r="D382">
        <v>13.1141407201457</v>
      </c>
      <c r="E382">
        <v>0</v>
      </c>
      <c r="F382">
        <v>0</v>
      </c>
    </row>
    <row r="383" spans="1:6" x14ac:dyDescent="0.25">
      <c r="A383" s="35">
        <v>42783.659328703703</v>
      </c>
      <c r="B383" s="38">
        <v>204.42412752579099</v>
      </c>
      <c r="C383">
        <v>30.106153873922601</v>
      </c>
      <c r="D383">
        <v>13.2634476778909</v>
      </c>
      <c r="E383">
        <v>0</v>
      </c>
      <c r="F383">
        <v>5</v>
      </c>
    </row>
    <row r="384" spans="1:6" x14ac:dyDescent="0.25">
      <c r="A384" s="35">
        <v>42783.66002314815</v>
      </c>
      <c r="B384" s="38">
        <v>211.13650811202001</v>
      </c>
      <c r="C384">
        <v>31.094706278353701</v>
      </c>
      <c r="D384">
        <v>13.404872548187999</v>
      </c>
      <c r="E384">
        <v>0</v>
      </c>
      <c r="F384">
        <v>0</v>
      </c>
    </row>
    <row r="385" spans="1:6" x14ac:dyDescent="0.25">
      <c r="A385" s="35">
        <v>42783.660729166666</v>
      </c>
      <c r="B385" s="38">
        <v>213.60441659108901</v>
      </c>
      <c r="C385">
        <v>31.458162555833599</v>
      </c>
      <c r="D385">
        <v>13.559565569097099</v>
      </c>
      <c r="E385">
        <v>0</v>
      </c>
      <c r="F385">
        <v>0</v>
      </c>
    </row>
    <row r="386" spans="1:6" x14ac:dyDescent="0.25">
      <c r="A386" s="35">
        <v>42783.661412037036</v>
      </c>
      <c r="B386" s="38">
        <v>214.615459441675</v>
      </c>
      <c r="C386">
        <v>31.607061866307902</v>
      </c>
      <c r="D386">
        <v>13.7034252159959</v>
      </c>
      <c r="E386">
        <v>0</v>
      </c>
      <c r="F386">
        <v>0</v>
      </c>
    </row>
    <row r="387" spans="1:6" x14ac:dyDescent="0.25">
      <c r="A387" s="35">
        <v>42783.662118055552</v>
      </c>
      <c r="B387" s="38">
        <v>213.66901419866801</v>
      </c>
      <c r="C387">
        <v>31.467676039086399</v>
      </c>
      <c r="D387">
        <v>13.8553452677205</v>
      </c>
      <c r="E387">
        <v>0</v>
      </c>
      <c r="F387">
        <v>0</v>
      </c>
    </row>
    <row r="388" spans="1:6" x14ac:dyDescent="0.25">
      <c r="A388" s="35">
        <v>42783.662800925929</v>
      </c>
      <c r="B388" s="38">
        <v>219.35056312622299</v>
      </c>
      <c r="C388">
        <v>32.304414775973498</v>
      </c>
      <c r="D388">
        <v>14.008272642109601</v>
      </c>
      <c r="E388">
        <v>0</v>
      </c>
      <c r="F388">
        <v>0</v>
      </c>
    </row>
    <row r="389" spans="1:6" x14ac:dyDescent="0.25">
      <c r="A389" s="35">
        <v>42783.663495370369</v>
      </c>
      <c r="B389" s="38">
        <v>226.50094031794899</v>
      </c>
      <c r="C389">
        <v>33.357472253073603</v>
      </c>
      <c r="D389">
        <v>14.1624217310007</v>
      </c>
      <c r="E389">
        <v>0</v>
      </c>
      <c r="F389">
        <v>0</v>
      </c>
    </row>
    <row r="390" spans="1:6" x14ac:dyDescent="0.25">
      <c r="A390" s="35">
        <v>42783.664189814815</v>
      </c>
      <c r="B390" s="38">
        <v>215.567801669293</v>
      </c>
      <c r="C390">
        <v>31.7473161601249</v>
      </c>
      <c r="D390">
        <v>14.319658108983401</v>
      </c>
      <c r="E390">
        <v>0</v>
      </c>
      <c r="F390">
        <v>0</v>
      </c>
    </row>
    <row r="391" spans="1:6" x14ac:dyDescent="0.25">
      <c r="A391" s="35">
        <v>42783.664895833332</v>
      </c>
      <c r="B391" s="38">
        <v>223.266226296822</v>
      </c>
      <c r="C391">
        <v>32.881086225470803</v>
      </c>
      <c r="D391">
        <v>14.473383659346799</v>
      </c>
      <c r="E391">
        <v>0</v>
      </c>
      <c r="F391">
        <v>0</v>
      </c>
    </row>
    <row r="392" spans="1:6" x14ac:dyDescent="0.25">
      <c r="A392" s="35">
        <v>42783.665578703702</v>
      </c>
      <c r="B392" s="38">
        <v>226.75080960027901</v>
      </c>
      <c r="C392">
        <v>33.394271251084497</v>
      </c>
      <c r="D392">
        <v>14.6213093833294</v>
      </c>
      <c r="E392">
        <v>0</v>
      </c>
      <c r="F392">
        <v>5</v>
      </c>
    </row>
    <row r="393" spans="1:6" x14ac:dyDescent="0.25">
      <c r="A393" s="35">
        <v>42783.666273148148</v>
      </c>
      <c r="B393" s="38">
        <v>221.73318771188701</v>
      </c>
      <c r="C393">
        <v>32.655311038895</v>
      </c>
      <c r="D393">
        <v>14.781368442311701</v>
      </c>
      <c r="E393">
        <v>0</v>
      </c>
      <c r="F393">
        <v>0</v>
      </c>
    </row>
    <row r="394" spans="1:6" x14ac:dyDescent="0.25">
      <c r="A394" s="35">
        <v>42783.666967592595</v>
      </c>
      <c r="B394" s="38">
        <v>222.190207671352</v>
      </c>
      <c r="C394">
        <v>32.722617737911598</v>
      </c>
      <c r="D394">
        <v>14.9318247629831</v>
      </c>
      <c r="E394">
        <v>0</v>
      </c>
      <c r="F394">
        <v>0</v>
      </c>
    </row>
    <row r="395" spans="1:6" x14ac:dyDescent="0.25">
      <c r="A395" s="35">
        <v>42783.667662037034</v>
      </c>
      <c r="B395" s="38">
        <v>219.87677667518099</v>
      </c>
      <c r="C395">
        <v>32.3819118222724</v>
      </c>
      <c r="D395">
        <v>15.0830821968958</v>
      </c>
      <c r="E395">
        <v>0</v>
      </c>
      <c r="F395">
        <v>0</v>
      </c>
    </row>
    <row r="396" spans="1:6" x14ac:dyDescent="0.25">
      <c r="A396" s="35">
        <v>42783.668356481481</v>
      </c>
      <c r="B396" s="38">
        <v>222.58308479489801</v>
      </c>
      <c r="C396">
        <v>32.780477929260698</v>
      </c>
      <c r="D396">
        <v>15.234194366485999</v>
      </c>
      <c r="E396">
        <v>0</v>
      </c>
      <c r="F396">
        <v>0</v>
      </c>
    </row>
    <row r="397" spans="1:6" x14ac:dyDescent="0.25">
      <c r="A397" s="35">
        <v>42783.669062499997</v>
      </c>
      <c r="B397" s="38">
        <v>232.27086419024101</v>
      </c>
      <c r="C397">
        <v>34.207226232911999</v>
      </c>
      <c r="D397">
        <v>15.396746146942601</v>
      </c>
      <c r="E397">
        <v>0</v>
      </c>
      <c r="F397">
        <v>0</v>
      </c>
    </row>
    <row r="398" spans="1:6" x14ac:dyDescent="0.25">
      <c r="A398" s="35">
        <v>42783.669756944444</v>
      </c>
      <c r="B398" s="38">
        <v>232.512349087568</v>
      </c>
      <c r="C398">
        <v>34.242790437417398</v>
      </c>
      <c r="D398">
        <v>15.556423745691299</v>
      </c>
      <c r="E398">
        <v>0</v>
      </c>
      <c r="F398">
        <v>0</v>
      </c>
    </row>
    <row r="399" spans="1:6" x14ac:dyDescent="0.25">
      <c r="A399" s="35">
        <v>42783.670439814814</v>
      </c>
      <c r="B399" s="38">
        <v>140.71728730698001</v>
      </c>
      <c r="C399">
        <v>20.723856599805998</v>
      </c>
      <c r="D399">
        <v>15.685068854251799</v>
      </c>
      <c r="E399">
        <v>0</v>
      </c>
      <c r="F399">
        <v>0</v>
      </c>
    </row>
    <row r="400" spans="1:6" x14ac:dyDescent="0.25">
      <c r="A400" s="35">
        <v>42783.671134259261</v>
      </c>
      <c r="B400" s="38">
        <v>238.62412291510699</v>
      </c>
      <c r="C400">
        <v>35.142889684612598</v>
      </c>
      <c r="D400">
        <v>15.849617610138599</v>
      </c>
      <c r="E400">
        <v>0</v>
      </c>
      <c r="F400">
        <v>0</v>
      </c>
    </row>
    <row r="401" spans="1:6" x14ac:dyDescent="0.25">
      <c r="A401" s="35">
        <v>42783.671840277777</v>
      </c>
      <c r="B401" s="38">
        <v>250.59414584674701</v>
      </c>
      <c r="C401">
        <v>36.905750833225703</v>
      </c>
      <c r="D401">
        <v>16.024078097717499</v>
      </c>
      <c r="E401">
        <v>0</v>
      </c>
      <c r="F401">
        <v>3</v>
      </c>
    </row>
    <row r="402" spans="1:6" x14ac:dyDescent="0.25">
      <c r="A402" s="35">
        <v>42783.672523148147</v>
      </c>
      <c r="B402" s="38">
        <v>198.951331447679</v>
      </c>
      <c r="C402">
        <v>29.300158794758399</v>
      </c>
      <c r="D402">
        <v>16.176339689476201</v>
      </c>
      <c r="E402">
        <v>0</v>
      </c>
      <c r="F402">
        <v>0</v>
      </c>
    </row>
    <row r="403" spans="1:6" x14ac:dyDescent="0.25">
      <c r="A403" s="35">
        <v>42783.673217592594</v>
      </c>
      <c r="B403" s="38">
        <v>234.23356439673299</v>
      </c>
      <c r="C403">
        <v>34.496278974093798</v>
      </c>
      <c r="D403">
        <v>16.3353102379766</v>
      </c>
      <c r="E403">
        <v>0</v>
      </c>
      <c r="F403">
        <v>0</v>
      </c>
    </row>
    <row r="404" spans="1:6" x14ac:dyDescent="0.25">
      <c r="A404" s="35">
        <v>42783.67391203704</v>
      </c>
      <c r="B404" s="38">
        <v>233.75857623163699</v>
      </c>
      <c r="C404">
        <v>34.426326043587203</v>
      </c>
      <c r="D404">
        <v>16.4942531257567</v>
      </c>
      <c r="E404">
        <v>0</v>
      </c>
      <c r="F404">
        <v>0</v>
      </c>
    </row>
    <row r="405" spans="1:6" x14ac:dyDescent="0.25">
      <c r="A405" s="35">
        <v>42783.674618055556</v>
      </c>
      <c r="B405" s="38">
        <v>235.105339431788</v>
      </c>
      <c r="C405">
        <v>34.624667896020398</v>
      </c>
      <c r="D405">
        <v>16.6607597701998</v>
      </c>
      <c r="E405">
        <v>0</v>
      </c>
      <c r="F405">
        <v>0</v>
      </c>
    </row>
    <row r="406" spans="1:6" x14ac:dyDescent="0.25">
      <c r="A406" s="35">
        <v>42783.675300925926</v>
      </c>
      <c r="B406" s="38">
        <v>233.63939075987301</v>
      </c>
      <c r="C406">
        <v>34.408773241988499</v>
      </c>
      <c r="D406">
        <v>16.821305062788401</v>
      </c>
      <c r="E406">
        <v>0</v>
      </c>
      <c r="F406">
        <v>3</v>
      </c>
    </row>
    <row r="407" spans="1:6" x14ac:dyDescent="0.25">
      <c r="A407" s="35">
        <v>42783.675995370373</v>
      </c>
      <c r="B407" s="38">
        <v>236.910299689993</v>
      </c>
      <c r="C407">
        <v>34.890489802306703</v>
      </c>
      <c r="D407">
        <v>16.988749540495</v>
      </c>
      <c r="E407">
        <v>0</v>
      </c>
      <c r="F407">
        <v>0</v>
      </c>
    </row>
    <row r="408" spans="1:6" x14ac:dyDescent="0.25">
      <c r="A408" s="35">
        <v>42783.676701388889</v>
      </c>
      <c r="B408" s="38">
        <v>218.406186103061</v>
      </c>
      <c r="C408">
        <v>32.165333541686699</v>
      </c>
      <c r="D408">
        <v>17.140597986929201</v>
      </c>
      <c r="E408">
        <v>0</v>
      </c>
      <c r="F408">
        <v>5</v>
      </c>
    </row>
    <row r="409" spans="1:6" x14ac:dyDescent="0.25">
      <c r="A409" s="35">
        <v>42783.677395833336</v>
      </c>
      <c r="B409" s="38">
        <v>237.01327996129501</v>
      </c>
      <c r="C409">
        <v>34.9056560154702</v>
      </c>
      <c r="D409">
        <v>17.303740014090401</v>
      </c>
      <c r="E409">
        <v>0</v>
      </c>
      <c r="F409">
        <v>5</v>
      </c>
    </row>
    <row r="410" spans="1:6" x14ac:dyDescent="0.25">
      <c r="A410" s="35">
        <v>42783.678078703706</v>
      </c>
      <c r="B410" s="38">
        <v>234.328008508935</v>
      </c>
      <c r="C410">
        <v>34.510188041525602</v>
      </c>
      <c r="D410">
        <v>17.465978652351701</v>
      </c>
      <c r="E410">
        <v>0</v>
      </c>
      <c r="F410">
        <v>0</v>
      </c>
    </row>
    <row r="411" spans="1:6" x14ac:dyDescent="0.25">
      <c r="A411" s="35">
        <v>42783.678773148145</v>
      </c>
      <c r="B411" s="38">
        <v>236.59811195232101</v>
      </c>
      <c r="C411">
        <v>34.8445129786233</v>
      </c>
      <c r="D411">
        <v>17.629543917680799</v>
      </c>
      <c r="E411">
        <v>0</v>
      </c>
      <c r="F411">
        <v>0</v>
      </c>
    </row>
    <row r="412" spans="1:6" x14ac:dyDescent="0.25">
      <c r="A412" s="35">
        <v>42783.679467592592</v>
      </c>
      <c r="B412" s="38">
        <v>238.393641972165</v>
      </c>
      <c r="C412">
        <v>35.108946065445899</v>
      </c>
      <c r="D412">
        <v>17.794875390403199</v>
      </c>
      <c r="E412">
        <v>0</v>
      </c>
      <c r="F412">
        <v>0</v>
      </c>
    </row>
    <row r="413" spans="1:6" x14ac:dyDescent="0.25">
      <c r="A413" s="35">
        <v>42783.680162037039</v>
      </c>
      <c r="B413" s="38">
        <v>235.04152970494701</v>
      </c>
      <c r="C413">
        <v>34.615270446325098</v>
      </c>
      <c r="D413">
        <v>17.9610208932863</v>
      </c>
      <c r="E413">
        <v>0</v>
      </c>
      <c r="F413">
        <v>3</v>
      </c>
    </row>
    <row r="414" spans="1:6" x14ac:dyDescent="0.25">
      <c r="A414" s="35">
        <v>42783.680891203701</v>
      </c>
      <c r="B414" s="38">
        <v>236.644794576094</v>
      </c>
      <c r="C414">
        <v>34.851388068523697</v>
      </c>
      <c r="D414">
        <v>18.130463952936498</v>
      </c>
      <c r="E414">
        <v>0</v>
      </c>
      <c r="F414">
        <v>0</v>
      </c>
    </row>
    <row r="415" spans="1:6" x14ac:dyDescent="0.25">
      <c r="A415" s="35">
        <v>42783.681550925925</v>
      </c>
      <c r="B415" s="38">
        <v>238.95170156699299</v>
      </c>
      <c r="C415">
        <v>35.1911331743554</v>
      </c>
      <c r="D415">
        <v>18.288645778958401</v>
      </c>
      <c r="E415">
        <v>0</v>
      </c>
      <c r="F415">
        <v>0</v>
      </c>
    </row>
    <row r="416" spans="1:6" x14ac:dyDescent="0.25">
      <c r="A416" s="35">
        <v>42783.682245370372</v>
      </c>
      <c r="B416" s="38">
        <v>222.975266707374</v>
      </c>
      <c r="C416">
        <v>32.8382357347922</v>
      </c>
      <c r="D416">
        <v>18.452452224104398</v>
      </c>
      <c r="E416">
        <v>0</v>
      </c>
      <c r="F416">
        <v>5</v>
      </c>
    </row>
    <row r="417" spans="1:6" x14ac:dyDescent="0.25">
      <c r="A417" s="35">
        <v>42783.682939814818</v>
      </c>
      <c r="B417" s="38">
        <v>248.10942674798201</v>
      </c>
      <c r="C417">
        <v>36.539818805405403</v>
      </c>
      <c r="D417">
        <v>18.578471831095602</v>
      </c>
      <c r="E417">
        <v>0</v>
      </c>
      <c r="F417">
        <v>0</v>
      </c>
    </row>
    <row r="418" spans="1:6" x14ac:dyDescent="0.25">
      <c r="A418" s="35">
        <v>42783.683634259258</v>
      </c>
      <c r="B418" s="38">
        <v>246.22309216428101</v>
      </c>
      <c r="C418">
        <v>36.262012658342698</v>
      </c>
      <c r="D418">
        <v>18.7497602840435</v>
      </c>
      <c r="E418">
        <v>0</v>
      </c>
      <c r="F418">
        <v>0</v>
      </c>
    </row>
    <row r="419" spans="1:6" x14ac:dyDescent="0.25">
      <c r="A419" s="35">
        <v>42783.684328703705</v>
      </c>
      <c r="B419" s="38">
        <v>212.91374433585401</v>
      </c>
      <c r="C419">
        <v>31.356445183015602</v>
      </c>
      <c r="D419">
        <v>18.9158550018014</v>
      </c>
      <c r="E419">
        <v>0</v>
      </c>
      <c r="F419">
        <v>0</v>
      </c>
    </row>
    <row r="420" spans="1:6" x14ac:dyDescent="0.25">
      <c r="A420" s="35">
        <v>42783.685034722221</v>
      </c>
      <c r="B420" s="38">
        <v>215.35083963104501</v>
      </c>
      <c r="C420">
        <v>31.715363510565599</v>
      </c>
      <c r="D420">
        <v>19.061969016632201</v>
      </c>
      <c r="E420">
        <v>0</v>
      </c>
      <c r="F420">
        <v>3</v>
      </c>
    </row>
    <row r="421" spans="1:6" x14ac:dyDescent="0.25">
      <c r="A421" s="35">
        <v>42783.685717592591</v>
      </c>
      <c r="B421" s="38">
        <v>244.48045455069101</v>
      </c>
      <c r="C421">
        <v>36.005369194695703</v>
      </c>
      <c r="D421">
        <v>19.228813361263299</v>
      </c>
      <c r="E421">
        <v>0</v>
      </c>
      <c r="F421">
        <v>0</v>
      </c>
    </row>
    <row r="422" spans="1:6" x14ac:dyDescent="0.25">
      <c r="A422" s="35">
        <v>42783.686412037037</v>
      </c>
      <c r="B422" s="38">
        <v>257.57487789105198</v>
      </c>
      <c r="C422">
        <v>37.9338241610766</v>
      </c>
      <c r="D422">
        <v>19.400022712534099</v>
      </c>
      <c r="E422">
        <v>0</v>
      </c>
      <c r="F422">
        <v>0</v>
      </c>
    </row>
    <row r="423" spans="1:6" x14ac:dyDescent="0.25">
      <c r="A423" s="35">
        <v>42783.687106481484</v>
      </c>
      <c r="B423" s="38">
        <v>198.958356410081</v>
      </c>
      <c r="C423">
        <v>29.301193382023602</v>
      </c>
      <c r="D423">
        <v>19.546121116177499</v>
      </c>
      <c r="E423">
        <v>0</v>
      </c>
      <c r="F423">
        <v>0</v>
      </c>
    </row>
    <row r="424" spans="1:6" x14ac:dyDescent="0.25">
      <c r="A424" s="35">
        <v>42783.6878125</v>
      </c>
      <c r="B424" s="38">
        <v>269.40926664771098</v>
      </c>
      <c r="C424">
        <v>39.676710058274999</v>
      </c>
      <c r="D424">
        <v>19.699725876954101</v>
      </c>
      <c r="E424">
        <v>0</v>
      </c>
      <c r="F424">
        <v>0</v>
      </c>
    </row>
    <row r="425" spans="1:6" x14ac:dyDescent="0.25">
      <c r="A425" s="35">
        <v>42783.68849537037</v>
      </c>
      <c r="B425" s="38">
        <v>134.38310225896501</v>
      </c>
      <c r="C425">
        <v>19.791002185654602</v>
      </c>
      <c r="D425">
        <v>19.820710922495</v>
      </c>
      <c r="E425">
        <v>0</v>
      </c>
      <c r="F425">
        <v>0</v>
      </c>
    </row>
    <row r="426" spans="1:6" x14ac:dyDescent="0.25">
      <c r="A426" s="35">
        <v>42783.689189814817</v>
      </c>
      <c r="B426" s="38">
        <v>243.08402277788201</v>
      </c>
      <c r="C426">
        <v>35.799712502721803</v>
      </c>
      <c r="D426">
        <v>19.969620967936301</v>
      </c>
      <c r="E426">
        <v>0</v>
      </c>
      <c r="F426">
        <v>0</v>
      </c>
    </row>
    <row r="427" spans="1:6" x14ac:dyDescent="0.25">
      <c r="A427" s="35">
        <v>42783.689895833333</v>
      </c>
      <c r="B427" s="38">
        <v>167.89745776402401</v>
      </c>
      <c r="C427">
        <v>24.726761755881299</v>
      </c>
      <c r="D427">
        <v>20.125106001680699</v>
      </c>
      <c r="E427">
        <v>0</v>
      </c>
      <c r="F427">
        <v>0</v>
      </c>
    </row>
    <row r="428" spans="1:6" x14ac:dyDescent="0.25">
      <c r="A428" s="35">
        <v>42783.690578703703</v>
      </c>
      <c r="B428" s="38">
        <v>47.796495641861704</v>
      </c>
      <c r="C428">
        <v>7.0391331485399897</v>
      </c>
      <c r="D428">
        <v>20.222928097335899</v>
      </c>
      <c r="E428">
        <v>0</v>
      </c>
      <c r="F428">
        <v>0</v>
      </c>
    </row>
    <row r="429" spans="1:6" x14ac:dyDescent="0.25">
      <c r="A429" s="35">
        <v>42783.69127314815</v>
      </c>
      <c r="B429" s="38">
        <v>231.689717989587</v>
      </c>
      <c r="C429">
        <v>34.121639090377002</v>
      </c>
      <c r="D429">
        <v>20.360682758936001</v>
      </c>
      <c r="E429">
        <v>0</v>
      </c>
      <c r="F429">
        <v>0</v>
      </c>
    </row>
    <row r="430" spans="1:6" x14ac:dyDescent="0.25">
      <c r="A430" s="35">
        <v>42783.691990740743</v>
      </c>
      <c r="B430" s="38">
        <v>236.174300023971</v>
      </c>
      <c r="C430">
        <v>34.782096925865901</v>
      </c>
      <c r="D430">
        <v>20.531331670266201</v>
      </c>
      <c r="E430">
        <v>0</v>
      </c>
      <c r="F430">
        <v>0</v>
      </c>
    </row>
    <row r="431" spans="1:6" x14ac:dyDescent="0.25">
      <c r="A431" s="35">
        <v>42783.692662037036</v>
      </c>
      <c r="B431" s="38">
        <v>142.91847559734899</v>
      </c>
      <c r="C431">
        <v>21.0480321957955</v>
      </c>
      <c r="D431">
        <v>20.6831485284286</v>
      </c>
      <c r="E431">
        <v>0</v>
      </c>
      <c r="F431">
        <v>0</v>
      </c>
    </row>
    <row r="432" spans="1:6" x14ac:dyDescent="0.25">
      <c r="A432" s="35">
        <v>42783.693356481483</v>
      </c>
      <c r="B432" s="38">
        <v>237.08517776312701</v>
      </c>
      <c r="C432">
        <v>34.9162446202075</v>
      </c>
      <c r="D432">
        <v>20.809810098213799</v>
      </c>
      <c r="E432">
        <v>0</v>
      </c>
      <c r="F432">
        <v>0</v>
      </c>
    </row>
    <row r="433" spans="1:6" x14ac:dyDescent="0.25">
      <c r="A433" s="35">
        <v>42783.694050925929</v>
      </c>
      <c r="B433" s="38">
        <v>232.32075703300401</v>
      </c>
      <c r="C433">
        <v>34.214574101383398</v>
      </c>
      <c r="D433">
        <v>20.9715926593368</v>
      </c>
      <c r="E433">
        <v>0</v>
      </c>
      <c r="F433">
        <v>0</v>
      </c>
    </row>
    <row r="434" spans="1:6" x14ac:dyDescent="0.25">
      <c r="A434" s="35">
        <v>42783.694745370369</v>
      </c>
      <c r="B434" s="38">
        <v>126.76674839538499</v>
      </c>
      <c r="C434">
        <v>18.669318927663301</v>
      </c>
      <c r="D434">
        <v>21.1286153901153</v>
      </c>
      <c r="E434">
        <v>0</v>
      </c>
      <c r="F434">
        <v>0</v>
      </c>
    </row>
    <row r="435" spans="1:6" x14ac:dyDescent="0.25">
      <c r="A435" s="35">
        <v>42783.695439814815</v>
      </c>
      <c r="B435" s="38">
        <v>164.360822949967</v>
      </c>
      <c r="C435">
        <v>24.205910948314902</v>
      </c>
      <c r="D435">
        <v>21.244499786689101</v>
      </c>
      <c r="E435">
        <v>0</v>
      </c>
      <c r="F435">
        <v>0</v>
      </c>
    </row>
    <row r="436" spans="1:6" x14ac:dyDescent="0.25">
      <c r="A436" s="35">
        <v>42783.696145833332</v>
      </c>
      <c r="B436" s="38">
        <v>216.68018358528099</v>
      </c>
      <c r="C436">
        <v>31.9111399784512</v>
      </c>
      <c r="D436">
        <v>21.391000855057399</v>
      </c>
      <c r="E436">
        <v>0</v>
      </c>
      <c r="F436">
        <v>0</v>
      </c>
    </row>
    <row r="437" spans="1:6" x14ac:dyDescent="0.25">
      <c r="A437" s="35">
        <v>42783.696840277778</v>
      </c>
      <c r="B437" s="38">
        <v>248.39348883185301</v>
      </c>
      <c r="C437">
        <v>36.606244474950302</v>
      </c>
      <c r="D437">
        <v>21.556368891552601</v>
      </c>
      <c r="E437">
        <v>0</v>
      </c>
      <c r="F437">
        <v>0</v>
      </c>
    </row>
    <row r="438" spans="1:6" x14ac:dyDescent="0.25">
      <c r="A438" s="35">
        <v>42783.697523148148</v>
      </c>
      <c r="B438" s="38">
        <v>258.793396070732</v>
      </c>
      <c r="C438">
        <v>38.113278985023499</v>
      </c>
      <c r="D438">
        <v>21.7258164466602</v>
      </c>
      <c r="E438">
        <v>0</v>
      </c>
      <c r="F438">
        <v>3</v>
      </c>
    </row>
    <row r="439" spans="1:6" x14ac:dyDescent="0.25">
      <c r="A439" s="35">
        <v>42783.698217592595</v>
      </c>
      <c r="B439" s="38">
        <v>132.128876169639</v>
      </c>
      <c r="C439">
        <v>19.459015554070302</v>
      </c>
      <c r="D439">
        <v>21.883651200185099</v>
      </c>
      <c r="E439">
        <v>0</v>
      </c>
      <c r="F439">
        <v>0</v>
      </c>
    </row>
    <row r="440" spans="1:6" x14ac:dyDescent="0.25">
      <c r="A440" s="35">
        <v>42783.698912037034</v>
      </c>
      <c r="B440" s="38">
        <v>217.23263681243299</v>
      </c>
      <c r="C440">
        <v>31.992501420792198</v>
      </c>
      <c r="D440">
        <v>22.018219122599699</v>
      </c>
      <c r="E440">
        <v>0</v>
      </c>
      <c r="F440">
        <v>0</v>
      </c>
    </row>
    <row r="441" spans="1:6" x14ac:dyDescent="0.25">
      <c r="A441" s="35">
        <v>42783.699606481481</v>
      </c>
      <c r="B441" s="38">
        <v>249.03999166764899</v>
      </c>
      <c r="C441">
        <v>36.676865889818799</v>
      </c>
      <c r="D441">
        <v>22.1794156846302</v>
      </c>
      <c r="E441">
        <v>0</v>
      </c>
      <c r="F441">
        <v>0</v>
      </c>
    </row>
    <row r="442" spans="1:6" x14ac:dyDescent="0.25">
      <c r="A442" s="35">
        <v>42783.700300925928</v>
      </c>
      <c r="B442" s="38">
        <v>231.21379481054601</v>
      </c>
      <c r="C442">
        <v>34.051548457564898</v>
      </c>
      <c r="D442">
        <v>22.346598562692801</v>
      </c>
      <c r="E442">
        <v>0</v>
      </c>
      <c r="F442">
        <v>0</v>
      </c>
    </row>
    <row r="443" spans="1:6" x14ac:dyDescent="0.25">
      <c r="A443" s="35">
        <v>42783.701006944444</v>
      </c>
      <c r="B443" s="38">
        <v>232.05621301949299</v>
      </c>
      <c r="C443">
        <v>34.175613911734601</v>
      </c>
      <c r="D443">
        <v>22.509409766925799</v>
      </c>
      <c r="E443">
        <v>0</v>
      </c>
      <c r="F443">
        <v>0</v>
      </c>
    </row>
    <row r="444" spans="1:6" x14ac:dyDescent="0.25">
      <c r="A444" s="35">
        <v>42783.701689814814</v>
      </c>
      <c r="B444" s="38">
        <v>229.547198006434</v>
      </c>
      <c r="C444">
        <v>33.806103751806901</v>
      </c>
      <c r="D444">
        <v>22.668631729654901</v>
      </c>
      <c r="E444">
        <v>0</v>
      </c>
      <c r="F444">
        <v>0</v>
      </c>
    </row>
    <row r="445" spans="1:6" x14ac:dyDescent="0.25">
      <c r="A445" s="35">
        <v>42783.70239583333</v>
      </c>
      <c r="B445" s="38">
        <v>188.07221240074301</v>
      </c>
      <c r="C445">
        <v>27.697958330439601</v>
      </c>
      <c r="D445">
        <v>22.819008355421701</v>
      </c>
      <c r="E445">
        <v>0</v>
      </c>
      <c r="F445">
        <v>0</v>
      </c>
    </row>
    <row r="446" spans="1:6" x14ac:dyDescent="0.25">
      <c r="A446" s="35">
        <v>42783.703090277777</v>
      </c>
      <c r="B446" s="38">
        <v>198.434208338871</v>
      </c>
      <c r="C446">
        <v>29.224000524822401</v>
      </c>
      <c r="D446">
        <v>22.960404000910199</v>
      </c>
      <c r="E446">
        <v>0</v>
      </c>
      <c r="F446">
        <v>0</v>
      </c>
    </row>
    <row r="447" spans="1:6" x14ac:dyDescent="0.25">
      <c r="A447" s="35">
        <v>42783.703773148147</v>
      </c>
      <c r="B447" s="38">
        <v>208.98645604903399</v>
      </c>
      <c r="C447">
        <v>30.778061667814601</v>
      </c>
      <c r="D447">
        <v>23.101849681333</v>
      </c>
      <c r="E447">
        <v>0</v>
      </c>
      <c r="F447">
        <v>0</v>
      </c>
    </row>
    <row r="448" spans="1:6" x14ac:dyDescent="0.25">
      <c r="A448" s="35">
        <v>42783.704467592594</v>
      </c>
      <c r="B448" s="38">
        <v>199.747287594407</v>
      </c>
      <c r="C448">
        <v>29.4173816417889</v>
      </c>
      <c r="D448">
        <v>23.243932361319199</v>
      </c>
      <c r="E448">
        <v>0</v>
      </c>
      <c r="F448">
        <v>0</v>
      </c>
    </row>
    <row r="449" spans="1:6" x14ac:dyDescent="0.25">
      <c r="A449" s="35">
        <v>42783.70516203704</v>
      </c>
      <c r="B449" s="38">
        <v>244.17434513857299</v>
      </c>
      <c r="C449">
        <v>35.960287544232003</v>
      </c>
      <c r="D449">
        <v>23.391139333522499</v>
      </c>
      <c r="E449">
        <v>0</v>
      </c>
      <c r="F449">
        <v>0</v>
      </c>
    </row>
    <row r="450" spans="1:6" x14ac:dyDescent="0.25">
      <c r="A450" s="35">
        <v>42783.70585648148</v>
      </c>
      <c r="B450" s="38">
        <v>149.508921494037</v>
      </c>
      <c r="C450">
        <v>22.018626913087001</v>
      </c>
      <c r="D450">
        <v>23.511058348559299</v>
      </c>
      <c r="E450">
        <v>0</v>
      </c>
      <c r="F450">
        <v>0</v>
      </c>
    </row>
    <row r="451" spans="1:6" x14ac:dyDescent="0.25">
      <c r="A451" s="35">
        <v>42783.714884259258</v>
      </c>
      <c r="B451" s="38">
        <v>0</v>
      </c>
      <c r="C451">
        <v>0</v>
      </c>
      <c r="D451">
        <v>0</v>
      </c>
      <c r="E451">
        <v>0</v>
      </c>
      <c r="F451">
        <v>3</v>
      </c>
    </row>
    <row r="452" spans="1:6" x14ac:dyDescent="0.25">
      <c r="A452" s="35">
        <v>42783.715590277781</v>
      </c>
      <c r="B452" s="38">
        <v>258.03126814248799</v>
      </c>
      <c r="C452">
        <v>38.0010381211046</v>
      </c>
      <c r="D452" s="36">
        <v>3.6189473968176199E-2</v>
      </c>
      <c r="E452">
        <v>0</v>
      </c>
      <c r="F452">
        <v>3</v>
      </c>
    </row>
    <row r="453" spans="1:6" x14ac:dyDescent="0.25">
      <c r="A453" s="35">
        <v>42783.716296296298</v>
      </c>
      <c r="B453" s="38">
        <v>258.03126814248799</v>
      </c>
      <c r="C453">
        <v>38.0010381211046</v>
      </c>
      <c r="D453">
        <v>0.218269628002459</v>
      </c>
      <c r="E453">
        <v>0</v>
      </c>
      <c r="F453">
        <v>3</v>
      </c>
    </row>
    <row r="454" spans="1:6" x14ac:dyDescent="0.25">
      <c r="A454" s="35">
        <v>42783.716979166667</v>
      </c>
      <c r="B454" s="38">
        <v>258.03126814248799</v>
      </c>
      <c r="C454">
        <v>38.0010381211046</v>
      </c>
      <c r="D454">
        <v>0.394030038641971</v>
      </c>
      <c r="E454">
        <v>0</v>
      </c>
      <c r="F454">
        <v>3</v>
      </c>
    </row>
    <row r="455" spans="1:6" x14ac:dyDescent="0.25">
      <c r="A455" s="35">
        <v>42783.717662037037</v>
      </c>
      <c r="B455" s="38">
        <v>204.79005117821001</v>
      </c>
      <c r="C455">
        <v>30.160044546805501</v>
      </c>
      <c r="D455">
        <v>0.54102136993892702</v>
      </c>
      <c r="E455">
        <v>0</v>
      </c>
      <c r="F455">
        <v>3</v>
      </c>
    </row>
    <row r="456" spans="1:6" x14ac:dyDescent="0.25">
      <c r="A456" s="35">
        <v>42783.718356481484</v>
      </c>
      <c r="B456" s="38">
        <v>204.79005117821001</v>
      </c>
      <c r="C456">
        <v>30.160044546805501</v>
      </c>
      <c r="D456">
        <v>0.681178485559082</v>
      </c>
      <c r="E456">
        <v>0</v>
      </c>
      <c r="F456">
        <v>3</v>
      </c>
    </row>
    <row r="457" spans="1:6" x14ac:dyDescent="0.25">
      <c r="A457" s="35">
        <v>42783.719050925924</v>
      </c>
      <c r="B457" s="38">
        <v>204.79005117821001</v>
      </c>
      <c r="C457">
        <v>30.160044546805501</v>
      </c>
      <c r="D457">
        <v>0.82313370056936797</v>
      </c>
      <c r="E457">
        <v>0</v>
      </c>
      <c r="F457">
        <v>3</v>
      </c>
    </row>
    <row r="458" spans="1:6" x14ac:dyDescent="0.25">
      <c r="A458" s="35">
        <v>42783.71974537037</v>
      </c>
      <c r="B458" s="38">
        <v>98.516877314919697</v>
      </c>
      <c r="C458">
        <v>14.508875755124</v>
      </c>
      <c r="D458">
        <v>0.92832708043522005</v>
      </c>
      <c r="E458">
        <v>0</v>
      </c>
      <c r="F458">
        <v>3</v>
      </c>
    </row>
    <row r="459" spans="1:6" x14ac:dyDescent="0.25">
      <c r="A459" s="35">
        <v>42783.720439814817</v>
      </c>
      <c r="B459" s="38">
        <v>-60.997513512648098</v>
      </c>
      <c r="C459">
        <v>-8.9832866108565099</v>
      </c>
      <c r="D459">
        <v>0.95286572901011202</v>
      </c>
      <c r="E459">
        <v>0</v>
      </c>
      <c r="F459">
        <v>3</v>
      </c>
    </row>
    <row r="460" spans="1:6" x14ac:dyDescent="0.25">
      <c r="A460" s="35">
        <v>42783.721145833333</v>
      </c>
      <c r="B460" s="38">
        <v>-143.205119807914</v>
      </c>
      <c r="C460">
        <v>-21.090247147693798</v>
      </c>
      <c r="D460">
        <v>0.95286572901011202</v>
      </c>
      <c r="E460">
        <v>0</v>
      </c>
      <c r="F460">
        <v>3</v>
      </c>
    </row>
    <row r="461" spans="1:6" x14ac:dyDescent="0.25">
      <c r="A461" s="35">
        <v>42783.721828703703</v>
      </c>
      <c r="B461" s="38">
        <v>-143.205119807914</v>
      </c>
      <c r="C461">
        <v>-21.090247147693798</v>
      </c>
      <c r="D461">
        <v>0.95286572901011202</v>
      </c>
      <c r="E461">
        <v>0</v>
      </c>
      <c r="F461">
        <v>3</v>
      </c>
    </row>
    <row r="462" spans="1:6" x14ac:dyDescent="0.25">
      <c r="A462" s="35">
        <v>42783.72252314815</v>
      </c>
      <c r="B462" s="38">
        <v>-130.93945693486</v>
      </c>
      <c r="C462">
        <v>-19.283846218942099</v>
      </c>
      <c r="D462">
        <v>0.95286572901011202</v>
      </c>
      <c r="E462">
        <v>0</v>
      </c>
      <c r="F462">
        <v>3</v>
      </c>
    </row>
    <row r="463" spans="1:6" x14ac:dyDescent="0.25">
      <c r="A463" s="35">
        <v>42783.723229166666</v>
      </c>
      <c r="B463" s="38">
        <v>-130.93945693486</v>
      </c>
      <c r="C463">
        <v>-19.283846218942099</v>
      </c>
      <c r="D463">
        <v>0.95286572901011202</v>
      </c>
      <c r="E463">
        <v>0</v>
      </c>
      <c r="F463">
        <v>3</v>
      </c>
    </row>
    <row r="464" spans="1:6" x14ac:dyDescent="0.25">
      <c r="A464" s="35">
        <v>42783.723912037036</v>
      </c>
      <c r="B464" s="38">
        <v>-130.93945693486</v>
      </c>
      <c r="C464">
        <v>-19.283846218942099</v>
      </c>
      <c r="D464">
        <v>0.95286572901011202</v>
      </c>
      <c r="E464">
        <v>0</v>
      </c>
      <c r="F464">
        <v>3</v>
      </c>
    </row>
    <row r="465" spans="1:13" x14ac:dyDescent="0.25">
      <c r="A465" s="35">
        <v>42783.724606481483</v>
      </c>
      <c r="B465" s="38">
        <v>-134.91262441491901</v>
      </c>
      <c r="C465">
        <v>-19.868986500420998</v>
      </c>
      <c r="D465">
        <v>0.95286572901011202</v>
      </c>
      <c r="E465">
        <v>0</v>
      </c>
      <c r="F465">
        <v>3</v>
      </c>
    </row>
    <row r="466" spans="1:13" x14ac:dyDescent="0.25">
      <c r="A466" s="35">
        <v>42783.725300925929</v>
      </c>
      <c r="B466" s="38">
        <v>-137.99703747576399</v>
      </c>
      <c r="C466">
        <v>-20.3232372551848</v>
      </c>
      <c r="D466">
        <v>0.95286572901011202</v>
      </c>
      <c r="E466">
        <v>0</v>
      </c>
      <c r="F466">
        <v>3</v>
      </c>
    </row>
    <row r="467" spans="1:13" x14ac:dyDescent="0.25">
      <c r="A467" s="35">
        <v>42783.725995370369</v>
      </c>
      <c r="B467" s="38">
        <v>-116.98441338661701</v>
      </c>
      <c r="C467">
        <v>-17.228645135461001</v>
      </c>
      <c r="D467">
        <v>0.95286572901011202</v>
      </c>
      <c r="E467">
        <v>0</v>
      </c>
      <c r="F467">
        <v>3</v>
      </c>
    </row>
    <row r="468" spans="1:13" x14ac:dyDescent="0.25">
      <c r="A468" s="35">
        <v>42783.726689814815</v>
      </c>
      <c r="B468" s="38">
        <v>-116.98441338661701</v>
      </c>
      <c r="C468">
        <v>-17.228645135461001</v>
      </c>
      <c r="D468">
        <v>0.95286572901011202</v>
      </c>
      <c r="E468">
        <v>0</v>
      </c>
      <c r="F468">
        <v>3</v>
      </c>
    </row>
    <row r="469" spans="1:13" x14ac:dyDescent="0.25">
      <c r="A469" s="35">
        <v>42783.751689814817</v>
      </c>
      <c r="B469" s="38">
        <v>-61.410467563003301</v>
      </c>
      <c r="C469">
        <v>-9.0441035913828607</v>
      </c>
      <c r="D469">
        <v>0</v>
      </c>
      <c r="E469">
        <v>0</v>
      </c>
      <c r="F469">
        <v>3</v>
      </c>
    </row>
    <row r="470" spans="1:13" x14ac:dyDescent="0.25">
      <c r="A470" s="35">
        <v>42783.752395833333</v>
      </c>
      <c r="B470" s="38">
        <v>-61.410467563003301</v>
      </c>
      <c r="C470">
        <v>-9.0441035913828607</v>
      </c>
      <c r="D470">
        <v>0</v>
      </c>
      <c r="E470">
        <v>0</v>
      </c>
      <c r="F470">
        <v>3</v>
      </c>
    </row>
    <row r="471" spans="1:13" x14ac:dyDescent="0.25">
      <c r="A471" s="35">
        <v>42783.75309027778</v>
      </c>
      <c r="B471" s="38">
        <v>-18.7932479252988</v>
      </c>
      <c r="C471">
        <v>-2.7677379411020899</v>
      </c>
      <c r="D471">
        <v>0</v>
      </c>
      <c r="E471">
        <v>0</v>
      </c>
      <c r="F471">
        <v>3</v>
      </c>
    </row>
    <row r="472" spans="1:13" x14ac:dyDescent="0.25">
      <c r="A472" s="35">
        <v>42783.75377314815</v>
      </c>
      <c r="B472" s="38">
        <v>-18.7932479252988</v>
      </c>
      <c r="C472">
        <v>-2.7677379411020899</v>
      </c>
      <c r="D472">
        <v>0</v>
      </c>
      <c r="E472">
        <v>0</v>
      </c>
      <c r="F472">
        <v>3</v>
      </c>
    </row>
    <row r="473" spans="1:13" x14ac:dyDescent="0.25">
      <c r="A473" s="35">
        <v>42783.754490740743</v>
      </c>
      <c r="B473" s="38">
        <v>23.823971712405701</v>
      </c>
      <c r="C473">
        <v>3.5086277091786799</v>
      </c>
      <c r="D473" s="36">
        <v>1.63517773127673E-2</v>
      </c>
      <c r="E473">
        <v>0</v>
      </c>
      <c r="F473">
        <v>3</v>
      </c>
    </row>
    <row r="474" spans="1:13" x14ac:dyDescent="0.25">
      <c r="A474" s="35">
        <v>42783.755162037036</v>
      </c>
      <c r="B474" s="38">
        <v>78.077839381283894</v>
      </c>
      <c r="C474">
        <v>11.4987573874311</v>
      </c>
      <c r="D474" s="36">
        <v>5.0259687070275498E-2</v>
      </c>
      <c r="E474">
        <v>0</v>
      </c>
      <c r="F474">
        <v>3</v>
      </c>
    </row>
    <row r="476" spans="1:13" x14ac:dyDescent="0.25">
      <c r="A476" t="s">
        <v>54</v>
      </c>
      <c r="B476" s="38" t="s">
        <v>56</v>
      </c>
      <c r="C476" t="s">
        <v>59</v>
      </c>
      <c r="D476" t="s">
        <v>55</v>
      </c>
      <c r="E476" t="s">
        <v>60</v>
      </c>
      <c r="F476" t="s">
        <v>61</v>
      </c>
      <c r="G476" t="s">
        <v>62</v>
      </c>
      <c r="H476" t="s">
        <v>63</v>
      </c>
      <c r="I476" t="s">
        <v>64</v>
      </c>
      <c r="J476" t="s">
        <v>65</v>
      </c>
      <c r="K476" t="s">
        <v>66</v>
      </c>
      <c r="L476" t="s">
        <v>67</v>
      </c>
      <c r="M476" t="s">
        <v>58</v>
      </c>
    </row>
    <row r="477" spans="1:13" x14ac:dyDescent="0.25">
      <c r="A477" s="35">
        <v>42784.456504629627</v>
      </c>
      <c r="B477" s="38">
        <v>30.301631031791501</v>
      </c>
      <c r="C477">
        <v>61.284835815429702</v>
      </c>
      <c r="D477">
        <v>205.75143913177999</v>
      </c>
      <c r="E477">
        <v>1700</v>
      </c>
      <c r="F477">
        <v>1470.4647042753099</v>
      </c>
      <c r="G477">
        <v>554</v>
      </c>
      <c r="H477">
        <v>21.75</v>
      </c>
      <c r="I477">
        <v>227</v>
      </c>
      <c r="J477">
        <v>19.125</v>
      </c>
      <c r="K477">
        <v>168</v>
      </c>
      <c r="L477">
        <v>61.678279876708999</v>
      </c>
      <c r="M477">
        <v>3</v>
      </c>
    </row>
    <row r="478" spans="1:13" x14ac:dyDescent="0.25">
      <c r="A478" s="35">
        <v>42784.457199074073</v>
      </c>
      <c r="B478" s="38">
        <v>26.177508982866701</v>
      </c>
      <c r="C478">
        <v>61.313526153564503</v>
      </c>
      <c r="D478">
        <v>177.74819251343399</v>
      </c>
      <c r="E478">
        <v>1009</v>
      </c>
      <c r="F478">
        <v>1479.4804994174001</v>
      </c>
      <c r="G478">
        <v>751</v>
      </c>
      <c r="H478">
        <v>25.75</v>
      </c>
      <c r="I478">
        <v>229</v>
      </c>
      <c r="J478">
        <v>21.625</v>
      </c>
      <c r="K478">
        <v>214</v>
      </c>
      <c r="L478">
        <v>61.698768615722699</v>
      </c>
      <c r="M478">
        <v>0</v>
      </c>
    </row>
    <row r="479" spans="1:13" x14ac:dyDescent="0.25">
      <c r="A479" s="35">
        <v>42784.45789351852</v>
      </c>
      <c r="B479" s="38">
        <v>26.486383890748598</v>
      </c>
      <c r="C479">
        <v>61.387294769287102</v>
      </c>
      <c r="D479">
        <v>179.84548743269801</v>
      </c>
      <c r="E479">
        <v>1036</v>
      </c>
      <c r="F479">
        <v>1459.6682104832701</v>
      </c>
      <c r="G479">
        <v>621</v>
      </c>
      <c r="H479">
        <v>21.5</v>
      </c>
      <c r="I479">
        <v>228</v>
      </c>
      <c r="J479">
        <v>22.25</v>
      </c>
      <c r="K479">
        <v>212</v>
      </c>
      <c r="L479">
        <v>61.747951507568402</v>
      </c>
      <c r="M479">
        <v>0</v>
      </c>
    </row>
    <row r="480" spans="1:13" x14ac:dyDescent="0.25">
      <c r="A480" s="35">
        <v>42784.45857638889</v>
      </c>
      <c r="B480" s="38">
        <v>27.8155446987301</v>
      </c>
      <c r="C480">
        <v>61.284835815429702</v>
      </c>
      <c r="D480">
        <v>188.870636897189</v>
      </c>
      <c r="E480">
        <v>1151</v>
      </c>
      <c r="F480">
        <v>1467.7161234222001</v>
      </c>
      <c r="G480">
        <v>499</v>
      </c>
      <c r="H480">
        <v>25.5</v>
      </c>
      <c r="I480">
        <v>226</v>
      </c>
      <c r="J480">
        <v>22.375</v>
      </c>
      <c r="K480">
        <v>184</v>
      </c>
      <c r="L480">
        <v>61.551231384277301</v>
      </c>
      <c r="M480">
        <v>3</v>
      </c>
    </row>
    <row r="481" spans="1:13" x14ac:dyDescent="0.25">
      <c r="A481" s="35">
        <v>42784.459270833337</v>
      </c>
      <c r="B481" s="38">
        <v>26.708530337919999</v>
      </c>
      <c r="C481">
        <v>100</v>
      </c>
      <c r="D481">
        <v>181.353886474175</v>
      </c>
      <c r="E481">
        <v>1188</v>
      </c>
      <c r="F481">
        <v>1468.1905147700199</v>
      </c>
      <c r="G481">
        <v>584</v>
      </c>
      <c r="H481">
        <v>25.375</v>
      </c>
      <c r="I481">
        <v>229</v>
      </c>
      <c r="J481">
        <v>34.21875</v>
      </c>
      <c r="K481">
        <v>179</v>
      </c>
      <c r="L481">
        <v>61.829917907714801</v>
      </c>
      <c r="M481">
        <v>3</v>
      </c>
    </row>
    <row r="482" spans="1:13" x14ac:dyDescent="0.25">
      <c r="A482" s="35">
        <v>42784.459976851853</v>
      </c>
      <c r="B482" s="38">
        <v>20.6545269791952</v>
      </c>
      <c r="C482">
        <v>61.231555938720703</v>
      </c>
      <c r="D482">
        <v>140.24653148528401</v>
      </c>
      <c r="E482">
        <v>1276</v>
      </c>
      <c r="F482">
        <v>1461.30583830246</v>
      </c>
      <c r="G482">
        <v>752</v>
      </c>
      <c r="H482">
        <v>24</v>
      </c>
      <c r="I482">
        <v>230</v>
      </c>
      <c r="J482">
        <v>19.375</v>
      </c>
      <c r="K482">
        <v>225</v>
      </c>
      <c r="L482">
        <v>61.862705230712898</v>
      </c>
      <c r="M482">
        <v>0</v>
      </c>
    </row>
    <row r="483" spans="1:13" x14ac:dyDescent="0.25">
      <c r="A483" s="35">
        <v>42784.460659722223</v>
      </c>
      <c r="B483" s="38">
        <v>13.8612568092624</v>
      </c>
      <c r="C483">
        <v>61.4856567382813</v>
      </c>
      <c r="D483">
        <v>94.119472766621797</v>
      </c>
      <c r="E483">
        <v>1279</v>
      </c>
      <c r="F483">
        <v>1457.4790187906899</v>
      </c>
      <c r="G483">
        <v>1049</v>
      </c>
      <c r="H483">
        <v>24</v>
      </c>
      <c r="I483">
        <v>229</v>
      </c>
      <c r="J483">
        <v>25.09375</v>
      </c>
      <c r="K483">
        <v>220</v>
      </c>
      <c r="L483">
        <v>61.850410461425803</v>
      </c>
      <c r="M483">
        <v>0</v>
      </c>
    </row>
    <row r="484" spans="1:13" x14ac:dyDescent="0.25">
      <c r="A484" s="35">
        <v>42784.461354166669</v>
      </c>
      <c r="B484" s="38">
        <v>21.393305552169199</v>
      </c>
      <c r="C484">
        <v>61.325820922851598</v>
      </c>
      <c r="D484">
        <v>145.26292002323601</v>
      </c>
      <c r="E484">
        <v>1392</v>
      </c>
      <c r="F484">
        <v>1457.16494781662</v>
      </c>
      <c r="G484">
        <v>643</v>
      </c>
      <c r="H484">
        <v>25.375</v>
      </c>
      <c r="I484">
        <v>229</v>
      </c>
      <c r="J484">
        <v>19.125</v>
      </c>
      <c r="K484">
        <v>223</v>
      </c>
      <c r="L484">
        <v>61.870903015136697</v>
      </c>
      <c r="M484">
        <v>0</v>
      </c>
    </row>
    <row r="485" spans="1:13" x14ac:dyDescent="0.25">
      <c r="A485" s="35">
        <v>42784.462048611109</v>
      </c>
      <c r="B485" s="38">
        <v>17.408386944521599</v>
      </c>
      <c r="C485">
        <v>61.436473846435497</v>
      </c>
      <c r="D485">
        <v>118.204880227084</v>
      </c>
      <c r="E485">
        <v>1296</v>
      </c>
      <c r="F485">
        <v>1455.9025626791299</v>
      </c>
      <c r="G485">
        <v>1052</v>
      </c>
      <c r="H485">
        <v>25.25</v>
      </c>
      <c r="I485">
        <v>228</v>
      </c>
      <c r="J485">
        <v>27</v>
      </c>
      <c r="K485">
        <v>222</v>
      </c>
      <c r="L485">
        <v>61.834014892578097</v>
      </c>
      <c r="M485">
        <v>0</v>
      </c>
    </row>
    <row r="486" spans="1:13" x14ac:dyDescent="0.25">
      <c r="A486" s="35">
        <v>42784.462743055556</v>
      </c>
      <c r="B486" s="38">
        <v>19.038172755788999</v>
      </c>
      <c r="C486">
        <v>61.870903015136697</v>
      </c>
      <c r="D486">
        <v>129.27130684263599</v>
      </c>
      <c r="E486">
        <v>1222</v>
      </c>
      <c r="F486">
        <v>1463.3434606784999</v>
      </c>
      <c r="G486">
        <v>590</v>
      </c>
      <c r="H486">
        <v>24.5</v>
      </c>
      <c r="I486">
        <v>229</v>
      </c>
      <c r="J486">
        <v>16.75</v>
      </c>
      <c r="K486">
        <v>221</v>
      </c>
      <c r="L486">
        <v>61.948768615722699</v>
      </c>
      <c r="M486">
        <v>0</v>
      </c>
    </row>
    <row r="487" spans="1:13" x14ac:dyDescent="0.25">
      <c r="A487" s="35">
        <v>42784.463437500002</v>
      </c>
      <c r="B487" s="38">
        <v>13.884997786741399</v>
      </c>
      <c r="C487">
        <v>61.555328369140597</v>
      </c>
      <c r="D487">
        <v>94.280676639692999</v>
      </c>
      <c r="E487">
        <v>1810</v>
      </c>
      <c r="F487">
        <v>1468.3308962973499</v>
      </c>
      <c r="G487">
        <v>579</v>
      </c>
      <c r="H487">
        <v>10.875</v>
      </c>
      <c r="I487">
        <v>228</v>
      </c>
      <c r="J487">
        <v>30.875</v>
      </c>
      <c r="K487">
        <v>176</v>
      </c>
      <c r="L487">
        <v>61.693813323974602</v>
      </c>
      <c r="M487">
        <v>3</v>
      </c>
    </row>
    <row r="488" spans="1:13" x14ac:dyDescent="0.25">
      <c r="A488" s="35">
        <v>42784.464131944442</v>
      </c>
      <c r="B488" s="38">
        <v>17.820727114479801</v>
      </c>
      <c r="C488">
        <v>61.4118843078613</v>
      </c>
      <c r="D488">
        <v>121.004715763717</v>
      </c>
      <c r="E488">
        <v>1294</v>
      </c>
      <c r="F488">
        <v>1457.8419624804501</v>
      </c>
      <c r="G488">
        <v>711</v>
      </c>
      <c r="H488">
        <v>23.375</v>
      </c>
      <c r="I488">
        <v>230</v>
      </c>
      <c r="J488">
        <v>18.625</v>
      </c>
      <c r="K488">
        <v>222</v>
      </c>
      <c r="L488">
        <v>61.903690338134801</v>
      </c>
      <c r="M488">
        <v>0</v>
      </c>
    </row>
    <row r="489" spans="1:13" x14ac:dyDescent="0.25">
      <c r="A489" s="35">
        <v>42784.464826388888</v>
      </c>
      <c r="B489" s="38">
        <v>16.1546576225129</v>
      </c>
      <c r="C489">
        <v>61.620903015136697</v>
      </c>
      <c r="D489">
        <v>109.69191892759601</v>
      </c>
      <c r="E489">
        <v>1413</v>
      </c>
      <c r="F489">
        <v>1459.3051740242399</v>
      </c>
      <c r="G489">
        <v>1114</v>
      </c>
      <c r="H489">
        <v>23.25</v>
      </c>
      <c r="I489">
        <v>228</v>
      </c>
      <c r="J489">
        <v>23.46875</v>
      </c>
      <c r="K489">
        <v>220</v>
      </c>
      <c r="L489">
        <v>61.973361968994098</v>
      </c>
      <c r="M489">
        <v>0</v>
      </c>
    </row>
    <row r="490" spans="1:13" x14ac:dyDescent="0.25">
      <c r="A490" s="35">
        <v>42784.465532407405</v>
      </c>
      <c r="B490" s="38">
        <v>0.33171340990711101</v>
      </c>
      <c r="C490">
        <v>61.620903015136697</v>
      </c>
      <c r="D490">
        <v>2.2523708838013299</v>
      </c>
      <c r="E490">
        <v>1472</v>
      </c>
      <c r="F490">
        <v>1463.4377467323</v>
      </c>
      <c r="G490">
        <v>875</v>
      </c>
      <c r="H490">
        <v>26.75</v>
      </c>
      <c r="I490">
        <v>229</v>
      </c>
      <c r="J490">
        <v>24.75</v>
      </c>
      <c r="K490">
        <v>222</v>
      </c>
      <c r="L490">
        <v>61.854507446289098</v>
      </c>
      <c r="M490">
        <v>0</v>
      </c>
    </row>
    <row r="491" spans="1:13" x14ac:dyDescent="0.25">
      <c r="A491" s="35">
        <v>42784.466226851851</v>
      </c>
      <c r="B491" s="38">
        <v>21.629034511310898</v>
      </c>
      <c r="C491">
        <v>61.508247375488303</v>
      </c>
      <c r="D491">
        <v>146.86354582907299</v>
      </c>
      <c r="E491">
        <v>848</v>
      </c>
      <c r="F491">
        <v>1457.82424398475</v>
      </c>
      <c r="G491">
        <v>405</v>
      </c>
      <c r="H491">
        <v>15.625</v>
      </c>
      <c r="I491">
        <v>228</v>
      </c>
      <c r="J491">
        <v>11.75</v>
      </c>
      <c r="K491">
        <v>221</v>
      </c>
      <c r="L491">
        <v>61.730926513671903</v>
      </c>
      <c r="M491">
        <v>5</v>
      </c>
    </row>
    <row r="492" spans="1:13" x14ac:dyDescent="0.25">
      <c r="A492" s="35">
        <v>42784.466909722221</v>
      </c>
      <c r="B492" s="38">
        <v>7.4064484500137304</v>
      </c>
      <c r="C492">
        <v>61.497951507568402</v>
      </c>
      <c r="D492">
        <v>50.290607322320497</v>
      </c>
      <c r="E492">
        <v>1344</v>
      </c>
      <c r="F492">
        <v>1461.06477500251</v>
      </c>
      <c r="G492">
        <v>872</v>
      </c>
      <c r="H492">
        <v>25.75</v>
      </c>
      <c r="I492">
        <v>229</v>
      </c>
      <c r="J492">
        <v>21.625</v>
      </c>
      <c r="K492">
        <v>225</v>
      </c>
      <c r="L492">
        <v>61.875</v>
      </c>
      <c r="M492">
        <v>0</v>
      </c>
    </row>
    <row r="493" spans="1:13" x14ac:dyDescent="0.25">
      <c r="A493" s="35">
        <v>42784.467615740738</v>
      </c>
      <c r="B493" s="38">
        <v>-10.7170086782538</v>
      </c>
      <c r="C493">
        <v>61.625</v>
      </c>
      <c r="D493">
        <v>-72.769678847486503</v>
      </c>
      <c r="E493">
        <v>1122</v>
      </c>
      <c r="F493">
        <v>1469.8803968090799</v>
      </c>
      <c r="G493">
        <v>928</v>
      </c>
      <c r="H493">
        <v>21.25</v>
      </c>
      <c r="I493">
        <v>228</v>
      </c>
      <c r="J493">
        <v>21.375</v>
      </c>
      <c r="K493">
        <v>221</v>
      </c>
      <c r="L493">
        <v>61.899589538574197</v>
      </c>
      <c r="M493">
        <v>0</v>
      </c>
    </row>
    <row r="494" spans="1:13" x14ac:dyDescent="0.25">
      <c r="A494" s="35">
        <v>42784.468298611115</v>
      </c>
      <c r="B494" s="38">
        <v>-8.8674288009130002</v>
      </c>
      <c r="C494">
        <v>61.805328369140597</v>
      </c>
      <c r="D494">
        <v>-60.210826119302098</v>
      </c>
      <c r="E494">
        <v>1453</v>
      </c>
      <c r="F494">
        <v>1455.7033335507899</v>
      </c>
      <c r="G494">
        <v>772</v>
      </c>
      <c r="H494">
        <v>26.875</v>
      </c>
      <c r="I494">
        <v>229</v>
      </c>
      <c r="J494">
        <v>22.5</v>
      </c>
      <c r="K494">
        <v>221</v>
      </c>
      <c r="L494">
        <v>61.940574645996101</v>
      </c>
      <c r="M494">
        <v>0</v>
      </c>
    </row>
    <row r="495" spans="1:13" x14ac:dyDescent="0.25">
      <c r="A495" s="35">
        <v>42784.468993055554</v>
      </c>
      <c r="B495" s="38">
        <v>-5.9143466260104498</v>
      </c>
      <c r="C495">
        <v>61.719261169433601</v>
      </c>
      <c r="D495">
        <v>-40.159070267508802</v>
      </c>
      <c r="E495">
        <v>1415</v>
      </c>
      <c r="F495">
        <v>1456.1350265046401</v>
      </c>
      <c r="G495">
        <v>722</v>
      </c>
      <c r="H495">
        <v>25.96875</v>
      </c>
      <c r="I495">
        <v>229</v>
      </c>
      <c r="J495">
        <v>27.1875</v>
      </c>
      <c r="K495">
        <v>219</v>
      </c>
      <c r="L495">
        <v>61.805328369140597</v>
      </c>
      <c r="M495">
        <v>0</v>
      </c>
    </row>
    <row r="496" spans="1:13" x14ac:dyDescent="0.25">
      <c r="A496" s="35">
        <v>42784.469699074078</v>
      </c>
      <c r="B496" s="38">
        <v>-11.674346347521899</v>
      </c>
      <c r="C496">
        <v>61.768444061279297</v>
      </c>
      <c r="D496">
        <v>-79.270107916149698</v>
      </c>
      <c r="E496">
        <v>794</v>
      </c>
      <c r="F496">
        <v>1461.60680226973</v>
      </c>
      <c r="G496">
        <v>798</v>
      </c>
      <c r="H496">
        <v>20.5</v>
      </c>
      <c r="I496">
        <v>229</v>
      </c>
      <c r="J496">
        <v>20.75</v>
      </c>
      <c r="K496">
        <v>219</v>
      </c>
      <c r="L496">
        <v>61.907787322997997</v>
      </c>
      <c r="M496">
        <v>0</v>
      </c>
    </row>
    <row r="497" spans="1:13" x14ac:dyDescent="0.25">
      <c r="A497" s="35">
        <v>42784.470381944448</v>
      </c>
      <c r="B497" s="38">
        <v>-4.5045431076908997</v>
      </c>
      <c r="C497">
        <v>61.641391754150398</v>
      </c>
      <c r="D497">
        <v>-30.586347845967701</v>
      </c>
      <c r="E497">
        <v>1526</v>
      </c>
      <c r="F497">
        <v>1465.36068418542</v>
      </c>
      <c r="G497">
        <v>669</v>
      </c>
      <c r="H497">
        <v>26.5</v>
      </c>
      <c r="I497">
        <v>229</v>
      </c>
      <c r="J497">
        <v>19.625</v>
      </c>
      <c r="K497">
        <v>221</v>
      </c>
      <c r="L497">
        <v>61.899589538574197</v>
      </c>
      <c r="M497">
        <v>0</v>
      </c>
    </row>
    <row r="498" spans="1:13" x14ac:dyDescent="0.25">
      <c r="A498" s="35">
        <v>42784.471076388887</v>
      </c>
      <c r="B498" s="38">
        <v>11.6207204709458</v>
      </c>
      <c r="C498">
        <v>61.584014892578097</v>
      </c>
      <c r="D498">
        <v>78.905982260053804</v>
      </c>
      <c r="E498">
        <v>1412</v>
      </c>
      <c r="F498">
        <v>1463.50032184819</v>
      </c>
      <c r="G498">
        <v>960</v>
      </c>
      <c r="H498">
        <v>25</v>
      </c>
      <c r="I498">
        <v>228</v>
      </c>
      <c r="J498">
        <v>22.5</v>
      </c>
      <c r="K498">
        <v>225</v>
      </c>
      <c r="L498">
        <v>61.920082092285199</v>
      </c>
      <c r="M498">
        <v>0</v>
      </c>
    </row>
    <row r="499" spans="1:13" x14ac:dyDescent="0.25">
      <c r="A499" s="35">
        <v>42784.471770833334</v>
      </c>
      <c r="B499" s="38">
        <v>1.55416321325731</v>
      </c>
      <c r="C499">
        <v>61.620903015136697</v>
      </c>
      <c r="D499">
        <v>10.552940778596</v>
      </c>
      <c r="E499">
        <v>1253</v>
      </c>
      <c r="F499">
        <v>1457.9006257738199</v>
      </c>
      <c r="G499">
        <v>1045</v>
      </c>
      <c r="H499">
        <v>24.28125</v>
      </c>
      <c r="I499">
        <v>228</v>
      </c>
      <c r="J499">
        <v>24.03125</v>
      </c>
      <c r="K499">
        <v>220</v>
      </c>
      <c r="L499">
        <v>61.8668022155762</v>
      </c>
      <c r="M499">
        <v>0</v>
      </c>
    </row>
    <row r="500" spans="1:13" x14ac:dyDescent="0.25">
      <c r="A500" s="35">
        <v>42784.47246527778</v>
      </c>
      <c r="B500" s="38">
        <v>20.643003725235101</v>
      </c>
      <c r="C500">
        <v>61.801231384277301</v>
      </c>
      <c r="D500">
        <v>140.16828731145401</v>
      </c>
      <c r="E500">
        <v>1282</v>
      </c>
      <c r="F500">
        <v>1457.88680536077</v>
      </c>
      <c r="G500">
        <v>948</v>
      </c>
      <c r="H500">
        <v>25.25</v>
      </c>
      <c r="I500">
        <v>228</v>
      </c>
      <c r="J500">
        <v>25.25</v>
      </c>
      <c r="K500">
        <v>219</v>
      </c>
      <c r="L500">
        <v>61.875</v>
      </c>
      <c r="M500">
        <v>0</v>
      </c>
    </row>
    <row r="501" spans="1:13" x14ac:dyDescent="0.25">
      <c r="A501" s="35">
        <v>42784.47315972222</v>
      </c>
      <c r="B501" s="38">
        <v>23.1843048088224</v>
      </c>
      <c r="C501">
        <v>61.409278869628899</v>
      </c>
      <c r="D501">
        <v>157.424003832675</v>
      </c>
      <c r="E501">
        <v>1604</v>
      </c>
      <c r="F501">
        <v>1468.0681241423499</v>
      </c>
      <c r="G501">
        <v>422</v>
      </c>
      <c r="H501">
        <v>27</v>
      </c>
      <c r="I501">
        <v>230</v>
      </c>
      <c r="J501">
        <v>19.875</v>
      </c>
      <c r="K501">
        <v>175</v>
      </c>
      <c r="L501">
        <v>61.969261169433601</v>
      </c>
      <c r="M501">
        <v>3</v>
      </c>
    </row>
    <row r="502" spans="1:13" x14ac:dyDescent="0.25">
      <c r="A502" s="35">
        <v>42784.473854166667</v>
      </c>
      <c r="B502" s="38">
        <v>24.358374087959</v>
      </c>
      <c r="C502">
        <v>61.731555938720703</v>
      </c>
      <c r="D502">
        <v>165.39606459631301</v>
      </c>
      <c r="E502">
        <v>1074</v>
      </c>
      <c r="F502">
        <v>1459.6564838695499</v>
      </c>
      <c r="G502">
        <v>724</v>
      </c>
      <c r="H502">
        <v>32.15625</v>
      </c>
      <c r="I502">
        <v>231</v>
      </c>
      <c r="J502">
        <v>24.15625</v>
      </c>
      <c r="K502">
        <v>220</v>
      </c>
      <c r="L502">
        <v>61.907787322997997</v>
      </c>
      <c r="M502">
        <v>0</v>
      </c>
    </row>
    <row r="503" spans="1:13" x14ac:dyDescent="0.25">
      <c r="A503" s="35">
        <v>42784.474548611113</v>
      </c>
      <c r="B503" s="38">
        <v>19.3652750434197</v>
      </c>
      <c r="C503">
        <v>61.8668022155762</v>
      </c>
      <c r="D503">
        <v>131.49236769420199</v>
      </c>
      <c r="E503">
        <v>1306</v>
      </c>
      <c r="F503">
        <v>1457.46365881318</v>
      </c>
      <c r="G503">
        <v>1185</v>
      </c>
      <c r="H503">
        <v>21.96875</v>
      </c>
      <c r="I503">
        <v>230</v>
      </c>
      <c r="J503">
        <v>23.5625</v>
      </c>
      <c r="K503">
        <v>217</v>
      </c>
      <c r="L503">
        <v>61.993850708007798</v>
      </c>
      <c r="M503">
        <v>0</v>
      </c>
    </row>
    <row r="504" spans="1:13" x14ac:dyDescent="0.25">
      <c r="A504" s="35">
        <v>42784.475254629629</v>
      </c>
      <c r="B504" s="38">
        <v>8.9562492132294</v>
      </c>
      <c r="C504">
        <v>61.784835815429702</v>
      </c>
      <c r="D504">
        <v>60.813926580765902</v>
      </c>
      <c r="E504">
        <v>1371</v>
      </c>
      <c r="F504">
        <v>1461.64703225536</v>
      </c>
      <c r="G504">
        <v>605</v>
      </c>
      <c r="H504">
        <v>26.125</v>
      </c>
      <c r="I504">
        <v>231</v>
      </c>
      <c r="J504">
        <v>19.75</v>
      </c>
      <c r="K504">
        <v>220</v>
      </c>
      <c r="L504">
        <v>61.969261169433601</v>
      </c>
      <c r="M504">
        <v>0</v>
      </c>
    </row>
    <row r="505" spans="1:13" x14ac:dyDescent="0.25">
      <c r="A505" s="35">
        <v>42784.475937499999</v>
      </c>
      <c r="B505" s="38">
        <v>26.122848876776001</v>
      </c>
      <c r="C505">
        <v>61.788932800292997</v>
      </c>
      <c r="D505">
        <v>177.377044324102</v>
      </c>
      <c r="E505">
        <v>1451</v>
      </c>
      <c r="F505">
        <v>1458.0097071468299</v>
      </c>
      <c r="G505">
        <v>1163</v>
      </c>
      <c r="H505">
        <v>26.75</v>
      </c>
      <c r="I505">
        <v>227</v>
      </c>
      <c r="J505">
        <v>20</v>
      </c>
      <c r="K505">
        <v>217</v>
      </c>
      <c r="L505">
        <v>61.956966400146499</v>
      </c>
      <c r="M505">
        <v>0</v>
      </c>
    </row>
    <row r="506" spans="1:13" x14ac:dyDescent="0.25">
      <c r="A506" s="35">
        <v>42784.476631944446</v>
      </c>
      <c r="B506" s="38">
        <v>27.448097990560299</v>
      </c>
      <c r="C506">
        <v>61.825820922851598</v>
      </c>
      <c r="D506">
        <v>186.375632950674</v>
      </c>
      <c r="E506">
        <v>1293</v>
      </c>
      <c r="F506">
        <v>1458.60248036337</v>
      </c>
      <c r="G506">
        <v>603</v>
      </c>
      <c r="H506">
        <v>21.625</v>
      </c>
      <c r="I506">
        <v>231</v>
      </c>
      <c r="J506">
        <v>27.46875</v>
      </c>
      <c r="K506">
        <v>218</v>
      </c>
      <c r="L506">
        <v>61.915985107421903</v>
      </c>
      <c r="M506">
        <v>0</v>
      </c>
    </row>
    <row r="507" spans="1:13" x14ac:dyDescent="0.25">
      <c r="A507" s="35">
        <v>42784.477337962962</v>
      </c>
      <c r="B507" s="38">
        <v>14.9658453771124</v>
      </c>
      <c r="C507">
        <v>61.8381156921387</v>
      </c>
      <c r="D507">
        <v>101.61975178609801</v>
      </c>
      <c r="E507">
        <v>1054</v>
      </c>
      <c r="F507">
        <v>1460.49321847241</v>
      </c>
      <c r="G507">
        <v>756</v>
      </c>
      <c r="H507">
        <v>22.625</v>
      </c>
      <c r="I507">
        <v>232</v>
      </c>
      <c r="J507">
        <v>21.75</v>
      </c>
      <c r="K507">
        <v>218</v>
      </c>
      <c r="L507">
        <v>61.875</v>
      </c>
      <c r="M507">
        <v>0</v>
      </c>
    </row>
    <row r="508" spans="1:13" x14ac:dyDescent="0.25">
      <c r="A508" s="35">
        <v>42784.478020833332</v>
      </c>
      <c r="B508" s="38">
        <v>30.166058544038201</v>
      </c>
      <c r="C508">
        <v>61.8831977844238</v>
      </c>
      <c r="D508">
        <v>204.83088688716199</v>
      </c>
      <c r="E508">
        <v>1063</v>
      </c>
      <c r="F508">
        <v>1458.00884682066</v>
      </c>
      <c r="G508">
        <v>796</v>
      </c>
      <c r="H508">
        <v>22</v>
      </c>
      <c r="I508">
        <v>232</v>
      </c>
      <c r="J508">
        <v>22.5</v>
      </c>
      <c r="K508">
        <v>217</v>
      </c>
      <c r="L508">
        <v>61.920082092285199</v>
      </c>
      <c r="M508">
        <v>0</v>
      </c>
    </row>
    <row r="509" spans="1:13" x14ac:dyDescent="0.25">
      <c r="A509" s="35">
        <v>42784.478715277779</v>
      </c>
      <c r="B509" s="38">
        <v>24.749978799885302</v>
      </c>
      <c r="C509">
        <v>61.903690338134801</v>
      </c>
      <c r="D509">
        <v>168.05510407062599</v>
      </c>
      <c r="E509">
        <v>1656</v>
      </c>
      <c r="F509">
        <v>1455.6489037168301</v>
      </c>
      <c r="G509">
        <v>1153</v>
      </c>
      <c r="H509">
        <v>23.1875</v>
      </c>
      <c r="I509">
        <v>229</v>
      </c>
      <c r="J509">
        <v>24.6875</v>
      </c>
      <c r="K509">
        <v>218</v>
      </c>
      <c r="L509">
        <v>61.981555938720703</v>
      </c>
      <c r="M509">
        <v>0</v>
      </c>
    </row>
    <row r="510" spans="1:13" x14ac:dyDescent="0.25">
      <c r="A510" s="35">
        <v>42784.479421296295</v>
      </c>
      <c r="B510" s="38">
        <v>24.615772726238799</v>
      </c>
      <c r="C510">
        <v>61.768444061279297</v>
      </c>
      <c r="D510">
        <v>167.143829929508</v>
      </c>
      <c r="E510">
        <v>1029</v>
      </c>
      <c r="F510">
        <v>1461.88534459529</v>
      </c>
      <c r="G510">
        <v>753</v>
      </c>
      <c r="H510">
        <v>22</v>
      </c>
      <c r="I510">
        <v>232</v>
      </c>
      <c r="J510">
        <v>26.75</v>
      </c>
      <c r="K510">
        <v>220</v>
      </c>
      <c r="L510">
        <v>61.903690338134801</v>
      </c>
      <c r="M510">
        <v>0</v>
      </c>
    </row>
    <row r="511" spans="1:13" x14ac:dyDescent="0.25">
      <c r="A511" s="35">
        <v>42784.480115740742</v>
      </c>
      <c r="B511" s="38">
        <v>17.189274259410102</v>
      </c>
      <c r="C511">
        <v>61.760246276855497</v>
      </c>
      <c r="D511">
        <v>116.71708076683601</v>
      </c>
      <c r="E511">
        <v>1207</v>
      </c>
      <c r="F511">
        <v>1465.80743404029</v>
      </c>
      <c r="G511">
        <v>1046</v>
      </c>
      <c r="H511">
        <v>22.75</v>
      </c>
      <c r="I511">
        <v>230</v>
      </c>
      <c r="J511">
        <v>27.625</v>
      </c>
      <c r="K511">
        <v>217</v>
      </c>
      <c r="L511">
        <v>61.993850708007798</v>
      </c>
      <c r="M511">
        <v>0</v>
      </c>
    </row>
    <row r="512" spans="1:13" x14ac:dyDescent="0.25">
      <c r="A512" s="35">
        <v>42784.480810185189</v>
      </c>
      <c r="B512" s="38">
        <v>17.986887426315601</v>
      </c>
      <c r="C512">
        <v>61.821720123291001</v>
      </c>
      <c r="D512">
        <v>122.132962730058</v>
      </c>
      <c r="E512">
        <v>1383</v>
      </c>
      <c r="F512">
        <v>1457.5471682130301</v>
      </c>
      <c r="G512">
        <v>868</v>
      </c>
      <c r="H512">
        <v>28.125</v>
      </c>
      <c r="I512">
        <v>231</v>
      </c>
      <c r="J512">
        <v>24.75</v>
      </c>
      <c r="K512">
        <v>219</v>
      </c>
      <c r="L512">
        <v>100</v>
      </c>
      <c r="M512">
        <v>16</v>
      </c>
    </row>
    <row r="513" spans="1:13" x14ac:dyDescent="0.25">
      <c r="A513" s="35">
        <v>42784.481493055559</v>
      </c>
      <c r="B513" s="38">
        <v>3.4028675977665102</v>
      </c>
      <c r="C513">
        <v>61.809425354003899</v>
      </c>
      <c r="D513">
        <v>23.105848813246901</v>
      </c>
      <c r="E513">
        <v>1181</v>
      </c>
      <c r="F513">
        <v>1458.10073531232</v>
      </c>
      <c r="G513">
        <v>698</v>
      </c>
      <c r="H513">
        <v>22.375</v>
      </c>
      <c r="I513">
        <v>229</v>
      </c>
      <c r="J513">
        <v>21.75</v>
      </c>
      <c r="K513">
        <v>218</v>
      </c>
      <c r="L513">
        <v>61.981555938720703</v>
      </c>
      <c r="M513">
        <v>0</v>
      </c>
    </row>
    <row r="514" spans="1:13" x14ac:dyDescent="0.25">
      <c r="A514" s="35">
        <v>42784.482187499998</v>
      </c>
      <c r="B514" s="38">
        <v>15.979239919456701</v>
      </c>
      <c r="C514">
        <v>61.793033599853501</v>
      </c>
      <c r="D514">
        <v>108.50081324701</v>
      </c>
      <c r="E514">
        <v>1205</v>
      </c>
      <c r="F514">
        <v>1461.33556623454</v>
      </c>
      <c r="G514">
        <v>1058</v>
      </c>
      <c r="H514">
        <v>23.375</v>
      </c>
      <c r="I514">
        <v>232</v>
      </c>
      <c r="J514">
        <v>28.625</v>
      </c>
      <c r="K514">
        <v>218</v>
      </c>
      <c r="L514">
        <v>61.997951507568402</v>
      </c>
      <c r="M514">
        <v>0</v>
      </c>
    </row>
    <row r="515" spans="1:13" x14ac:dyDescent="0.25">
      <c r="A515" s="35">
        <v>42784.482881944445</v>
      </c>
      <c r="B515" s="38">
        <v>18.3809608189034</v>
      </c>
      <c r="C515">
        <v>61.924179077148402</v>
      </c>
      <c r="D515">
        <v>124.808764820164</v>
      </c>
      <c r="E515">
        <v>1369</v>
      </c>
      <c r="F515">
        <v>1460.2765821308201</v>
      </c>
      <c r="G515">
        <v>924</v>
      </c>
      <c r="H515">
        <v>24.375</v>
      </c>
      <c r="I515">
        <v>231</v>
      </c>
      <c r="J515">
        <v>24.75</v>
      </c>
      <c r="K515">
        <v>219</v>
      </c>
      <c r="L515">
        <v>61.928279876708999</v>
      </c>
      <c r="M515">
        <v>0</v>
      </c>
    </row>
    <row r="516" spans="1:13" x14ac:dyDescent="0.25">
      <c r="A516" s="35">
        <v>42784.483576388891</v>
      </c>
      <c r="B516" s="38">
        <v>22.892840103936798</v>
      </c>
      <c r="C516">
        <v>61.780738830566399</v>
      </c>
      <c r="D516">
        <v>155.44492612483199</v>
      </c>
      <c r="E516">
        <v>1100</v>
      </c>
      <c r="F516">
        <v>1462.15349433037</v>
      </c>
      <c r="G516">
        <v>743</v>
      </c>
      <c r="H516">
        <v>20.875</v>
      </c>
      <c r="I516">
        <v>230</v>
      </c>
      <c r="J516">
        <v>21.25</v>
      </c>
      <c r="K516">
        <v>220</v>
      </c>
      <c r="L516">
        <v>61.3020629882813</v>
      </c>
      <c r="M516">
        <v>0</v>
      </c>
    </row>
    <row r="517" spans="1:13" x14ac:dyDescent="0.25">
      <c r="A517" s="35">
        <v>42784.484270833331</v>
      </c>
      <c r="B517" s="38">
        <v>17.921077487516701</v>
      </c>
      <c r="C517">
        <v>61.969261169433601</v>
      </c>
      <c r="D517">
        <v>121.686105938658</v>
      </c>
      <c r="E517">
        <v>1106</v>
      </c>
      <c r="F517">
        <v>1465.4076063719599</v>
      </c>
      <c r="G517">
        <v>873</v>
      </c>
      <c r="H517">
        <v>22.65625</v>
      </c>
      <c r="I517">
        <v>228</v>
      </c>
      <c r="J517">
        <v>21.375</v>
      </c>
      <c r="K517">
        <v>218</v>
      </c>
      <c r="L517">
        <v>61.339176177978501</v>
      </c>
      <c r="M517">
        <v>0</v>
      </c>
    </row>
    <row r="518" spans="1:13" x14ac:dyDescent="0.25">
      <c r="A518" s="35">
        <v>42784.484965277778</v>
      </c>
      <c r="B518" s="38">
        <v>24.834024290752399</v>
      </c>
      <c r="C518">
        <v>61.899589538574197</v>
      </c>
      <c r="D518">
        <v>168.625782285285</v>
      </c>
      <c r="E518">
        <v>1471</v>
      </c>
      <c r="F518">
        <v>1457.35460069187</v>
      </c>
      <c r="G518">
        <v>697</v>
      </c>
      <c r="H518">
        <v>28</v>
      </c>
      <c r="I518">
        <v>228</v>
      </c>
      <c r="J518">
        <v>21.625</v>
      </c>
      <c r="K518">
        <v>219</v>
      </c>
      <c r="L518">
        <v>61.940574645996101</v>
      </c>
      <c r="M518">
        <v>0</v>
      </c>
    </row>
    <row r="519" spans="1:13" x14ac:dyDescent="0.25">
      <c r="A519" s="35">
        <v>42784.485659722224</v>
      </c>
      <c r="B519" s="38">
        <v>20.219374315165801</v>
      </c>
      <c r="C519">
        <v>61.825820922851598</v>
      </c>
      <c r="D519">
        <v>137.29179658100901</v>
      </c>
      <c r="E519">
        <v>1227</v>
      </c>
      <c r="F519">
        <v>1468.11585700106</v>
      </c>
      <c r="G519">
        <v>769</v>
      </c>
      <c r="H519">
        <v>27.875</v>
      </c>
      <c r="I519">
        <v>230</v>
      </c>
      <c r="J519">
        <v>26.25</v>
      </c>
      <c r="K519">
        <v>220</v>
      </c>
      <c r="L519">
        <v>61.326805114746101</v>
      </c>
      <c r="M519">
        <v>0</v>
      </c>
    </row>
    <row r="520" spans="1:13" x14ac:dyDescent="0.25">
      <c r="A520" s="35">
        <v>42784.48636574074</v>
      </c>
      <c r="B520" s="38">
        <v>13.782876927595201</v>
      </c>
      <c r="C520">
        <v>61.805328369140597</v>
      </c>
      <c r="D520">
        <v>93.587264667490601</v>
      </c>
      <c r="E520">
        <v>1161</v>
      </c>
      <c r="F520">
        <v>1468.23976741207</v>
      </c>
      <c r="G520">
        <v>533</v>
      </c>
      <c r="H520">
        <v>23.625</v>
      </c>
      <c r="I520">
        <v>230</v>
      </c>
      <c r="J520">
        <v>18.375</v>
      </c>
      <c r="K520">
        <v>220</v>
      </c>
      <c r="L520">
        <v>61.920082092285199</v>
      </c>
      <c r="M520">
        <v>0</v>
      </c>
    </row>
    <row r="521" spans="1:13" x14ac:dyDescent="0.25">
      <c r="A521" s="35">
        <v>42784.48704861111</v>
      </c>
      <c r="B521" s="38">
        <v>16.831074779401799</v>
      </c>
      <c r="C521">
        <v>61.850410461425803</v>
      </c>
      <c r="D521">
        <v>114.284866526269</v>
      </c>
      <c r="E521">
        <v>1011</v>
      </c>
      <c r="F521">
        <v>1457.4548327018899</v>
      </c>
      <c r="G521">
        <v>571</v>
      </c>
      <c r="H521">
        <v>19.875</v>
      </c>
      <c r="I521">
        <v>227</v>
      </c>
      <c r="J521">
        <v>23.625</v>
      </c>
      <c r="K521">
        <v>219</v>
      </c>
      <c r="L521">
        <v>61.475257873535199</v>
      </c>
      <c r="M521">
        <v>0</v>
      </c>
    </row>
    <row r="522" spans="1:13" x14ac:dyDescent="0.25">
      <c r="A522" s="35">
        <v>42784.487743055557</v>
      </c>
      <c r="B522" s="38">
        <v>22.720022990459601</v>
      </c>
      <c r="C522">
        <v>61.670082092285199</v>
      </c>
      <c r="D522">
        <v>154.27147873623301</v>
      </c>
      <c r="E522">
        <v>1129</v>
      </c>
      <c r="F522">
        <v>1459.7264439202299</v>
      </c>
      <c r="G522">
        <v>740</v>
      </c>
      <c r="H522">
        <v>24.5</v>
      </c>
      <c r="I522">
        <v>229</v>
      </c>
      <c r="J522">
        <v>22.75</v>
      </c>
      <c r="K522">
        <v>217</v>
      </c>
      <c r="L522">
        <v>61.879096984863303</v>
      </c>
      <c r="M522">
        <v>0</v>
      </c>
    </row>
    <row r="523" spans="1:13" x14ac:dyDescent="0.25">
      <c r="A523" s="35">
        <v>42784.488449074073</v>
      </c>
      <c r="B523" s="38">
        <v>22.9689512501302</v>
      </c>
      <c r="C523">
        <v>61.915985107421903</v>
      </c>
      <c r="D523">
        <v>155.96172925819499</v>
      </c>
      <c r="E523">
        <v>1437</v>
      </c>
      <c r="F523">
        <v>1461.6053037737699</v>
      </c>
      <c r="G523">
        <v>821</v>
      </c>
      <c r="H523">
        <v>26.875</v>
      </c>
      <c r="I523">
        <v>230</v>
      </c>
      <c r="J523">
        <v>23.125</v>
      </c>
      <c r="K523">
        <v>219</v>
      </c>
      <c r="L523">
        <v>61.920082092285199</v>
      </c>
      <c r="M523">
        <v>0</v>
      </c>
    </row>
    <row r="524" spans="1:13" x14ac:dyDescent="0.25">
      <c r="A524" s="35">
        <v>42784.489131944443</v>
      </c>
      <c r="B524" s="38">
        <v>8.9697364034056992</v>
      </c>
      <c r="C524">
        <v>61.415985107421903</v>
      </c>
      <c r="D524">
        <v>60.905506099561599</v>
      </c>
      <c r="E524">
        <v>1147</v>
      </c>
      <c r="F524">
        <v>1456.2808685648099</v>
      </c>
      <c r="G524">
        <v>842</v>
      </c>
      <c r="H524">
        <v>22.125</v>
      </c>
      <c r="I524">
        <v>229</v>
      </c>
      <c r="J524">
        <v>21.25</v>
      </c>
      <c r="K524">
        <v>224</v>
      </c>
      <c r="L524">
        <v>61.862705230712898</v>
      </c>
      <c r="M524">
        <v>0</v>
      </c>
    </row>
    <row r="525" spans="1:13" x14ac:dyDescent="0.25">
      <c r="A525" s="35">
        <v>42784.48982638889</v>
      </c>
      <c r="B525" s="38">
        <v>5.2141631563893496</v>
      </c>
      <c r="C525">
        <v>61.637294769287102</v>
      </c>
      <c r="D525">
        <v>35.404746766583102</v>
      </c>
      <c r="E525">
        <v>1067</v>
      </c>
      <c r="F525">
        <v>1463.93733912736</v>
      </c>
      <c r="G525">
        <v>860</v>
      </c>
      <c r="H525">
        <v>22.125</v>
      </c>
      <c r="I525">
        <v>228</v>
      </c>
      <c r="J525">
        <v>25.75</v>
      </c>
      <c r="K525">
        <v>219</v>
      </c>
      <c r="L525">
        <v>61.907787322997997</v>
      </c>
      <c r="M525">
        <v>0</v>
      </c>
    </row>
    <row r="526" spans="1:13" x14ac:dyDescent="0.25">
      <c r="A526" s="35">
        <v>42784.490520833337</v>
      </c>
      <c r="B526" s="38">
        <v>-7.0584554568752704</v>
      </c>
      <c r="C526">
        <v>61.854507446289098</v>
      </c>
      <c r="D526">
        <v>-47.927696260836903</v>
      </c>
      <c r="E526">
        <v>1471</v>
      </c>
      <c r="F526">
        <v>1467.95208966306</v>
      </c>
      <c r="G526">
        <v>611</v>
      </c>
      <c r="H526">
        <v>27.875</v>
      </c>
      <c r="I526">
        <v>228</v>
      </c>
      <c r="J526">
        <v>22.375</v>
      </c>
      <c r="K526">
        <v>218</v>
      </c>
      <c r="L526">
        <v>61.969261169433601</v>
      </c>
      <c r="M526">
        <v>0</v>
      </c>
    </row>
    <row r="527" spans="1:13" x14ac:dyDescent="0.25">
      <c r="A527" s="35">
        <v>42784.491215277776</v>
      </c>
      <c r="B527" s="38">
        <v>-9.79050434902177</v>
      </c>
      <c r="C527">
        <v>61.899589538574197</v>
      </c>
      <c r="D527">
        <v>-66.478611581129996</v>
      </c>
      <c r="E527">
        <v>1580</v>
      </c>
      <c r="F527">
        <v>1457.4525402227</v>
      </c>
      <c r="G527">
        <v>1201</v>
      </c>
      <c r="H527">
        <v>30.125</v>
      </c>
      <c r="I527">
        <v>228</v>
      </c>
      <c r="J527">
        <v>29.125</v>
      </c>
      <c r="K527">
        <v>217</v>
      </c>
      <c r="L527">
        <v>61.989753723144503</v>
      </c>
      <c r="M527">
        <v>0</v>
      </c>
    </row>
    <row r="528" spans="1:13" x14ac:dyDescent="0.25">
      <c r="A528" s="35">
        <v>42784.491909722223</v>
      </c>
      <c r="B528" s="38">
        <v>19.838644339406301</v>
      </c>
      <c r="C528">
        <v>61.674179077148402</v>
      </c>
      <c r="D528">
        <v>134.70659777270299</v>
      </c>
      <c r="E528">
        <v>1165</v>
      </c>
      <c r="F528">
        <v>1465.70768877202</v>
      </c>
      <c r="G528">
        <v>625</v>
      </c>
      <c r="H528">
        <v>23.375</v>
      </c>
      <c r="I528">
        <v>233</v>
      </c>
      <c r="J528">
        <v>20.75</v>
      </c>
      <c r="K528">
        <v>219</v>
      </c>
      <c r="L528">
        <v>61.887294769287102</v>
      </c>
      <c r="M528">
        <v>0</v>
      </c>
    </row>
    <row r="529" spans="1:13" x14ac:dyDescent="0.25">
      <c r="A529" s="35">
        <v>42784.492604166669</v>
      </c>
      <c r="B529" s="38">
        <v>14.7804511582752</v>
      </c>
      <c r="C529">
        <v>61.649589538574197</v>
      </c>
      <c r="D529">
        <v>100.36090445565399</v>
      </c>
      <c r="E529">
        <v>1325</v>
      </c>
      <c r="F529">
        <v>1457.07586787782</v>
      </c>
      <c r="G529">
        <v>479</v>
      </c>
      <c r="H529">
        <v>26.25</v>
      </c>
      <c r="I529">
        <v>229</v>
      </c>
      <c r="J529">
        <v>18.375</v>
      </c>
      <c r="K529">
        <v>179</v>
      </c>
      <c r="L529">
        <v>61.936473846435497</v>
      </c>
      <c r="M529">
        <v>3</v>
      </c>
    </row>
    <row r="530" spans="1:13" x14ac:dyDescent="0.25">
      <c r="A530" s="35">
        <v>42784.493298611109</v>
      </c>
      <c r="B530" s="38">
        <v>13.1345735781593</v>
      </c>
      <c r="C530">
        <v>61.797130584716797</v>
      </c>
      <c r="D530">
        <v>89.185212942933902</v>
      </c>
      <c r="E530">
        <v>1017</v>
      </c>
      <c r="F530">
        <v>1470.1226463503999</v>
      </c>
      <c r="G530">
        <v>991</v>
      </c>
      <c r="H530">
        <v>19.75</v>
      </c>
      <c r="I530">
        <v>229</v>
      </c>
      <c r="J530">
        <v>22.75</v>
      </c>
      <c r="K530">
        <v>220</v>
      </c>
      <c r="L530">
        <v>61.846309661865199</v>
      </c>
      <c r="M530">
        <v>0</v>
      </c>
    </row>
    <row r="531" spans="1:13" x14ac:dyDescent="0.25">
      <c r="A531" s="35">
        <v>42784.494004629632</v>
      </c>
      <c r="B531" s="38">
        <v>18.304353214209399</v>
      </c>
      <c r="C531">
        <v>61.928279876708999</v>
      </c>
      <c r="D531">
        <v>124.288590678459</v>
      </c>
      <c r="E531">
        <v>1530</v>
      </c>
      <c r="F531">
        <v>1457.19748901926</v>
      </c>
      <c r="G531">
        <v>628</v>
      </c>
      <c r="H531">
        <v>27.375</v>
      </c>
      <c r="I531">
        <v>232</v>
      </c>
      <c r="J531">
        <v>20.375</v>
      </c>
      <c r="K531">
        <v>217</v>
      </c>
      <c r="L531">
        <v>61.330928802490199</v>
      </c>
      <c r="M531">
        <v>0</v>
      </c>
    </row>
    <row r="532" spans="1:13" x14ac:dyDescent="0.25">
      <c r="A532" s="35">
        <v>42784.494687500002</v>
      </c>
      <c r="B532" s="38">
        <v>18.830877590818002</v>
      </c>
      <c r="C532">
        <v>61.805328369140597</v>
      </c>
      <c r="D532">
        <v>127.863749656255</v>
      </c>
      <c r="E532">
        <v>989</v>
      </c>
      <c r="F532">
        <v>1467.5696411346701</v>
      </c>
      <c r="G532">
        <v>1078</v>
      </c>
      <c r="H532">
        <v>24.90625</v>
      </c>
      <c r="I532">
        <v>230</v>
      </c>
      <c r="J532">
        <v>25.34375</v>
      </c>
      <c r="K532">
        <v>217</v>
      </c>
      <c r="L532">
        <v>61.940574645996101</v>
      </c>
      <c r="M532">
        <v>3</v>
      </c>
    </row>
    <row r="533" spans="1:13" x14ac:dyDescent="0.25">
      <c r="A533" s="35">
        <v>42784.495381944442</v>
      </c>
      <c r="B533" s="38">
        <v>22.362557089213599</v>
      </c>
      <c r="C533">
        <v>61.776638031005902</v>
      </c>
      <c r="D533">
        <v>151.84424557691099</v>
      </c>
      <c r="E533">
        <v>1034</v>
      </c>
      <c r="F533">
        <v>1455.6220904950701</v>
      </c>
      <c r="G533">
        <v>849</v>
      </c>
      <c r="H533">
        <v>22.625</v>
      </c>
      <c r="I533">
        <v>230</v>
      </c>
      <c r="J533">
        <v>25.125</v>
      </c>
      <c r="K533">
        <v>218</v>
      </c>
      <c r="L533">
        <v>61.952869415283203</v>
      </c>
      <c r="M533">
        <v>0</v>
      </c>
    </row>
    <row r="534" spans="1:13" x14ac:dyDescent="0.25">
      <c r="A534" s="35">
        <v>42784.496087962965</v>
      </c>
      <c r="B534" s="38">
        <v>21.690008789236401</v>
      </c>
      <c r="C534">
        <v>61.846309661865199</v>
      </c>
      <c r="D534">
        <v>147.27756794623301</v>
      </c>
      <c r="E534">
        <v>1187</v>
      </c>
      <c r="F534">
        <v>1467.9809221937001</v>
      </c>
      <c r="G534">
        <v>720</v>
      </c>
      <c r="H534">
        <v>23.875</v>
      </c>
      <c r="I534">
        <v>231</v>
      </c>
      <c r="J534">
        <v>21.5</v>
      </c>
      <c r="K534">
        <v>219</v>
      </c>
      <c r="L534">
        <v>61.891391754150398</v>
      </c>
      <c r="M534">
        <v>0</v>
      </c>
    </row>
    <row r="535" spans="1:13" x14ac:dyDescent="0.25">
      <c r="A535" s="35">
        <v>42784.496770833335</v>
      </c>
      <c r="B535" s="38">
        <v>28.349515327112901</v>
      </c>
      <c r="C535">
        <v>61.801231384277301</v>
      </c>
      <c r="D535">
        <v>192.49635675129801</v>
      </c>
      <c r="E535">
        <v>861</v>
      </c>
      <c r="F535">
        <v>1457.98693751836</v>
      </c>
      <c r="G535">
        <v>1205</v>
      </c>
      <c r="H535">
        <v>28.875</v>
      </c>
      <c r="I535">
        <v>232</v>
      </c>
      <c r="J535">
        <v>19</v>
      </c>
      <c r="K535">
        <v>217</v>
      </c>
      <c r="L535">
        <v>61.895492553710902</v>
      </c>
      <c r="M535">
        <v>0</v>
      </c>
    </row>
    <row r="536" spans="1:13" x14ac:dyDescent="0.25">
      <c r="A536" s="35">
        <v>42784.497476851851</v>
      </c>
      <c r="B536" s="38">
        <v>26.572170655350899</v>
      </c>
      <c r="C536">
        <v>61.834014892578097</v>
      </c>
      <c r="D536">
        <v>180.42798908935401</v>
      </c>
      <c r="E536">
        <v>1234</v>
      </c>
      <c r="F536">
        <v>1457.9212135072701</v>
      </c>
      <c r="G536">
        <v>958</v>
      </c>
      <c r="H536">
        <v>21.25</v>
      </c>
      <c r="I536">
        <v>231</v>
      </c>
      <c r="J536">
        <v>24.875</v>
      </c>
      <c r="K536">
        <v>217</v>
      </c>
      <c r="L536">
        <v>61.903690338134801</v>
      </c>
      <c r="M536">
        <v>0</v>
      </c>
    </row>
    <row r="537" spans="1:13" x14ac:dyDescent="0.25">
      <c r="A537" s="35">
        <v>42784.498159722221</v>
      </c>
      <c r="B537" s="38">
        <v>30.296856320906201</v>
      </c>
      <c r="C537">
        <v>61.793033599853501</v>
      </c>
      <c r="D537">
        <v>205.71901831472701</v>
      </c>
      <c r="E537">
        <v>1000</v>
      </c>
      <c r="F537">
        <v>1456.1513886748601</v>
      </c>
      <c r="G537">
        <v>1231</v>
      </c>
      <c r="H537">
        <v>25.21875</v>
      </c>
      <c r="I537">
        <v>228</v>
      </c>
      <c r="J537">
        <v>26.25</v>
      </c>
      <c r="K537">
        <v>218</v>
      </c>
      <c r="L537">
        <v>61.862705230712898</v>
      </c>
      <c r="M537">
        <v>0</v>
      </c>
    </row>
    <row r="538" spans="1:13" x14ac:dyDescent="0.25">
      <c r="A538" s="35">
        <v>42784.498854166668</v>
      </c>
      <c r="B538" s="38">
        <v>22.792471252453399</v>
      </c>
      <c r="C538">
        <v>61.924179077148402</v>
      </c>
      <c r="D538">
        <v>154.763410479187</v>
      </c>
      <c r="E538">
        <v>1303</v>
      </c>
      <c r="F538">
        <v>1459.2466290201601</v>
      </c>
      <c r="G538">
        <v>1235</v>
      </c>
      <c r="H538">
        <v>23.375</v>
      </c>
      <c r="I538">
        <v>234</v>
      </c>
      <c r="J538">
        <v>29</v>
      </c>
      <c r="K538">
        <v>216</v>
      </c>
      <c r="L538">
        <v>61.879096984863303</v>
      </c>
      <c r="M538">
        <v>0</v>
      </c>
    </row>
    <row r="539" spans="1:13" x14ac:dyDescent="0.25">
      <c r="A539" s="35">
        <v>42784.499560185184</v>
      </c>
      <c r="B539" s="38">
        <v>6.0702363543900102</v>
      </c>
      <c r="C539">
        <v>61.645492553710902</v>
      </c>
      <c r="D539">
        <v>41.217578831826799</v>
      </c>
      <c r="E539">
        <v>1165</v>
      </c>
      <c r="F539">
        <v>1463.7306182872201</v>
      </c>
      <c r="G539">
        <v>793</v>
      </c>
      <c r="H539">
        <v>20.125</v>
      </c>
      <c r="I539">
        <v>230</v>
      </c>
      <c r="J539">
        <v>23.875</v>
      </c>
      <c r="K539">
        <v>217</v>
      </c>
      <c r="L539">
        <v>61.834014892578097</v>
      </c>
      <c r="M539">
        <v>0</v>
      </c>
    </row>
    <row r="540" spans="1:13" x14ac:dyDescent="0.25">
      <c r="A540" s="35">
        <v>42784.500243055554</v>
      </c>
      <c r="B540" s="38">
        <v>22.539912367299198</v>
      </c>
      <c r="C540">
        <v>61.629096984863303</v>
      </c>
      <c r="D540">
        <v>153.04850760707799</v>
      </c>
      <c r="E540">
        <v>1215</v>
      </c>
      <c r="F540">
        <v>1461.36039803773</v>
      </c>
      <c r="G540">
        <v>452</v>
      </c>
      <c r="H540">
        <v>26</v>
      </c>
      <c r="I540">
        <v>230</v>
      </c>
      <c r="J540">
        <v>18.75</v>
      </c>
      <c r="K540">
        <v>221</v>
      </c>
      <c r="L540">
        <v>61.875</v>
      </c>
      <c r="M540">
        <v>0</v>
      </c>
    </row>
    <row r="541" spans="1:13" x14ac:dyDescent="0.25">
      <c r="A541" s="35">
        <v>42784.500937500001</v>
      </c>
      <c r="B541" s="38">
        <v>22.110534386724499</v>
      </c>
      <c r="C541">
        <v>61.686473846435497</v>
      </c>
      <c r="D541">
        <v>150.13298344463101</v>
      </c>
      <c r="E541">
        <v>1100</v>
      </c>
      <c r="F541">
        <v>1457.4164346135101</v>
      </c>
      <c r="G541">
        <v>882</v>
      </c>
      <c r="H541">
        <v>22.25</v>
      </c>
      <c r="I541">
        <v>228</v>
      </c>
      <c r="J541">
        <v>24.25</v>
      </c>
      <c r="K541">
        <v>219</v>
      </c>
      <c r="L541">
        <v>61.322681427002003</v>
      </c>
      <c r="M541">
        <v>0</v>
      </c>
    </row>
    <row r="542" spans="1:13" x14ac:dyDescent="0.25">
      <c r="A542" s="35">
        <v>42784.501643518517</v>
      </c>
      <c r="B542" s="38">
        <v>17.468502748413499</v>
      </c>
      <c r="C542">
        <v>61.719261169433601</v>
      </c>
      <c r="D542">
        <v>118.61307321023899</v>
      </c>
      <c r="E542">
        <v>1423</v>
      </c>
      <c r="F542">
        <v>1457.43288250559</v>
      </c>
      <c r="G542">
        <v>451</v>
      </c>
      <c r="H542">
        <v>27</v>
      </c>
      <c r="I542">
        <v>228</v>
      </c>
      <c r="J542">
        <v>19.625</v>
      </c>
      <c r="K542">
        <v>219</v>
      </c>
      <c r="L542">
        <v>61.961067199707003</v>
      </c>
      <c r="M542">
        <v>0</v>
      </c>
    </row>
    <row r="543" spans="1:13" x14ac:dyDescent="0.25">
      <c r="A543" s="35">
        <v>42784.502326388887</v>
      </c>
      <c r="B543" s="38">
        <v>4.7815882763603899</v>
      </c>
      <c r="C543">
        <v>61.825820922851598</v>
      </c>
      <c r="D543">
        <v>32.467515301886102</v>
      </c>
      <c r="E543">
        <v>1225</v>
      </c>
      <c r="F543">
        <v>1461.8324181103101</v>
      </c>
      <c r="G543">
        <v>934</v>
      </c>
      <c r="H543">
        <v>25</v>
      </c>
      <c r="I543">
        <v>228</v>
      </c>
      <c r="J543">
        <v>26.75</v>
      </c>
      <c r="K543">
        <v>218</v>
      </c>
      <c r="L543">
        <v>61.920082092285199</v>
      </c>
      <c r="M543">
        <v>0</v>
      </c>
    </row>
    <row r="544" spans="1:13" x14ac:dyDescent="0.25">
      <c r="A544" s="35">
        <v>42784.503020833334</v>
      </c>
      <c r="B544" s="38">
        <v>24.114010706442201</v>
      </c>
      <c r="C544">
        <v>61.772541046142599</v>
      </c>
      <c r="D544">
        <v>163.73681010385801</v>
      </c>
      <c r="E544">
        <v>1104</v>
      </c>
      <c r="F544">
        <v>1463.9684447285299</v>
      </c>
      <c r="G544">
        <v>630</v>
      </c>
      <c r="H544">
        <v>26.75</v>
      </c>
      <c r="I544">
        <v>228</v>
      </c>
      <c r="J544">
        <v>26.375</v>
      </c>
      <c r="K544">
        <v>218</v>
      </c>
      <c r="L544">
        <v>61.895492553710902</v>
      </c>
      <c r="M544">
        <v>0</v>
      </c>
    </row>
    <row r="545" spans="1:13" x14ac:dyDescent="0.25">
      <c r="A545" s="35">
        <v>42784.50371527778</v>
      </c>
      <c r="B545" s="38">
        <v>18.843854604115801</v>
      </c>
      <c r="C545">
        <v>61.784835815429702</v>
      </c>
      <c r="D545">
        <v>127.9518650174</v>
      </c>
      <c r="E545">
        <v>1153</v>
      </c>
      <c r="F545">
        <v>1463.6560603000901</v>
      </c>
      <c r="G545">
        <v>512</v>
      </c>
      <c r="H545">
        <v>26.125</v>
      </c>
      <c r="I545">
        <v>230</v>
      </c>
      <c r="J545">
        <v>28.625</v>
      </c>
      <c r="K545">
        <v>222</v>
      </c>
      <c r="L545">
        <v>61.977458953857401</v>
      </c>
      <c r="M545">
        <v>0</v>
      </c>
    </row>
    <row r="546" spans="1:13" x14ac:dyDescent="0.25">
      <c r="A546" s="35">
        <v>42784.50440972222</v>
      </c>
      <c r="B546" s="38">
        <v>21.233722477009199</v>
      </c>
      <c r="C546">
        <v>61.834014892578097</v>
      </c>
      <c r="D546">
        <v>144.179333224202</v>
      </c>
      <c r="E546">
        <v>1193</v>
      </c>
      <c r="F546">
        <v>1457.8390953811499</v>
      </c>
      <c r="G546">
        <v>945</v>
      </c>
      <c r="H546">
        <v>22.25</v>
      </c>
      <c r="I546">
        <v>229</v>
      </c>
      <c r="J546">
        <v>24.75</v>
      </c>
      <c r="K546">
        <v>217</v>
      </c>
      <c r="L546">
        <v>61.952869415283203</v>
      </c>
      <c r="M546">
        <v>0</v>
      </c>
    </row>
    <row r="547" spans="1:13" x14ac:dyDescent="0.25">
      <c r="A547" s="35">
        <v>42784.505115740743</v>
      </c>
      <c r="B547" s="38">
        <v>22.989156508363202</v>
      </c>
      <c r="C547">
        <v>61.846309661865199</v>
      </c>
      <c r="D547">
        <v>156.098925205011</v>
      </c>
      <c r="E547">
        <v>1197</v>
      </c>
      <c r="F547">
        <v>1467.0120404772499</v>
      </c>
      <c r="G547">
        <v>764</v>
      </c>
      <c r="H547">
        <v>22</v>
      </c>
      <c r="I547">
        <v>232</v>
      </c>
      <c r="J547">
        <v>22.5</v>
      </c>
      <c r="K547">
        <v>218</v>
      </c>
      <c r="L547">
        <v>61.973361968994098</v>
      </c>
      <c r="M547">
        <v>0</v>
      </c>
    </row>
    <row r="548" spans="1:13" x14ac:dyDescent="0.25">
      <c r="A548" s="35">
        <v>42784.505798611113</v>
      </c>
      <c r="B548" s="38">
        <v>25.6691114511659</v>
      </c>
      <c r="C548">
        <v>61.879096984863303</v>
      </c>
      <c r="D548">
        <v>174.29611682520701</v>
      </c>
      <c r="E548">
        <v>1567</v>
      </c>
      <c r="F548">
        <v>1458.61189420542</v>
      </c>
      <c r="G548">
        <v>854</v>
      </c>
      <c r="H548">
        <v>24.96875</v>
      </c>
      <c r="I548">
        <v>232</v>
      </c>
      <c r="J548">
        <v>25.96875</v>
      </c>
      <c r="K548">
        <v>218</v>
      </c>
      <c r="L548">
        <v>61.944671630859403</v>
      </c>
      <c r="M548">
        <v>0</v>
      </c>
    </row>
    <row r="549" spans="1:13" x14ac:dyDescent="0.25">
      <c r="A549" s="35">
        <v>42784.506504629629</v>
      </c>
      <c r="B549" s="38">
        <v>21.296917031025298</v>
      </c>
      <c r="C549">
        <v>61.993850708007798</v>
      </c>
      <c r="D549">
        <v>144.60843126253701</v>
      </c>
      <c r="E549">
        <v>763</v>
      </c>
      <c r="F549">
        <v>1466.18770159928</v>
      </c>
      <c r="G549">
        <v>853</v>
      </c>
      <c r="H549">
        <v>19</v>
      </c>
      <c r="I549">
        <v>230</v>
      </c>
      <c r="J549">
        <v>22.5</v>
      </c>
      <c r="K549">
        <v>219</v>
      </c>
      <c r="L549">
        <v>61.8381156921387</v>
      </c>
      <c r="M549">
        <v>0</v>
      </c>
    </row>
    <row r="550" spans="1:13" x14ac:dyDescent="0.25">
      <c r="A550" s="35">
        <v>42784.507187499999</v>
      </c>
      <c r="B550" s="38">
        <v>17.411225494734101</v>
      </c>
      <c r="C550">
        <v>61.440574645996101</v>
      </c>
      <c r="D550">
        <v>118.224154298195</v>
      </c>
      <c r="E550">
        <v>1243</v>
      </c>
      <c r="F550">
        <v>1468.10411245721</v>
      </c>
      <c r="G550">
        <v>563</v>
      </c>
      <c r="H550">
        <v>26.75</v>
      </c>
      <c r="I550">
        <v>228</v>
      </c>
      <c r="J550">
        <v>23.25</v>
      </c>
      <c r="K550">
        <v>177</v>
      </c>
      <c r="L550">
        <v>61.854507446289098</v>
      </c>
      <c r="M550">
        <v>3</v>
      </c>
    </row>
    <row r="551" spans="1:13" x14ac:dyDescent="0.25">
      <c r="A551" s="35">
        <v>42784.507881944446</v>
      </c>
      <c r="B551" s="38">
        <v>14.6052083439202</v>
      </c>
      <c r="C551">
        <v>61.596309661865199</v>
      </c>
      <c r="D551">
        <v>99.170986288766798</v>
      </c>
      <c r="E551">
        <v>1441</v>
      </c>
      <c r="F551">
        <v>1461.7662364945299</v>
      </c>
      <c r="G551">
        <v>754</v>
      </c>
      <c r="H551">
        <v>27</v>
      </c>
      <c r="I551">
        <v>231</v>
      </c>
      <c r="J551">
        <v>25.125</v>
      </c>
      <c r="K551">
        <v>217</v>
      </c>
      <c r="L551">
        <v>61.858608245849602</v>
      </c>
      <c r="M551">
        <v>0</v>
      </c>
    </row>
    <row r="552" spans="1:13" x14ac:dyDescent="0.25">
      <c r="A552" s="35">
        <v>42784.508587962962</v>
      </c>
      <c r="B552" s="38">
        <v>17.977073784517</v>
      </c>
      <c r="C552">
        <v>61.854507446289098</v>
      </c>
      <c r="D552">
        <v>122.066327012625</v>
      </c>
      <c r="E552">
        <v>1651</v>
      </c>
      <c r="F552">
        <v>1463.6497029888101</v>
      </c>
      <c r="G552">
        <v>1067</v>
      </c>
      <c r="H552">
        <v>23.375</v>
      </c>
      <c r="I552">
        <v>231</v>
      </c>
      <c r="J552">
        <v>20.8125</v>
      </c>
      <c r="K552">
        <v>217</v>
      </c>
      <c r="L552">
        <v>100</v>
      </c>
      <c r="M552">
        <v>16</v>
      </c>
    </row>
    <row r="553" spans="1:13" x14ac:dyDescent="0.25">
      <c r="A553" s="35">
        <v>42784.509282407409</v>
      </c>
      <c r="B553" s="38">
        <v>6.02364456018657</v>
      </c>
      <c r="C553">
        <v>61.850410461425803</v>
      </c>
      <c r="D553">
        <v>40.901215376043403</v>
      </c>
      <c r="E553">
        <v>809</v>
      </c>
      <c r="F553">
        <v>1463.8721256666099</v>
      </c>
      <c r="G553">
        <v>1000</v>
      </c>
      <c r="H553">
        <v>23.75</v>
      </c>
      <c r="I553">
        <v>235</v>
      </c>
      <c r="J553">
        <v>26.375</v>
      </c>
      <c r="K553">
        <v>218</v>
      </c>
      <c r="L553">
        <v>61.887294769287102</v>
      </c>
      <c r="M553">
        <v>0</v>
      </c>
    </row>
    <row r="554" spans="1:13" x14ac:dyDescent="0.25">
      <c r="A554" s="35">
        <v>42784.509965277779</v>
      </c>
      <c r="B554" s="38">
        <v>21.811171839090601</v>
      </c>
      <c r="C554">
        <v>61.846309661865199</v>
      </c>
      <c r="D554">
        <v>148.10027850762</v>
      </c>
      <c r="E554">
        <v>1306</v>
      </c>
      <c r="F554">
        <v>1457.7898403517399</v>
      </c>
      <c r="G554">
        <v>867</v>
      </c>
      <c r="H554">
        <v>25</v>
      </c>
      <c r="I554">
        <v>233</v>
      </c>
      <c r="J554">
        <v>22.625</v>
      </c>
      <c r="K554">
        <v>218</v>
      </c>
      <c r="L554">
        <v>61.907787322997997</v>
      </c>
      <c r="M554">
        <v>0</v>
      </c>
    </row>
    <row r="555" spans="1:13" x14ac:dyDescent="0.25">
      <c r="A555" s="35">
        <v>42784.510659722226</v>
      </c>
      <c r="B555" s="38">
        <v>22.2944038095895</v>
      </c>
      <c r="C555">
        <v>61.7643432617188</v>
      </c>
      <c r="D555">
        <v>151.381477241124</v>
      </c>
      <c r="E555">
        <v>1075</v>
      </c>
      <c r="F555">
        <v>1461.42112711343</v>
      </c>
      <c r="G555">
        <v>701</v>
      </c>
      <c r="H555">
        <v>26</v>
      </c>
      <c r="I555">
        <v>231</v>
      </c>
      <c r="J555">
        <v>26.375</v>
      </c>
      <c r="K555">
        <v>217</v>
      </c>
      <c r="L555">
        <v>61.862705230712898</v>
      </c>
      <c r="M555">
        <v>0</v>
      </c>
    </row>
    <row r="556" spans="1:13" x14ac:dyDescent="0.25">
      <c r="A556" s="35">
        <v>42784.511354166665</v>
      </c>
      <c r="B556" s="38">
        <v>20.942073452077199</v>
      </c>
      <c r="C556">
        <v>61.875</v>
      </c>
      <c r="D556">
        <v>142.199003962777</v>
      </c>
      <c r="E556">
        <v>1036</v>
      </c>
      <c r="F556">
        <v>1461.5439256775901</v>
      </c>
      <c r="G556">
        <v>796</v>
      </c>
      <c r="H556">
        <v>22.25</v>
      </c>
      <c r="I556">
        <v>230</v>
      </c>
      <c r="J556">
        <v>23.5</v>
      </c>
      <c r="K556">
        <v>216</v>
      </c>
      <c r="L556">
        <v>61.870903015136697</v>
      </c>
      <c r="M556">
        <v>0</v>
      </c>
    </row>
    <row r="557" spans="1:13" x14ac:dyDescent="0.25">
      <c r="A557" s="35">
        <v>42784.512048611112</v>
      </c>
      <c r="B557" s="38">
        <v>18.3413310107832</v>
      </c>
      <c r="C557">
        <v>61.768444061279297</v>
      </c>
      <c r="D557">
        <v>124.53967402288301</v>
      </c>
      <c r="E557">
        <v>1580</v>
      </c>
      <c r="F557">
        <v>1458.2258527998999</v>
      </c>
      <c r="G557">
        <v>1093</v>
      </c>
      <c r="H557">
        <v>29.25</v>
      </c>
      <c r="I557">
        <v>227</v>
      </c>
      <c r="J557">
        <v>30.625</v>
      </c>
      <c r="K557">
        <v>217</v>
      </c>
      <c r="L557">
        <v>100</v>
      </c>
      <c r="M557">
        <v>0</v>
      </c>
    </row>
    <row r="558" spans="1:13" x14ac:dyDescent="0.25">
      <c r="A558" s="35">
        <v>42784.512743055559</v>
      </c>
      <c r="B558" s="38">
        <v>26.310535267068602</v>
      </c>
      <c r="C558">
        <v>61.776638031005902</v>
      </c>
      <c r="D558">
        <v>178.65145575323101</v>
      </c>
      <c r="E558">
        <v>1282</v>
      </c>
      <c r="F558">
        <v>1457.0449931580899</v>
      </c>
      <c r="G558">
        <v>780</v>
      </c>
      <c r="H558">
        <v>25.125</v>
      </c>
      <c r="I558">
        <v>234</v>
      </c>
      <c r="J558">
        <v>25.25</v>
      </c>
      <c r="K558">
        <v>219</v>
      </c>
      <c r="L558">
        <v>61.793033599853501</v>
      </c>
      <c r="M558">
        <v>0</v>
      </c>
    </row>
    <row r="559" spans="1:13" x14ac:dyDescent="0.25">
      <c r="A559" s="35">
        <v>42784.513437499998</v>
      </c>
      <c r="B559" s="38">
        <v>25.562657130969299</v>
      </c>
      <c r="C559">
        <v>61.854507446289098</v>
      </c>
      <c r="D559">
        <v>173.57328017132301</v>
      </c>
      <c r="E559">
        <v>1791</v>
      </c>
      <c r="F559">
        <v>1467.99586206916</v>
      </c>
      <c r="G559">
        <v>970</v>
      </c>
      <c r="H559">
        <v>34.09375</v>
      </c>
      <c r="I559">
        <v>228</v>
      </c>
      <c r="J559">
        <v>27.625</v>
      </c>
      <c r="K559">
        <v>217</v>
      </c>
      <c r="L559">
        <v>100</v>
      </c>
      <c r="M559">
        <v>0</v>
      </c>
    </row>
    <row r="560" spans="1:13" x14ac:dyDescent="0.25">
      <c r="A560" s="35">
        <v>42784.514131944445</v>
      </c>
      <c r="B560" s="38">
        <v>-12.883199242217501</v>
      </c>
      <c r="C560">
        <v>61.834014892578097</v>
      </c>
      <c r="D560">
        <v>-87.478353291498905</v>
      </c>
      <c r="E560">
        <v>1521</v>
      </c>
      <c r="F560">
        <v>1467.8530444765099</v>
      </c>
      <c r="G560">
        <v>1019</v>
      </c>
      <c r="H560">
        <v>27.125</v>
      </c>
      <c r="I560">
        <v>231</v>
      </c>
      <c r="J560">
        <v>27.5</v>
      </c>
      <c r="K560">
        <v>217</v>
      </c>
      <c r="L560">
        <v>61.928279876708999</v>
      </c>
      <c r="M560">
        <v>0</v>
      </c>
    </row>
    <row r="561" spans="1:13" x14ac:dyDescent="0.25">
      <c r="A561" s="35">
        <v>42784.514826388891</v>
      </c>
      <c r="B561" s="38">
        <v>22.3564551279363</v>
      </c>
      <c r="C561">
        <v>61.8381156921387</v>
      </c>
      <c r="D561">
        <v>151.80281258233001</v>
      </c>
      <c r="E561">
        <v>1688</v>
      </c>
      <c r="F561">
        <v>1457.92826737513</v>
      </c>
      <c r="G561">
        <v>778</v>
      </c>
      <c r="H561">
        <v>24.5</v>
      </c>
      <c r="I561">
        <v>229</v>
      </c>
      <c r="J561">
        <v>27.71875</v>
      </c>
      <c r="K561">
        <v>219</v>
      </c>
      <c r="L561">
        <v>61.969261169433601</v>
      </c>
      <c r="M561">
        <v>0</v>
      </c>
    </row>
    <row r="562" spans="1:13" x14ac:dyDescent="0.25">
      <c r="A562" s="35">
        <v>42784.515520833331</v>
      </c>
      <c r="B562" s="38">
        <v>19.283682293465901</v>
      </c>
      <c r="C562">
        <v>61.850410461425803</v>
      </c>
      <c r="D562">
        <v>130.93834386267599</v>
      </c>
      <c r="E562">
        <v>1223</v>
      </c>
      <c r="F562">
        <v>1463.5310624342801</v>
      </c>
      <c r="G562">
        <v>846</v>
      </c>
      <c r="H562">
        <v>23.625</v>
      </c>
      <c r="I562">
        <v>229</v>
      </c>
      <c r="J562">
        <v>24.4375</v>
      </c>
      <c r="K562">
        <v>217</v>
      </c>
      <c r="L562">
        <v>61.834014892578097</v>
      </c>
      <c r="M562">
        <v>0</v>
      </c>
    </row>
    <row r="563" spans="1:13" x14ac:dyDescent="0.25">
      <c r="A563" s="35">
        <v>42784.516215277778</v>
      </c>
      <c r="B563" s="38">
        <v>16.180140084105901</v>
      </c>
      <c r="C563">
        <v>61.793033599853501</v>
      </c>
      <c r="D563">
        <v>109.864947671161</v>
      </c>
      <c r="E563">
        <v>1066</v>
      </c>
      <c r="F563">
        <v>1458.9061371636701</v>
      </c>
      <c r="G563">
        <v>642</v>
      </c>
      <c r="H563">
        <v>22.375</v>
      </c>
      <c r="I563">
        <v>234</v>
      </c>
      <c r="J563">
        <v>23.25</v>
      </c>
      <c r="K563">
        <v>219</v>
      </c>
      <c r="L563">
        <v>61.870903015136697</v>
      </c>
      <c r="M563">
        <v>0</v>
      </c>
    </row>
    <row r="564" spans="1:13" x14ac:dyDescent="0.25">
      <c r="A564" s="35">
        <v>42784.516921296294</v>
      </c>
      <c r="B564" s="38">
        <v>16.444561203675899</v>
      </c>
      <c r="C564">
        <v>61.842212677002003</v>
      </c>
      <c r="D564">
        <v>111.66039643203</v>
      </c>
      <c r="E564">
        <v>1020</v>
      </c>
      <c r="F564">
        <v>1466.1964003426599</v>
      </c>
      <c r="G564">
        <v>664</v>
      </c>
      <c r="H564">
        <v>21.25</v>
      </c>
      <c r="I564">
        <v>230</v>
      </c>
      <c r="J564">
        <v>26</v>
      </c>
      <c r="K564">
        <v>216</v>
      </c>
      <c r="L564">
        <v>61.899589538574197</v>
      </c>
      <c r="M564">
        <v>0</v>
      </c>
    </row>
    <row r="565" spans="1:13" x14ac:dyDescent="0.25">
      <c r="A565" s="35">
        <v>42784.51761574074</v>
      </c>
      <c r="B565" s="38">
        <v>20.702037124216201</v>
      </c>
      <c r="C565">
        <v>61.682376861572301</v>
      </c>
      <c r="D565">
        <v>140.56913064508399</v>
      </c>
      <c r="E565">
        <v>1479</v>
      </c>
      <c r="F565">
        <v>1458.9110757027399</v>
      </c>
      <c r="G565">
        <v>564</v>
      </c>
      <c r="H565">
        <v>27.625</v>
      </c>
      <c r="I565">
        <v>228</v>
      </c>
      <c r="J565">
        <v>20</v>
      </c>
      <c r="K565">
        <v>218</v>
      </c>
      <c r="L565">
        <v>61.920082092285199</v>
      </c>
      <c r="M565">
        <v>0</v>
      </c>
    </row>
    <row r="566" spans="1:13" x14ac:dyDescent="0.25">
      <c r="A566" s="35">
        <v>42784.51829861111</v>
      </c>
      <c r="B566" s="38">
        <v>6.8827646650028296</v>
      </c>
      <c r="C566">
        <v>61.772541046142599</v>
      </c>
      <c r="D566">
        <v>46.734736276866698</v>
      </c>
      <c r="E566">
        <v>1180</v>
      </c>
      <c r="F566">
        <v>1466.3887265590199</v>
      </c>
      <c r="G566">
        <v>962</v>
      </c>
      <c r="H566">
        <v>24.375</v>
      </c>
      <c r="I566">
        <v>230</v>
      </c>
      <c r="J566">
        <v>25.875</v>
      </c>
      <c r="K566">
        <v>218</v>
      </c>
      <c r="L566">
        <v>61.948768615722699</v>
      </c>
      <c r="M566">
        <v>0</v>
      </c>
    </row>
    <row r="567" spans="1:13" x14ac:dyDescent="0.25">
      <c r="A567" s="35">
        <v>42784.518993055557</v>
      </c>
      <c r="B567" s="38">
        <v>6.5124178266720198</v>
      </c>
      <c r="C567">
        <v>61.723361968994098</v>
      </c>
      <c r="D567">
        <v>44.2200401245533</v>
      </c>
      <c r="E567">
        <v>1138</v>
      </c>
      <c r="F567">
        <v>1464.12520672714</v>
      </c>
      <c r="G567">
        <v>541</v>
      </c>
      <c r="H567">
        <v>23.625</v>
      </c>
      <c r="I567">
        <v>230</v>
      </c>
      <c r="J567">
        <v>20.25</v>
      </c>
      <c r="K567">
        <v>220</v>
      </c>
      <c r="L567">
        <v>61.870903015136697</v>
      </c>
      <c r="M567">
        <v>0</v>
      </c>
    </row>
    <row r="568" spans="1:13" x14ac:dyDescent="0.25">
      <c r="A568" s="35">
        <v>42784.519699074073</v>
      </c>
      <c r="B568" s="38">
        <v>25.677587595974298</v>
      </c>
      <c r="C568">
        <v>61.797130584716797</v>
      </c>
      <c r="D568">
        <v>174.35367078957199</v>
      </c>
      <c r="E568">
        <v>1212</v>
      </c>
      <c r="F568">
        <v>1463.4151562739501</v>
      </c>
      <c r="G568">
        <v>1009</v>
      </c>
      <c r="H568">
        <v>23</v>
      </c>
      <c r="I568">
        <v>232</v>
      </c>
      <c r="J568">
        <v>27.75</v>
      </c>
      <c r="K568">
        <v>217</v>
      </c>
      <c r="L568">
        <v>61.9118843078613</v>
      </c>
      <c r="M568">
        <v>0</v>
      </c>
    </row>
    <row r="569" spans="1:13" x14ac:dyDescent="0.25">
      <c r="A569" s="35">
        <v>42784.520381944443</v>
      </c>
      <c r="B569" s="38">
        <v>-14.372054000517601</v>
      </c>
      <c r="C569">
        <v>61.743850708007798</v>
      </c>
      <c r="D569">
        <v>-97.587842409660595</v>
      </c>
      <c r="E569">
        <v>1598</v>
      </c>
      <c r="F569">
        <v>1465.94307662392</v>
      </c>
      <c r="G569">
        <v>1017</v>
      </c>
      <c r="H569">
        <v>30.75</v>
      </c>
      <c r="I569">
        <v>228</v>
      </c>
      <c r="J569">
        <v>27.125</v>
      </c>
      <c r="K569">
        <v>217</v>
      </c>
      <c r="L569">
        <v>61.969261169433601</v>
      </c>
      <c r="M569">
        <v>0</v>
      </c>
    </row>
    <row r="570" spans="1:13" x14ac:dyDescent="0.25">
      <c r="A570" s="35">
        <v>42784.52107638889</v>
      </c>
      <c r="B570" s="38">
        <v>24.006240979671102</v>
      </c>
      <c r="C570">
        <v>61.829917907714801</v>
      </c>
      <c r="D570">
        <v>163.005041693283</v>
      </c>
      <c r="E570">
        <v>1242</v>
      </c>
      <c r="F570">
        <v>1458.15442825675</v>
      </c>
      <c r="G570">
        <v>981</v>
      </c>
      <c r="H570">
        <v>26.75</v>
      </c>
      <c r="I570">
        <v>229</v>
      </c>
      <c r="J570">
        <v>26.375</v>
      </c>
      <c r="K570">
        <v>217</v>
      </c>
      <c r="L570">
        <v>61.8668022155762</v>
      </c>
      <c r="M570">
        <v>0</v>
      </c>
    </row>
    <row r="571" spans="1:13" x14ac:dyDescent="0.25">
      <c r="A571" s="35">
        <v>42784.521770833337</v>
      </c>
      <c r="B571" s="38">
        <v>24.228752704025599</v>
      </c>
      <c r="C571">
        <v>61.756149291992202</v>
      </c>
      <c r="D571">
        <v>164.51592100739001</v>
      </c>
      <c r="E571">
        <v>1359</v>
      </c>
      <c r="F571">
        <v>1467.4045417592799</v>
      </c>
      <c r="G571">
        <v>441</v>
      </c>
      <c r="H571">
        <v>26.375</v>
      </c>
      <c r="I571">
        <v>231</v>
      </c>
      <c r="J571">
        <v>20.125</v>
      </c>
      <c r="K571">
        <v>175</v>
      </c>
      <c r="L571">
        <v>61.829917907714801</v>
      </c>
      <c r="M571">
        <v>3</v>
      </c>
    </row>
    <row r="572" spans="1:13" x14ac:dyDescent="0.25">
      <c r="A572" s="35">
        <v>42784.522465277776</v>
      </c>
      <c r="B572" s="38">
        <v>23.365463855496099</v>
      </c>
      <c r="C572">
        <v>61.850410461425803</v>
      </c>
      <c r="D572">
        <v>158.654093873893</v>
      </c>
      <c r="E572">
        <v>891</v>
      </c>
      <c r="F572">
        <v>1458.53446317524</v>
      </c>
      <c r="G572">
        <v>1303</v>
      </c>
      <c r="H572">
        <v>20.125</v>
      </c>
      <c r="I572">
        <v>229</v>
      </c>
      <c r="J572">
        <v>31.53125</v>
      </c>
      <c r="K572">
        <v>216</v>
      </c>
      <c r="L572">
        <v>61.8381156921387</v>
      </c>
      <c r="M572">
        <v>0</v>
      </c>
    </row>
    <row r="573" spans="1:13" x14ac:dyDescent="0.25">
      <c r="A573" s="35">
        <v>42784.5231712963</v>
      </c>
      <c r="B573" s="38">
        <v>18.072457493784601</v>
      </c>
      <c r="C573">
        <v>61.530738830566399</v>
      </c>
      <c r="D573">
        <v>122.713992989118</v>
      </c>
      <c r="E573">
        <v>1240</v>
      </c>
      <c r="F573">
        <v>1457.1377357634501</v>
      </c>
      <c r="G573">
        <v>1197</v>
      </c>
      <c r="H573">
        <v>25.75</v>
      </c>
      <c r="I573">
        <v>229</v>
      </c>
      <c r="J573">
        <v>26.59375</v>
      </c>
      <c r="K573">
        <v>221</v>
      </c>
      <c r="L573">
        <v>61.948768615722699</v>
      </c>
      <c r="M573">
        <v>0</v>
      </c>
    </row>
    <row r="574" spans="1:13" x14ac:dyDescent="0.25">
      <c r="A574" s="35">
        <v>42784.523854166669</v>
      </c>
      <c r="B574" s="38">
        <v>21.020324181256399</v>
      </c>
      <c r="C574">
        <v>61.6168022155762</v>
      </c>
      <c r="D574">
        <v>137.15680752754599</v>
      </c>
      <c r="E574">
        <v>1174</v>
      </c>
      <c r="F574">
        <v>1499.30746767662</v>
      </c>
      <c r="G574">
        <v>844</v>
      </c>
      <c r="H574">
        <v>23</v>
      </c>
      <c r="I574">
        <v>281</v>
      </c>
      <c r="J574">
        <v>23.25</v>
      </c>
      <c r="K574">
        <v>17</v>
      </c>
      <c r="L574">
        <v>61.907787322997997</v>
      </c>
      <c r="M574">
        <v>3</v>
      </c>
    </row>
    <row r="575" spans="1:13" x14ac:dyDescent="0.25">
      <c r="A575" s="35">
        <v>42784.524548611109</v>
      </c>
      <c r="B575" s="38">
        <v>20.628148350469001</v>
      </c>
      <c r="C575">
        <v>61.809425354003899</v>
      </c>
      <c r="D575">
        <v>134.59787530193199</v>
      </c>
      <c r="E575">
        <v>1345</v>
      </c>
      <c r="F575">
        <v>1499.07351108487</v>
      </c>
      <c r="G575">
        <v>580</v>
      </c>
      <c r="H575">
        <v>25.875</v>
      </c>
      <c r="I575">
        <v>280</v>
      </c>
      <c r="J575">
        <v>20.875</v>
      </c>
      <c r="K575">
        <v>17</v>
      </c>
      <c r="L575">
        <v>61.891391754150398</v>
      </c>
      <c r="M575">
        <v>3</v>
      </c>
    </row>
    <row r="576" spans="1:13" x14ac:dyDescent="0.25">
      <c r="A576" s="35">
        <v>42784.525243055556</v>
      </c>
      <c r="B576" s="38">
        <v>9.4934301753100403</v>
      </c>
      <c r="C576">
        <v>61.842212677002003</v>
      </c>
      <c r="D576">
        <v>61.944267086625104</v>
      </c>
      <c r="E576">
        <v>791</v>
      </c>
      <c r="F576">
        <v>1436.74666712214</v>
      </c>
      <c r="G576">
        <v>780</v>
      </c>
      <c r="H576">
        <v>26.75</v>
      </c>
      <c r="I576">
        <v>279</v>
      </c>
      <c r="J576">
        <v>25.375</v>
      </c>
      <c r="K576">
        <v>268</v>
      </c>
      <c r="L576">
        <v>61.903690338134801</v>
      </c>
      <c r="M576">
        <v>0</v>
      </c>
    </row>
    <row r="577" spans="1:13" x14ac:dyDescent="0.25">
      <c r="A577" s="35">
        <v>42784.525937500002</v>
      </c>
      <c r="B577" s="38">
        <v>5.4272116052282202</v>
      </c>
      <c r="C577">
        <v>61.756149291992202</v>
      </c>
      <c r="D577">
        <v>35.412347170806399</v>
      </c>
      <c r="E577">
        <v>1109</v>
      </c>
      <c r="F577">
        <v>1498.8466697220199</v>
      </c>
      <c r="G577">
        <v>756</v>
      </c>
      <c r="H577">
        <v>28.25</v>
      </c>
      <c r="I577">
        <v>281</v>
      </c>
      <c r="J577">
        <v>27.375</v>
      </c>
      <c r="K577">
        <v>17</v>
      </c>
      <c r="L577">
        <v>61.952869415283203</v>
      </c>
      <c r="M577">
        <v>3</v>
      </c>
    </row>
    <row r="578" spans="1:13" x14ac:dyDescent="0.25">
      <c r="A578" s="35">
        <v>42784.526643518519</v>
      </c>
      <c r="B578" s="38">
        <v>24.915384167165598</v>
      </c>
      <c r="C578">
        <v>61.7643432617188</v>
      </c>
      <c r="D578">
        <v>162.571924258807</v>
      </c>
      <c r="E578">
        <v>939</v>
      </c>
      <c r="F578">
        <v>1498.55424245841</v>
      </c>
      <c r="G578">
        <v>605</v>
      </c>
      <c r="H578">
        <v>25.125</v>
      </c>
      <c r="I578">
        <v>283</v>
      </c>
      <c r="J578">
        <v>18</v>
      </c>
      <c r="K578">
        <v>17</v>
      </c>
      <c r="L578">
        <v>61.760246276855497</v>
      </c>
      <c r="M578">
        <v>3</v>
      </c>
    </row>
    <row r="579" spans="1:13" x14ac:dyDescent="0.25">
      <c r="A579" s="35">
        <v>42784.527326388888</v>
      </c>
      <c r="B579" s="38">
        <v>21.5503000000977</v>
      </c>
      <c r="C579">
        <v>61.727458953857401</v>
      </c>
      <c r="D579">
        <v>140.61487937992399</v>
      </c>
      <c r="E579">
        <v>1031</v>
      </c>
      <c r="F579">
        <v>1499.1154758093101</v>
      </c>
      <c r="G579">
        <v>705</v>
      </c>
      <c r="H579">
        <v>25.5</v>
      </c>
      <c r="I579">
        <v>280</v>
      </c>
      <c r="J579">
        <v>18.875</v>
      </c>
      <c r="K579">
        <v>17</v>
      </c>
      <c r="L579">
        <v>61.8381156921387</v>
      </c>
      <c r="M579">
        <v>3</v>
      </c>
    </row>
    <row r="580" spans="1:13" x14ac:dyDescent="0.25">
      <c r="A580" s="35">
        <v>42784.528032407405</v>
      </c>
      <c r="B580" s="38">
        <v>20.039328522346299</v>
      </c>
      <c r="C580">
        <v>61.829917907714801</v>
      </c>
      <c r="D580">
        <v>130.755848550211</v>
      </c>
      <c r="E580">
        <v>1281</v>
      </c>
      <c r="F580">
        <v>1499.4144873924499</v>
      </c>
      <c r="G580">
        <v>739</v>
      </c>
      <c r="H580">
        <v>24</v>
      </c>
      <c r="I580">
        <v>279</v>
      </c>
      <c r="J580">
        <v>24.375</v>
      </c>
      <c r="K580">
        <v>268</v>
      </c>
      <c r="L580">
        <v>61.940574645996101</v>
      </c>
      <c r="M580">
        <v>0</v>
      </c>
    </row>
    <row r="581" spans="1:13" x14ac:dyDescent="0.25">
      <c r="A581" s="35">
        <v>42784.528726851851</v>
      </c>
      <c r="B581" s="38">
        <v>20.700472553703701</v>
      </c>
      <c r="C581">
        <v>61.7356567382813</v>
      </c>
      <c r="D581">
        <v>135.06978794881101</v>
      </c>
      <c r="E581">
        <v>1380</v>
      </c>
      <c r="F581">
        <v>1499.01529581612</v>
      </c>
      <c r="G581">
        <v>653</v>
      </c>
      <c r="H581">
        <v>26.625</v>
      </c>
      <c r="I581">
        <v>281</v>
      </c>
      <c r="J581">
        <v>21.5</v>
      </c>
      <c r="K581">
        <v>17</v>
      </c>
      <c r="L581">
        <v>61.8831977844238</v>
      </c>
      <c r="M581">
        <v>3</v>
      </c>
    </row>
    <row r="582" spans="1:13" x14ac:dyDescent="0.25">
      <c r="A582" s="35">
        <v>42784.529409722221</v>
      </c>
      <c r="B582" s="38">
        <v>20.708197100068801</v>
      </c>
      <c r="C582">
        <v>61.797130584716797</v>
      </c>
      <c r="D582">
        <v>135.12019031701001</v>
      </c>
      <c r="E582">
        <v>1309</v>
      </c>
      <c r="F582">
        <v>1498.38571855178</v>
      </c>
      <c r="G582">
        <v>1222</v>
      </c>
      <c r="H582">
        <v>24.375</v>
      </c>
      <c r="I582">
        <v>280</v>
      </c>
      <c r="J582">
        <v>29.5</v>
      </c>
      <c r="K582">
        <v>268</v>
      </c>
      <c r="L582">
        <v>61.915985107421903</v>
      </c>
      <c r="M582">
        <v>0</v>
      </c>
    </row>
    <row r="583" spans="1:13" x14ac:dyDescent="0.25">
      <c r="A583" s="35">
        <v>42784.530104166668</v>
      </c>
      <c r="B583" s="38">
        <v>22.006391834111501</v>
      </c>
      <c r="C583">
        <v>61.727458953857401</v>
      </c>
      <c r="D583">
        <v>143.59086107046701</v>
      </c>
      <c r="E583">
        <v>1293</v>
      </c>
      <c r="F583">
        <v>1499.0196834359199</v>
      </c>
      <c r="G583">
        <v>606</v>
      </c>
      <c r="H583">
        <v>24.5</v>
      </c>
      <c r="I583">
        <v>280</v>
      </c>
      <c r="J583">
        <v>20.875</v>
      </c>
      <c r="K583">
        <v>17</v>
      </c>
      <c r="L583">
        <v>61.850410461425803</v>
      </c>
      <c r="M583">
        <v>3</v>
      </c>
    </row>
    <row r="584" spans="1:13" x14ac:dyDescent="0.25">
      <c r="A584" s="35">
        <v>42784.530798611115</v>
      </c>
      <c r="B584" s="38">
        <v>21.372057736929801</v>
      </c>
      <c r="C584">
        <v>61.752048492431598</v>
      </c>
      <c r="D584">
        <v>139.451855462129</v>
      </c>
      <c r="E584">
        <v>989</v>
      </c>
      <c r="F584">
        <v>1499.1414345297101</v>
      </c>
      <c r="G584">
        <v>937</v>
      </c>
      <c r="H584">
        <v>20.1875</v>
      </c>
      <c r="I584">
        <v>278</v>
      </c>
      <c r="J584">
        <v>24.4375</v>
      </c>
      <c r="K584">
        <v>267</v>
      </c>
      <c r="L584">
        <v>61.875</v>
      </c>
      <c r="M584">
        <v>3</v>
      </c>
    </row>
    <row r="585" spans="1:13" x14ac:dyDescent="0.25">
      <c r="A585" s="35">
        <v>42784.531493055554</v>
      </c>
      <c r="B585" s="38">
        <v>25.561725869003201</v>
      </c>
      <c r="C585">
        <v>61.7356567382813</v>
      </c>
      <c r="D585">
        <v>166.78927902610499</v>
      </c>
      <c r="E585">
        <v>1406</v>
      </c>
      <c r="F585">
        <v>1437.7656813133599</v>
      </c>
      <c r="G585">
        <v>865</v>
      </c>
      <c r="H585">
        <v>25.75</v>
      </c>
      <c r="I585">
        <v>280</v>
      </c>
      <c r="J585">
        <v>23.875</v>
      </c>
      <c r="K585">
        <v>268</v>
      </c>
      <c r="L585">
        <v>61.920082092285199</v>
      </c>
      <c r="M585">
        <v>0</v>
      </c>
    </row>
    <row r="586" spans="1:13" x14ac:dyDescent="0.25">
      <c r="A586" s="35">
        <v>42784.532187500001</v>
      </c>
      <c r="B586" s="38">
        <v>24.799856669083798</v>
      </c>
      <c r="C586">
        <v>61.961067199707003</v>
      </c>
      <c r="D586">
        <v>161.818111773238</v>
      </c>
      <c r="E586">
        <v>838</v>
      </c>
      <c r="F586">
        <v>1499.0896415813299</v>
      </c>
      <c r="G586">
        <v>919</v>
      </c>
      <c r="H586">
        <v>17.25</v>
      </c>
      <c r="I586">
        <v>285</v>
      </c>
      <c r="J586">
        <v>24</v>
      </c>
      <c r="K586">
        <v>267</v>
      </c>
      <c r="L586">
        <v>61.887294769287102</v>
      </c>
      <c r="M586">
        <v>3</v>
      </c>
    </row>
    <row r="587" spans="1:13" x14ac:dyDescent="0.25">
      <c r="A587" s="35">
        <v>42784.532881944448</v>
      </c>
      <c r="B587" s="38">
        <v>20.656901172720499</v>
      </c>
      <c r="C587">
        <v>61.516494750976598</v>
      </c>
      <c r="D587">
        <v>134.785486362228</v>
      </c>
      <c r="E587">
        <v>1019</v>
      </c>
      <c r="F587">
        <v>1437.7333531040899</v>
      </c>
      <c r="G587">
        <v>670</v>
      </c>
      <c r="H587">
        <v>18.625</v>
      </c>
      <c r="I587">
        <v>281</v>
      </c>
      <c r="J587">
        <v>17.625</v>
      </c>
      <c r="K587">
        <v>268</v>
      </c>
      <c r="L587">
        <v>61.405155181884801</v>
      </c>
      <c r="M587">
        <v>0</v>
      </c>
    </row>
    <row r="588" spans="1:13" x14ac:dyDescent="0.25">
      <c r="A588" s="35">
        <v>42784.533576388887</v>
      </c>
      <c r="B588" s="38">
        <v>11.7117828391834</v>
      </c>
      <c r="C588">
        <v>61.813526153564503</v>
      </c>
      <c r="D588">
        <v>76.418932973005894</v>
      </c>
      <c r="E588">
        <v>678</v>
      </c>
      <c r="F588">
        <v>1436.60066607515</v>
      </c>
      <c r="G588">
        <v>1117</v>
      </c>
      <c r="H588">
        <v>13.25</v>
      </c>
      <c r="I588">
        <v>282</v>
      </c>
      <c r="J588">
        <v>28.25</v>
      </c>
      <c r="K588">
        <v>267</v>
      </c>
      <c r="L588">
        <v>61.796905517578097</v>
      </c>
      <c r="M588">
        <v>0</v>
      </c>
    </row>
    <row r="589" spans="1:13" x14ac:dyDescent="0.25">
      <c r="A589" s="35">
        <v>42784.534270833334</v>
      </c>
      <c r="B589" s="38">
        <v>12.223431018361699</v>
      </c>
      <c r="C589">
        <v>61.665985107421903</v>
      </c>
      <c r="D589">
        <v>79.757417680865601</v>
      </c>
      <c r="E589">
        <v>1166</v>
      </c>
      <c r="F589">
        <v>1499.26889233672</v>
      </c>
      <c r="G589">
        <v>641</v>
      </c>
      <c r="H589">
        <v>22.875</v>
      </c>
      <c r="I589">
        <v>279</v>
      </c>
      <c r="J589">
        <v>20.125</v>
      </c>
      <c r="K589">
        <v>17</v>
      </c>
      <c r="L589">
        <v>61.3020629882813</v>
      </c>
      <c r="M589">
        <v>3</v>
      </c>
    </row>
    <row r="590" spans="1:13" x14ac:dyDescent="0.25">
      <c r="A590" s="35">
        <v>42784.53496527778</v>
      </c>
      <c r="B590" s="38">
        <v>16.273407277317801</v>
      </c>
      <c r="C590">
        <v>61.768444061279297</v>
      </c>
      <c r="D590">
        <v>106.183357140737</v>
      </c>
      <c r="E590">
        <v>1170</v>
      </c>
      <c r="F590">
        <v>1436.50474983207</v>
      </c>
      <c r="G590">
        <v>1050</v>
      </c>
      <c r="H590">
        <v>22.625</v>
      </c>
      <c r="I590">
        <v>280</v>
      </c>
      <c r="J590">
        <v>27.75</v>
      </c>
      <c r="K590">
        <v>267</v>
      </c>
      <c r="L590">
        <v>61.928279876708999</v>
      </c>
      <c r="M590">
        <v>0</v>
      </c>
    </row>
    <row r="591" spans="1:13" x14ac:dyDescent="0.25">
      <c r="A591" s="35">
        <v>42784.53565972222</v>
      </c>
      <c r="B591" s="38">
        <v>17.458208071976699</v>
      </c>
      <c r="C591">
        <v>61.674179077148402</v>
      </c>
      <c r="D591">
        <v>113.914136797144</v>
      </c>
      <c r="E591">
        <v>8192</v>
      </c>
      <c r="F591">
        <v>1438.43373910071</v>
      </c>
      <c r="G591">
        <v>8192</v>
      </c>
      <c r="H591">
        <v>20.875</v>
      </c>
      <c r="I591">
        <v>280</v>
      </c>
      <c r="J591">
        <v>27.25</v>
      </c>
      <c r="K591">
        <v>247</v>
      </c>
      <c r="L591">
        <v>61.956966400146499</v>
      </c>
      <c r="M591">
        <v>0</v>
      </c>
    </row>
    <row r="592" spans="1:13" x14ac:dyDescent="0.25">
      <c r="A592" s="35">
        <v>42784.536365740743</v>
      </c>
      <c r="B592" s="38">
        <v>11.9694420650672</v>
      </c>
      <c r="C592">
        <v>61.715164184570298</v>
      </c>
      <c r="D592">
        <v>78.100149520738697</v>
      </c>
      <c r="E592">
        <v>1450</v>
      </c>
      <c r="F592">
        <v>1499.4522662883401</v>
      </c>
      <c r="G592">
        <v>747</v>
      </c>
      <c r="H592">
        <v>25.25</v>
      </c>
      <c r="I592">
        <v>278</v>
      </c>
      <c r="J592">
        <v>19.875</v>
      </c>
      <c r="K592">
        <v>17</v>
      </c>
      <c r="L592">
        <v>61.969261169433601</v>
      </c>
      <c r="M592">
        <v>3</v>
      </c>
    </row>
    <row r="593" spans="1:13" x14ac:dyDescent="0.25">
      <c r="A593" s="35">
        <v>42784.537060185183</v>
      </c>
      <c r="B593" s="38">
        <v>12.062575987007101</v>
      </c>
      <c r="C593">
        <v>61.805328369140597</v>
      </c>
      <c r="D593">
        <v>78.707844782507493</v>
      </c>
      <c r="E593">
        <v>1302</v>
      </c>
      <c r="F593">
        <v>1444.69839349321</v>
      </c>
      <c r="G593">
        <v>755</v>
      </c>
      <c r="H593">
        <v>26.75</v>
      </c>
      <c r="I593">
        <v>279</v>
      </c>
      <c r="J593">
        <v>22.25</v>
      </c>
      <c r="K593">
        <v>269</v>
      </c>
      <c r="L593">
        <v>61.9118843078613</v>
      </c>
      <c r="M593">
        <v>0</v>
      </c>
    </row>
    <row r="594" spans="1:13" x14ac:dyDescent="0.25">
      <c r="A594" s="35">
        <v>42784.537766203706</v>
      </c>
      <c r="B594" s="38">
        <v>16.228012235155699</v>
      </c>
      <c r="C594">
        <v>61.706966400146499</v>
      </c>
      <c r="D594">
        <v>105.887156235041</v>
      </c>
      <c r="E594">
        <v>1225</v>
      </c>
      <c r="F594">
        <v>1499.5063100647201</v>
      </c>
      <c r="G594">
        <v>862</v>
      </c>
      <c r="H594">
        <v>23.625</v>
      </c>
      <c r="I594">
        <v>281</v>
      </c>
      <c r="J594">
        <v>23.875</v>
      </c>
      <c r="K594">
        <v>269</v>
      </c>
      <c r="L594">
        <v>61.948768615722699</v>
      </c>
      <c r="M594">
        <v>3</v>
      </c>
    </row>
    <row r="595" spans="1:13" x14ac:dyDescent="0.25">
      <c r="A595" s="35">
        <v>42784.538437499999</v>
      </c>
      <c r="B595" s="38">
        <v>22.070205301356701</v>
      </c>
      <c r="C595">
        <v>61.842212677002003</v>
      </c>
      <c r="D595">
        <v>144.00724149206101</v>
      </c>
      <c r="E595">
        <v>1324</v>
      </c>
      <c r="F595">
        <v>1437.8229421897199</v>
      </c>
      <c r="G595">
        <v>739</v>
      </c>
      <c r="H595">
        <v>24.625</v>
      </c>
      <c r="I595">
        <v>281</v>
      </c>
      <c r="J595">
        <v>23.125</v>
      </c>
      <c r="K595">
        <v>268</v>
      </c>
      <c r="L595">
        <v>61.940574645996101</v>
      </c>
      <c r="M595">
        <v>0</v>
      </c>
    </row>
    <row r="596" spans="1:13" x14ac:dyDescent="0.25">
      <c r="A596" s="35">
        <v>42784.539131944446</v>
      </c>
      <c r="B596" s="38">
        <v>1.00903723083883</v>
      </c>
      <c r="C596">
        <v>61.694671630859403</v>
      </c>
      <c r="D596">
        <v>6.5839291566061897</v>
      </c>
      <c r="E596">
        <v>1067</v>
      </c>
      <c r="F596">
        <v>1436.1834543121299</v>
      </c>
      <c r="G596">
        <v>1037</v>
      </c>
      <c r="H596">
        <v>22.125</v>
      </c>
      <c r="I596">
        <v>280</v>
      </c>
      <c r="J596">
        <v>27.375</v>
      </c>
      <c r="K596">
        <v>268</v>
      </c>
      <c r="L596">
        <v>100</v>
      </c>
      <c r="M596">
        <v>16</v>
      </c>
    </row>
    <row r="597" spans="1:13" x14ac:dyDescent="0.25">
      <c r="A597" s="35">
        <v>42784.539837962962</v>
      </c>
      <c r="B597" s="38">
        <v>13.273096488905701</v>
      </c>
      <c r="C597">
        <v>61.813526153564503</v>
      </c>
      <c r="D597">
        <v>86.606444540312594</v>
      </c>
      <c r="E597">
        <v>1276</v>
      </c>
      <c r="F597">
        <v>1436.4292985401501</v>
      </c>
      <c r="G597">
        <v>810</v>
      </c>
      <c r="H597">
        <v>22.25</v>
      </c>
      <c r="I597">
        <v>280</v>
      </c>
      <c r="J597">
        <v>23.625</v>
      </c>
      <c r="K597">
        <v>269</v>
      </c>
      <c r="L597">
        <v>61.940574645996101</v>
      </c>
      <c r="M597">
        <v>0</v>
      </c>
    </row>
    <row r="598" spans="1:13" x14ac:dyDescent="0.25">
      <c r="A598" s="35">
        <v>42784.540532407409</v>
      </c>
      <c r="B598" s="38">
        <v>17.462845966022702</v>
      </c>
      <c r="C598">
        <v>61.686473846435497</v>
      </c>
      <c r="D598">
        <v>113.944398877572</v>
      </c>
      <c r="E598">
        <v>1309</v>
      </c>
      <c r="F598">
        <v>1499.1894604977599</v>
      </c>
      <c r="G598">
        <v>557</v>
      </c>
      <c r="H598">
        <v>23.875</v>
      </c>
      <c r="I598">
        <v>280</v>
      </c>
      <c r="J598">
        <v>19.125</v>
      </c>
      <c r="K598">
        <v>17</v>
      </c>
      <c r="L598">
        <v>61.948768615722699</v>
      </c>
      <c r="M598">
        <v>3</v>
      </c>
    </row>
    <row r="599" spans="1:13" x14ac:dyDescent="0.25">
      <c r="A599" s="35">
        <v>42784.541215277779</v>
      </c>
      <c r="B599" s="38">
        <v>32.796910181997198</v>
      </c>
      <c r="C599">
        <v>61.760246276855497</v>
      </c>
      <c r="D599">
        <v>213.99857863950001</v>
      </c>
      <c r="E599">
        <v>1375</v>
      </c>
      <c r="F599">
        <v>1442.6210674190199</v>
      </c>
      <c r="G599">
        <v>1156</v>
      </c>
      <c r="H599">
        <v>26.875</v>
      </c>
      <c r="I599">
        <v>279</v>
      </c>
      <c r="J599">
        <v>29.75</v>
      </c>
      <c r="K599">
        <v>268</v>
      </c>
      <c r="L599">
        <v>61.952869415283203</v>
      </c>
      <c r="M599">
        <v>0</v>
      </c>
    </row>
    <row r="600" spans="1:13" x14ac:dyDescent="0.25">
      <c r="A600" s="35">
        <v>42784.541909722226</v>
      </c>
      <c r="B600" s="38">
        <v>21.305708100248602</v>
      </c>
      <c r="C600">
        <v>61.731555938720703</v>
      </c>
      <c r="D600">
        <v>139.01892663242401</v>
      </c>
      <c r="E600">
        <v>976</v>
      </c>
      <c r="F600">
        <v>1499.56771686253</v>
      </c>
      <c r="G600">
        <v>757</v>
      </c>
      <c r="H600">
        <v>21.875</v>
      </c>
      <c r="I600">
        <v>278</v>
      </c>
      <c r="J600">
        <v>25</v>
      </c>
      <c r="K600">
        <v>17</v>
      </c>
      <c r="L600">
        <v>61.326805114746101</v>
      </c>
      <c r="M600">
        <v>3</v>
      </c>
    </row>
    <row r="601" spans="1:13" x14ac:dyDescent="0.25">
      <c r="A601" s="35">
        <v>42784.542604166665</v>
      </c>
      <c r="B601" s="38">
        <v>-15.122433656170299</v>
      </c>
      <c r="C601">
        <v>61.7356567382813</v>
      </c>
      <c r="D601">
        <v>-98.673298491605493</v>
      </c>
      <c r="E601">
        <v>861</v>
      </c>
      <c r="F601">
        <v>1498.4955111259001</v>
      </c>
      <c r="G601">
        <v>672</v>
      </c>
      <c r="H601">
        <v>18.125</v>
      </c>
      <c r="I601">
        <v>284</v>
      </c>
      <c r="J601">
        <v>23</v>
      </c>
      <c r="K601">
        <v>17</v>
      </c>
      <c r="L601">
        <v>61.858608245849602</v>
      </c>
      <c r="M601">
        <v>3</v>
      </c>
    </row>
    <row r="602" spans="1:13" x14ac:dyDescent="0.25">
      <c r="A602" s="35">
        <v>42784.543298611112</v>
      </c>
      <c r="B602" s="38">
        <v>17.927344197139799</v>
      </c>
      <c r="C602">
        <v>61.8381156921387</v>
      </c>
      <c r="D602">
        <v>116.975231986179</v>
      </c>
      <c r="E602">
        <v>980</v>
      </c>
      <c r="F602">
        <v>1436.5665143528099</v>
      </c>
      <c r="G602">
        <v>722</v>
      </c>
      <c r="H602">
        <v>18.5</v>
      </c>
      <c r="I602">
        <v>278</v>
      </c>
      <c r="J602">
        <v>23.75</v>
      </c>
      <c r="K602">
        <v>269</v>
      </c>
      <c r="L602">
        <v>61.640205383300803</v>
      </c>
      <c r="M602">
        <v>0</v>
      </c>
    </row>
    <row r="603" spans="1:13" x14ac:dyDescent="0.25">
      <c r="A603" s="35">
        <v>42784.543993055559</v>
      </c>
      <c r="B603" s="38">
        <v>25.235877114664799</v>
      </c>
      <c r="C603">
        <v>61.723361968994098</v>
      </c>
      <c r="D603">
        <v>164.663128425548</v>
      </c>
      <c r="E603">
        <v>1363</v>
      </c>
      <c r="F603">
        <v>1437.21129182703</v>
      </c>
      <c r="G603">
        <v>845</v>
      </c>
      <c r="H603">
        <v>21.59375</v>
      </c>
      <c r="I603">
        <v>278</v>
      </c>
      <c r="J603">
        <v>21.8125</v>
      </c>
      <c r="K603">
        <v>267</v>
      </c>
      <c r="L603">
        <v>61.981555938720703</v>
      </c>
      <c r="M603">
        <v>0</v>
      </c>
    </row>
    <row r="604" spans="1:13" x14ac:dyDescent="0.25">
      <c r="A604" s="35">
        <v>42784.544687499998</v>
      </c>
      <c r="B604" s="38">
        <v>23.539363616215599</v>
      </c>
      <c r="C604">
        <v>61.629096984863303</v>
      </c>
      <c r="D604">
        <v>153.59344304066801</v>
      </c>
      <c r="E604">
        <v>1336</v>
      </c>
      <c r="F604">
        <v>1436.6028822988401</v>
      </c>
      <c r="G604">
        <v>853</v>
      </c>
      <c r="H604">
        <v>25.875</v>
      </c>
      <c r="I604">
        <v>278</v>
      </c>
      <c r="J604">
        <v>25.75</v>
      </c>
      <c r="K604">
        <v>268</v>
      </c>
      <c r="L604">
        <v>61.343299865722699</v>
      </c>
      <c r="M604">
        <v>0</v>
      </c>
    </row>
    <row r="605" spans="1:13" x14ac:dyDescent="0.25">
      <c r="A605" s="35">
        <v>42784.545381944445</v>
      </c>
      <c r="B605" s="38">
        <v>19.2449902828582</v>
      </c>
      <c r="C605">
        <v>61.834014892578097</v>
      </c>
      <c r="D605">
        <v>125.572822061857</v>
      </c>
      <c r="E605">
        <v>846</v>
      </c>
      <c r="F605">
        <v>1499.0354419973601</v>
      </c>
      <c r="G605">
        <v>713</v>
      </c>
      <c r="H605">
        <v>24.5</v>
      </c>
      <c r="I605">
        <v>279</v>
      </c>
      <c r="J605">
        <v>29.875</v>
      </c>
      <c r="K605">
        <v>17</v>
      </c>
      <c r="L605">
        <v>61.846309661865199</v>
      </c>
      <c r="M605">
        <v>3</v>
      </c>
    </row>
    <row r="606" spans="1:13" x14ac:dyDescent="0.25">
      <c r="A606" s="35">
        <v>42784.546087962961</v>
      </c>
      <c r="B606" s="38">
        <v>-13.5472522219209</v>
      </c>
      <c r="C606">
        <v>100</v>
      </c>
      <c r="D606">
        <v>-88.395300163161096</v>
      </c>
      <c r="E606">
        <v>903</v>
      </c>
      <c r="F606">
        <v>1499.2010193236799</v>
      </c>
      <c r="G606">
        <v>660</v>
      </c>
      <c r="H606">
        <v>25.75</v>
      </c>
      <c r="I606">
        <v>278</v>
      </c>
      <c r="J606">
        <v>32.03125</v>
      </c>
      <c r="K606">
        <v>17</v>
      </c>
      <c r="L606">
        <v>61.997951507568402</v>
      </c>
      <c r="M606">
        <v>3</v>
      </c>
    </row>
    <row r="607" spans="1:13" x14ac:dyDescent="0.25">
      <c r="A607" s="35">
        <v>42784.546782407408</v>
      </c>
      <c r="B607" s="38">
        <v>2.5603729961451802</v>
      </c>
      <c r="C607">
        <v>61.715164184570298</v>
      </c>
      <c r="D607">
        <v>16.706335411522598</v>
      </c>
      <c r="E607">
        <v>1421</v>
      </c>
      <c r="F607">
        <v>1499.61805805467</v>
      </c>
      <c r="G607">
        <v>693</v>
      </c>
      <c r="H607">
        <v>25.125</v>
      </c>
      <c r="I607">
        <v>279</v>
      </c>
      <c r="J607">
        <v>21.625</v>
      </c>
      <c r="K607">
        <v>17</v>
      </c>
      <c r="L607">
        <v>100</v>
      </c>
      <c r="M607">
        <v>3</v>
      </c>
    </row>
    <row r="608" spans="1:13" x14ac:dyDescent="0.25">
      <c r="A608" s="35">
        <v>42784.547465277778</v>
      </c>
      <c r="B608" s="38">
        <v>-9.6212541185828808</v>
      </c>
      <c r="C608">
        <v>61.608608245849602</v>
      </c>
      <c r="D608">
        <v>-62.778313404546203</v>
      </c>
      <c r="E608">
        <v>821</v>
      </c>
      <c r="F608">
        <v>1499.5491644374499</v>
      </c>
      <c r="G608">
        <v>882</v>
      </c>
      <c r="H608">
        <v>16.375</v>
      </c>
      <c r="I608">
        <v>278</v>
      </c>
      <c r="J608">
        <v>27.5</v>
      </c>
      <c r="K608">
        <v>268</v>
      </c>
      <c r="L608">
        <v>61.693813323974602</v>
      </c>
      <c r="M608">
        <v>3</v>
      </c>
    </row>
    <row r="609" spans="1:13" x14ac:dyDescent="0.25">
      <c r="A609" s="35">
        <v>42784.548171296294</v>
      </c>
      <c r="B609" s="38">
        <v>31.7586985304123</v>
      </c>
      <c r="C609">
        <v>61.768444061279297</v>
      </c>
      <c r="D609">
        <v>207.22428750862099</v>
      </c>
      <c r="E609">
        <v>844</v>
      </c>
      <c r="F609">
        <v>1499.0910630591</v>
      </c>
      <c r="G609">
        <v>1070</v>
      </c>
      <c r="H609">
        <v>18.625</v>
      </c>
      <c r="I609">
        <v>280</v>
      </c>
      <c r="J609">
        <v>27.75</v>
      </c>
      <c r="K609">
        <v>268</v>
      </c>
      <c r="L609">
        <v>61.948768615722699</v>
      </c>
      <c r="M609">
        <v>0</v>
      </c>
    </row>
    <row r="610" spans="1:13" x14ac:dyDescent="0.25">
      <c r="A610" s="35">
        <v>42784.54886574074</v>
      </c>
      <c r="B610" s="38">
        <v>27.7900962029486</v>
      </c>
      <c r="C610">
        <v>61.690574645996101</v>
      </c>
      <c r="D610">
        <v>181.32930982475301</v>
      </c>
      <c r="E610">
        <v>1253</v>
      </c>
      <c r="F610">
        <v>1499.11170568787</v>
      </c>
      <c r="G610">
        <v>734</v>
      </c>
      <c r="H610">
        <v>23.375</v>
      </c>
      <c r="I610">
        <v>280</v>
      </c>
      <c r="J610">
        <v>23.875</v>
      </c>
      <c r="K610">
        <v>17</v>
      </c>
      <c r="L610">
        <v>61.915985107421903</v>
      </c>
      <c r="M610">
        <v>3</v>
      </c>
    </row>
    <row r="611" spans="1:13" x14ac:dyDescent="0.25">
      <c r="A611" s="35">
        <v>42784.54954861111</v>
      </c>
      <c r="B611" s="38">
        <v>11.985016669289401</v>
      </c>
      <c r="C611">
        <v>61.665985107421903</v>
      </c>
      <c r="D611">
        <v>78.201773214798095</v>
      </c>
      <c r="E611">
        <v>1128</v>
      </c>
      <c r="F611">
        <v>1499.19996851407</v>
      </c>
      <c r="G611">
        <v>571</v>
      </c>
      <c r="H611">
        <v>22.25</v>
      </c>
      <c r="I611">
        <v>279</v>
      </c>
      <c r="J611">
        <v>20</v>
      </c>
      <c r="K611">
        <v>17</v>
      </c>
      <c r="L611">
        <v>61.3144340515137</v>
      </c>
      <c r="M611">
        <v>3</v>
      </c>
    </row>
    <row r="612" spans="1:13" x14ac:dyDescent="0.25">
      <c r="A612" s="35">
        <v>42784.550243055557</v>
      </c>
      <c r="B612" s="38">
        <v>-15.680341114100701</v>
      </c>
      <c r="C612">
        <v>61.452869415283203</v>
      </c>
      <c r="D612">
        <v>-102.313623215701</v>
      </c>
      <c r="E612">
        <v>1713</v>
      </c>
      <c r="F612">
        <v>1499.6038335473399</v>
      </c>
      <c r="G612">
        <v>757</v>
      </c>
      <c r="H612">
        <v>19.5</v>
      </c>
      <c r="I612">
        <v>278</v>
      </c>
      <c r="J612">
        <v>20.125</v>
      </c>
      <c r="K612">
        <v>17</v>
      </c>
      <c r="L612">
        <v>61.3680419921875</v>
      </c>
      <c r="M612">
        <v>3</v>
      </c>
    </row>
    <row r="613" spans="1:13" x14ac:dyDescent="0.25">
      <c r="A613" s="35">
        <v>42784.550949074073</v>
      </c>
      <c r="B613" s="38">
        <v>-15.680341114100701</v>
      </c>
      <c r="C613">
        <v>61.547130584716797</v>
      </c>
      <c r="D613">
        <v>-102.313623215701</v>
      </c>
      <c r="E613">
        <v>1159</v>
      </c>
      <c r="F613">
        <v>1499.60791533529</v>
      </c>
      <c r="G613">
        <v>763</v>
      </c>
      <c r="H613">
        <v>24</v>
      </c>
      <c r="I613">
        <v>279</v>
      </c>
      <c r="J613">
        <v>24.875</v>
      </c>
      <c r="K613">
        <v>17</v>
      </c>
      <c r="L613">
        <v>61.347423553466797</v>
      </c>
      <c r="M613">
        <v>3</v>
      </c>
    </row>
    <row r="614" spans="1:13" x14ac:dyDescent="0.25">
      <c r="A614" s="35">
        <v>42784.551631944443</v>
      </c>
      <c r="B614" s="38">
        <v>-13.049268000258699</v>
      </c>
      <c r="C614">
        <v>61.670082092285199</v>
      </c>
      <c r="D614">
        <v>-85.145972253024496</v>
      </c>
      <c r="E614">
        <v>1474</v>
      </c>
      <c r="F614">
        <v>1442.35875163887</v>
      </c>
      <c r="G614">
        <v>877</v>
      </c>
      <c r="H614">
        <v>26.75</v>
      </c>
      <c r="I614">
        <v>279</v>
      </c>
      <c r="J614">
        <v>25.25</v>
      </c>
      <c r="K614">
        <v>269</v>
      </c>
      <c r="L614">
        <v>61.875</v>
      </c>
      <c r="M614">
        <v>0</v>
      </c>
    </row>
    <row r="615" spans="1:13" x14ac:dyDescent="0.25">
      <c r="A615" s="35">
        <v>42784.55232638889</v>
      </c>
      <c r="B615" s="38">
        <v>-8.90140039852451</v>
      </c>
      <c r="C615">
        <v>61.604507446289098</v>
      </c>
      <c r="D615">
        <v>-58.081295543229302</v>
      </c>
      <c r="E615">
        <v>1427</v>
      </c>
      <c r="F615">
        <v>1435.8812047265801</v>
      </c>
      <c r="G615">
        <v>1020</v>
      </c>
      <c r="H615">
        <v>30.375</v>
      </c>
      <c r="I615">
        <v>279</v>
      </c>
      <c r="J615">
        <v>29.5</v>
      </c>
      <c r="K615">
        <v>270</v>
      </c>
      <c r="L615">
        <v>100</v>
      </c>
      <c r="M615">
        <v>16</v>
      </c>
    </row>
    <row r="616" spans="1:13" x14ac:dyDescent="0.25">
      <c r="A616" s="35">
        <v>42784.553020833337</v>
      </c>
      <c r="B616" s="38">
        <v>15.965481964174099</v>
      </c>
      <c r="C616">
        <v>61.768444061279297</v>
      </c>
      <c r="D616">
        <v>104.17415630522601</v>
      </c>
      <c r="E616">
        <v>894</v>
      </c>
      <c r="F616">
        <v>1440.16469631461</v>
      </c>
      <c r="G616">
        <v>976</v>
      </c>
      <c r="H616">
        <v>20.375</v>
      </c>
      <c r="I616">
        <v>278</v>
      </c>
      <c r="J616">
        <v>26.375</v>
      </c>
      <c r="K616">
        <v>268</v>
      </c>
      <c r="L616">
        <v>61.965164184570298</v>
      </c>
      <c r="M616">
        <v>0</v>
      </c>
    </row>
    <row r="617" spans="1:13" x14ac:dyDescent="0.25">
      <c r="A617" s="35">
        <v>42784.553715277776</v>
      </c>
      <c r="B617" s="38">
        <v>6.1139694420134196</v>
      </c>
      <c r="C617">
        <v>61.719261169433601</v>
      </c>
      <c r="D617">
        <v>39.893415665552602</v>
      </c>
      <c r="E617">
        <v>1504</v>
      </c>
      <c r="F617">
        <v>1436.9663205689999</v>
      </c>
      <c r="G617">
        <v>862</v>
      </c>
      <c r="H617">
        <v>23.375</v>
      </c>
      <c r="I617">
        <v>277</v>
      </c>
      <c r="J617">
        <v>26.375</v>
      </c>
      <c r="K617">
        <v>268</v>
      </c>
      <c r="L617">
        <v>61.330928802490199</v>
      </c>
      <c r="M617">
        <v>0</v>
      </c>
    </row>
    <row r="618" spans="1:13" x14ac:dyDescent="0.25">
      <c r="A618" s="35">
        <v>42784.5544212963</v>
      </c>
      <c r="B618" s="38">
        <v>24.6881010430305</v>
      </c>
      <c r="C618">
        <v>100</v>
      </c>
      <c r="D618">
        <v>161.088910607711</v>
      </c>
      <c r="E618">
        <v>787</v>
      </c>
      <c r="F618">
        <v>1437.3724332085501</v>
      </c>
      <c r="G618">
        <v>1340</v>
      </c>
      <c r="H618">
        <v>16.625</v>
      </c>
      <c r="I618">
        <v>278</v>
      </c>
      <c r="J618">
        <v>32.5</v>
      </c>
      <c r="K618">
        <v>267</v>
      </c>
      <c r="L618">
        <v>61.652576446533203</v>
      </c>
      <c r="M618">
        <v>0</v>
      </c>
    </row>
    <row r="619" spans="1:13" x14ac:dyDescent="0.25">
      <c r="A619" s="35">
        <v>42784.555104166669</v>
      </c>
      <c r="B619" s="38">
        <v>-2.8483248083527002</v>
      </c>
      <c r="C619">
        <v>61.723361968994098</v>
      </c>
      <c r="D619">
        <v>-18.585209920954401</v>
      </c>
      <c r="E619">
        <v>1142</v>
      </c>
      <c r="F619">
        <v>1499.4398379993399</v>
      </c>
      <c r="G619">
        <v>539</v>
      </c>
      <c r="H619">
        <v>25.875</v>
      </c>
      <c r="I619">
        <v>279</v>
      </c>
      <c r="J619">
        <v>19.125</v>
      </c>
      <c r="K619">
        <v>17</v>
      </c>
      <c r="L619">
        <v>61.310310363769503</v>
      </c>
      <c r="M619">
        <v>3</v>
      </c>
    </row>
    <row r="620" spans="1:13" x14ac:dyDescent="0.25">
      <c r="A620" s="35">
        <v>42784.555798611109</v>
      </c>
      <c r="B620" s="38">
        <v>23.137492988344199</v>
      </c>
      <c r="C620">
        <v>61.7643432617188</v>
      </c>
      <c r="D620">
        <v>150.97125263662701</v>
      </c>
      <c r="E620">
        <v>1515</v>
      </c>
      <c r="F620">
        <v>1442.6992246668699</v>
      </c>
      <c r="G620">
        <v>993</v>
      </c>
      <c r="H620">
        <v>27.125</v>
      </c>
      <c r="I620">
        <v>277</v>
      </c>
      <c r="J620">
        <v>27.125</v>
      </c>
      <c r="K620">
        <v>269</v>
      </c>
      <c r="L620">
        <v>61.372165679931598</v>
      </c>
      <c r="M620">
        <v>0</v>
      </c>
    </row>
    <row r="621" spans="1:13" x14ac:dyDescent="0.25">
      <c r="A621" s="35">
        <v>42784.556493055556</v>
      </c>
      <c r="B621" s="38">
        <v>22.0169853157653</v>
      </c>
      <c r="C621">
        <v>61.657787322997997</v>
      </c>
      <c r="D621">
        <v>143.65998313117899</v>
      </c>
      <c r="E621">
        <v>1365</v>
      </c>
      <c r="F621">
        <v>1439.89207251331</v>
      </c>
      <c r="G621">
        <v>748</v>
      </c>
      <c r="H621">
        <v>25.125</v>
      </c>
      <c r="I621">
        <v>277</v>
      </c>
      <c r="J621">
        <v>23.75</v>
      </c>
      <c r="K621">
        <v>17</v>
      </c>
      <c r="L621">
        <v>61.3144340515137</v>
      </c>
      <c r="M621">
        <v>3</v>
      </c>
    </row>
    <row r="622" spans="1:13" x14ac:dyDescent="0.25">
      <c r="A622" s="35">
        <v>42784.557187500002</v>
      </c>
      <c r="B622" s="38">
        <v>21.662551733592501</v>
      </c>
      <c r="C622">
        <v>61.788932800292997</v>
      </c>
      <c r="D622">
        <v>141.34731762744201</v>
      </c>
      <c r="E622">
        <v>1393</v>
      </c>
      <c r="F622">
        <v>1455.4115388871301</v>
      </c>
      <c r="G622">
        <v>802</v>
      </c>
      <c r="H622">
        <v>26.875</v>
      </c>
      <c r="I622">
        <v>279</v>
      </c>
      <c r="J622">
        <v>22.375</v>
      </c>
      <c r="K622">
        <v>270</v>
      </c>
      <c r="L622">
        <v>61.961067199707003</v>
      </c>
      <c r="M622">
        <v>0</v>
      </c>
    </row>
    <row r="623" spans="1:13" x14ac:dyDescent="0.25">
      <c r="A623" s="35">
        <v>42784.557893518519</v>
      </c>
      <c r="B623" s="38">
        <v>21.1872273461295</v>
      </c>
      <c r="C623">
        <v>61.649589538574197</v>
      </c>
      <c r="D623">
        <v>138.24584426469801</v>
      </c>
      <c r="E623">
        <v>1295</v>
      </c>
      <c r="F623">
        <v>1499.4225871286801</v>
      </c>
      <c r="G623">
        <v>638</v>
      </c>
      <c r="H623">
        <v>24.625</v>
      </c>
      <c r="I623">
        <v>278</v>
      </c>
      <c r="J623">
        <v>21.875</v>
      </c>
      <c r="K623">
        <v>17</v>
      </c>
      <c r="L623">
        <v>61.343299865722699</v>
      </c>
      <c r="M623">
        <v>3</v>
      </c>
    </row>
    <row r="624" spans="1:13" x14ac:dyDescent="0.25">
      <c r="A624" s="35">
        <v>42784.558576388888</v>
      </c>
      <c r="B624" s="38">
        <v>21.148871372992801</v>
      </c>
      <c r="C624">
        <v>61.895492553710902</v>
      </c>
      <c r="D624">
        <v>137.995573013898</v>
      </c>
      <c r="E624">
        <v>449</v>
      </c>
      <c r="F624">
        <v>1450.2346976895101</v>
      </c>
      <c r="G624">
        <v>788</v>
      </c>
      <c r="H624">
        <v>14.125</v>
      </c>
      <c r="I624">
        <v>260</v>
      </c>
      <c r="J624">
        <v>15</v>
      </c>
      <c r="K624">
        <v>218</v>
      </c>
      <c r="L624">
        <v>61.6331977844238</v>
      </c>
      <c r="M624">
        <v>3</v>
      </c>
    </row>
    <row r="625" spans="1:13" x14ac:dyDescent="0.25">
      <c r="A625" s="35">
        <v>42784.559270833335</v>
      </c>
      <c r="B625" s="38">
        <v>19.9896615059072</v>
      </c>
      <c r="C625">
        <v>61.928863525390597</v>
      </c>
      <c r="D625">
        <v>130.431773176517</v>
      </c>
      <c r="E625">
        <v>813</v>
      </c>
      <c r="F625">
        <v>1472.51514982597</v>
      </c>
      <c r="G625">
        <v>1104</v>
      </c>
      <c r="H625">
        <v>21.625</v>
      </c>
      <c r="I625">
        <v>252</v>
      </c>
      <c r="J625">
        <v>22.25</v>
      </c>
      <c r="K625">
        <v>211</v>
      </c>
      <c r="L625">
        <v>61.615463256835902</v>
      </c>
      <c r="M625">
        <v>0</v>
      </c>
    </row>
    <row r="626" spans="1:13" x14ac:dyDescent="0.25">
      <c r="A626" s="35">
        <v>42784.559976851851</v>
      </c>
      <c r="B626" s="38">
        <v>33.121013536824996</v>
      </c>
      <c r="C626">
        <v>61.8175239562988</v>
      </c>
      <c r="D626">
        <v>216.11334057532201</v>
      </c>
      <c r="E626">
        <v>819</v>
      </c>
      <c r="F626">
        <v>1471.8772148744199</v>
      </c>
      <c r="G626">
        <v>1141</v>
      </c>
      <c r="H626">
        <v>26</v>
      </c>
      <c r="I626">
        <v>252</v>
      </c>
      <c r="J626">
        <v>24</v>
      </c>
      <c r="K626">
        <v>211</v>
      </c>
      <c r="L626">
        <v>61.495876312255902</v>
      </c>
      <c r="M626">
        <v>0</v>
      </c>
    </row>
    <row r="627" spans="1:13" x14ac:dyDescent="0.25">
      <c r="A627" s="35">
        <v>42784.560659722221</v>
      </c>
      <c r="B627" s="38">
        <v>25.8173880043718</v>
      </c>
      <c r="C627">
        <v>61.739173889160199</v>
      </c>
      <c r="D627">
        <v>168.457464634969</v>
      </c>
      <c r="E627">
        <v>828</v>
      </c>
      <c r="F627">
        <v>1472.78027643978</v>
      </c>
      <c r="G627">
        <v>1191</v>
      </c>
      <c r="H627">
        <v>22.25</v>
      </c>
      <c r="I627">
        <v>277</v>
      </c>
      <c r="J627">
        <v>21.125</v>
      </c>
      <c r="K627">
        <v>210</v>
      </c>
      <c r="L627">
        <v>61.450515747070298</v>
      </c>
      <c r="M627">
        <v>0</v>
      </c>
    </row>
    <row r="628" spans="1:13" x14ac:dyDescent="0.25">
      <c r="A628" s="35">
        <v>42784.561354166668</v>
      </c>
      <c r="B628" s="38">
        <v>27.446715120276401</v>
      </c>
      <c r="C628">
        <v>61.664947509765597</v>
      </c>
      <c r="D628">
        <v>179.08876145553799</v>
      </c>
      <c r="E628">
        <v>1062</v>
      </c>
      <c r="F628">
        <v>1470.43297877381</v>
      </c>
      <c r="G628">
        <v>1312</v>
      </c>
      <c r="H628">
        <v>27.875</v>
      </c>
      <c r="I628">
        <v>252</v>
      </c>
      <c r="J628">
        <v>25.875</v>
      </c>
      <c r="K628">
        <v>210</v>
      </c>
      <c r="L628">
        <v>61.993850708007798</v>
      </c>
      <c r="M628">
        <v>0</v>
      </c>
    </row>
    <row r="629" spans="1:13" x14ac:dyDescent="0.25">
      <c r="A629" s="35">
        <v>42784.562048611115</v>
      </c>
      <c r="B629" s="38">
        <v>-10.232288851956699</v>
      </c>
      <c r="C629">
        <v>61.579917907714801</v>
      </c>
      <c r="D629">
        <v>-66.765291559370894</v>
      </c>
      <c r="E629">
        <v>1295</v>
      </c>
      <c r="F629">
        <v>1339.4917666071501</v>
      </c>
      <c r="G629">
        <v>1234</v>
      </c>
      <c r="H629">
        <v>24.25</v>
      </c>
      <c r="I629">
        <v>584</v>
      </c>
      <c r="J629">
        <v>23.5</v>
      </c>
      <c r="K629">
        <v>583</v>
      </c>
      <c r="L629">
        <v>61.555328369140597</v>
      </c>
      <c r="M629">
        <v>0</v>
      </c>
    </row>
    <row r="630" spans="1:13" x14ac:dyDescent="0.25">
      <c r="A630" s="35">
        <v>42784.562743055554</v>
      </c>
      <c r="B630" s="38">
        <v>-4.78803256363042</v>
      </c>
      <c r="C630">
        <v>61.551231384277301</v>
      </c>
      <c r="D630">
        <v>-31.241728486331301</v>
      </c>
      <c r="E630">
        <v>1321</v>
      </c>
      <c r="F630">
        <v>1339.49137068647</v>
      </c>
      <c r="G630">
        <v>1289</v>
      </c>
      <c r="H630">
        <v>23.625</v>
      </c>
      <c r="I630">
        <v>583</v>
      </c>
      <c r="J630">
        <v>23.5</v>
      </c>
      <c r="K630">
        <v>584</v>
      </c>
      <c r="L630">
        <v>61.530738830566399</v>
      </c>
      <c r="M630">
        <v>0</v>
      </c>
    </row>
    <row r="631" spans="1:13" x14ac:dyDescent="0.25">
      <c r="A631" s="35">
        <v>42784.563449074078</v>
      </c>
      <c r="B631" s="38">
        <v>23.721596419490901</v>
      </c>
      <c r="C631">
        <v>61.908245086669901</v>
      </c>
      <c r="D631">
        <v>154.78250507931801</v>
      </c>
      <c r="E631">
        <v>777</v>
      </c>
      <c r="F631">
        <v>1472.5485017916501</v>
      </c>
      <c r="G631">
        <v>1060</v>
      </c>
      <c r="H631">
        <v>18.125</v>
      </c>
      <c r="I631">
        <v>252</v>
      </c>
      <c r="J631">
        <v>19.375</v>
      </c>
      <c r="K631">
        <v>212</v>
      </c>
      <c r="L631">
        <v>61.619586944580099</v>
      </c>
      <c r="M631">
        <v>0</v>
      </c>
    </row>
    <row r="632" spans="1:13" x14ac:dyDescent="0.25">
      <c r="A632" s="35">
        <v>42784.564131944448</v>
      </c>
      <c r="B632" s="38">
        <v>20.655868939586501</v>
      </c>
      <c r="C632">
        <v>61.792781829833999</v>
      </c>
      <c r="D632">
        <v>134.778751080695</v>
      </c>
      <c r="E632">
        <v>918</v>
      </c>
      <c r="F632">
        <v>1467.5573776696699</v>
      </c>
      <c r="G632">
        <v>1266</v>
      </c>
      <c r="H632">
        <v>21</v>
      </c>
      <c r="I632">
        <v>252</v>
      </c>
      <c r="J632">
        <v>27</v>
      </c>
      <c r="K632">
        <v>212</v>
      </c>
      <c r="L632">
        <v>61.475257873535199</v>
      </c>
      <c r="M632">
        <v>0</v>
      </c>
    </row>
    <row r="633" spans="1:13" x14ac:dyDescent="0.25">
      <c r="A633" s="35">
        <v>42784.564837962964</v>
      </c>
      <c r="B633" s="38">
        <v>25.4315834455066</v>
      </c>
      <c r="C633">
        <v>61.763916015625</v>
      </c>
      <c r="D633">
        <v>165.94010471381699</v>
      </c>
      <c r="E633">
        <v>889</v>
      </c>
      <c r="F633">
        <v>1472.2779702234</v>
      </c>
      <c r="G633">
        <v>1216</v>
      </c>
      <c r="H633">
        <v>24.625</v>
      </c>
      <c r="I633">
        <v>252</v>
      </c>
      <c r="J633">
        <v>22.875</v>
      </c>
      <c r="K633">
        <v>212</v>
      </c>
      <c r="L633">
        <v>61.454639434814503</v>
      </c>
      <c r="M633">
        <v>0</v>
      </c>
    </row>
    <row r="634" spans="1:13" x14ac:dyDescent="0.25">
      <c r="A634" s="35">
        <v>42784.565520833334</v>
      </c>
      <c r="B634" s="38">
        <v>23.764815017877101</v>
      </c>
      <c r="C634">
        <v>61.743297576904297</v>
      </c>
      <c r="D634">
        <v>155.064504773012</v>
      </c>
      <c r="E634">
        <v>1031</v>
      </c>
      <c r="F634">
        <v>1472.3533632175199</v>
      </c>
      <c r="G634">
        <v>1122</v>
      </c>
      <c r="H634">
        <v>28.5</v>
      </c>
      <c r="I634">
        <v>251</v>
      </c>
      <c r="J634">
        <v>22.5</v>
      </c>
      <c r="K634">
        <v>211</v>
      </c>
      <c r="L634">
        <v>61.429897308349602</v>
      </c>
      <c r="M634">
        <v>0</v>
      </c>
    </row>
    <row r="635" spans="1:13" x14ac:dyDescent="0.25">
      <c r="A635" s="35">
        <v>42784.56621527778</v>
      </c>
      <c r="B635" s="38">
        <v>24.133158236036799</v>
      </c>
      <c r="C635">
        <v>61.747421264648402</v>
      </c>
      <c r="D635">
        <v>157.46793011705401</v>
      </c>
      <c r="E635">
        <v>683</v>
      </c>
      <c r="F635">
        <v>1471.97707054427</v>
      </c>
      <c r="G635">
        <v>1228</v>
      </c>
      <c r="H635">
        <v>22.125</v>
      </c>
      <c r="I635">
        <v>222</v>
      </c>
      <c r="J635">
        <v>24.875</v>
      </c>
      <c r="K635">
        <v>213</v>
      </c>
      <c r="L635">
        <v>61.442268371582003</v>
      </c>
      <c r="M635">
        <v>0</v>
      </c>
    </row>
    <row r="636" spans="1:13" x14ac:dyDescent="0.25">
      <c r="A636" s="35">
        <v>42784.56690972222</v>
      </c>
      <c r="B636" s="38">
        <v>19.038960372352999</v>
      </c>
      <c r="C636">
        <v>61.743297576904297</v>
      </c>
      <c r="D636">
        <v>124.22848481299199</v>
      </c>
      <c r="E636">
        <v>910</v>
      </c>
      <c r="F636">
        <v>1474.0379699028999</v>
      </c>
      <c r="G636">
        <v>1279</v>
      </c>
      <c r="H636">
        <v>25.375</v>
      </c>
      <c r="I636">
        <v>251</v>
      </c>
      <c r="J636">
        <v>24.125</v>
      </c>
      <c r="K636">
        <v>211</v>
      </c>
      <c r="L636">
        <v>61.450515747070298</v>
      </c>
      <c r="M636">
        <v>0</v>
      </c>
    </row>
    <row r="637" spans="1:13" x14ac:dyDescent="0.25">
      <c r="A637" s="35">
        <v>42784.567604166667</v>
      </c>
      <c r="B637" s="38">
        <v>25.1396237272889</v>
      </c>
      <c r="C637">
        <v>61.739173889160199</v>
      </c>
      <c r="D637">
        <v>164.03507877168099</v>
      </c>
      <c r="E637">
        <v>787</v>
      </c>
      <c r="F637">
        <v>1472.3216304283701</v>
      </c>
      <c r="G637">
        <v>1140</v>
      </c>
      <c r="H637">
        <v>23.5</v>
      </c>
      <c r="I637">
        <v>250</v>
      </c>
      <c r="J637">
        <v>22.875</v>
      </c>
      <c r="K637">
        <v>212</v>
      </c>
      <c r="L637">
        <v>61.462886810302699</v>
      </c>
      <c r="M637">
        <v>0</v>
      </c>
    </row>
    <row r="638" spans="1:13" x14ac:dyDescent="0.25">
      <c r="A638" s="35">
        <v>42784.568310185183</v>
      </c>
      <c r="B638" s="38">
        <v>24.015549380092999</v>
      </c>
      <c r="C638">
        <v>61.6979370117188</v>
      </c>
      <c r="D638">
        <v>156.70053685141599</v>
      </c>
      <c r="E638">
        <v>964</v>
      </c>
      <c r="F638">
        <v>1471.72492344136</v>
      </c>
      <c r="G638">
        <v>1211</v>
      </c>
      <c r="H638">
        <v>24.5</v>
      </c>
      <c r="I638">
        <v>251</v>
      </c>
      <c r="J638">
        <v>24.25</v>
      </c>
      <c r="K638">
        <v>212</v>
      </c>
      <c r="L638">
        <v>61.4463920593262</v>
      </c>
      <c r="M638">
        <v>0</v>
      </c>
    </row>
    <row r="639" spans="1:13" x14ac:dyDescent="0.25">
      <c r="A639" s="35">
        <v>42784.569016203706</v>
      </c>
      <c r="B639" s="38">
        <v>12.779017217735801</v>
      </c>
      <c r="C639">
        <v>61.735050201416001</v>
      </c>
      <c r="D639">
        <v>83.382596282081394</v>
      </c>
      <c r="E639">
        <v>775</v>
      </c>
      <c r="F639">
        <v>1476.4710063907901</v>
      </c>
      <c r="G639">
        <v>1261</v>
      </c>
      <c r="H639">
        <v>21.25</v>
      </c>
      <c r="I639">
        <v>251</v>
      </c>
      <c r="J639">
        <v>26</v>
      </c>
      <c r="K639">
        <v>210</v>
      </c>
      <c r="L639">
        <v>61.450515747070298</v>
      </c>
      <c r="M639">
        <v>0</v>
      </c>
    </row>
    <row r="640" spans="1:13" x14ac:dyDescent="0.25">
      <c r="A640" s="35">
        <v>42784.569687499999</v>
      </c>
      <c r="B640" s="38">
        <v>20.659903721721001</v>
      </c>
      <c r="C640">
        <v>61.747421264648402</v>
      </c>
      <c r="D640">
        <v>134.805077879077</v>
      </c>
      <c r="E640">
        <v>923</v>
      </c>
      <c r="F640">
        <v>1474.37151948223</v>
      </c>
      <c r="G640">
        <v>1220</v>
      </c>
      <c r="H640">
        <v>23.75</v>
      </c>
      <c r="I640">
        <v>252</v>
      </c>
      <c r="J640">
        <v>25.25</v>
      </c>
      <c r="K640">
        <v>212</v>
      </c>
      <c r="L640">
        <v>61.462886810302699</v>
      </c>
      <c r="M640">
        <v>0</v>
      </c>
    </row>
    <row r="641" spans="1:13" x14ac:dyDescent="0.25">
      <c r="A641" s="35">
        <v>42784.570381944446</v>
      </c>
      <c r="B641" s="38">
        <v>15.738290542815101</v>
      </c>
      <c r="C641">
        <v>61.726802825927699</v>
      </c>
      <c r="D641">
        <v>102.691741011221</v>
      </c>
      <c r="E641">
        <v>959</v>
      </c>
      <c r="F641">
        <v>1469.9929567731799</v>
      </c>
      <c r="G641">
        <v>1092</v>
      </c>
      <c r="H641">
        <v>26.625</v>
      </c>
      <c r="I641">
        <v>251</v>
      </c>
      <c r="J641">
        <v>25</v>
      </c>
      <c r="K641">
        <v>209</v>
      </c>
      <c r="L641">
        <v>61.475257873535199</v>
      </c>
      <c r="M641">
        <v>0</v>
      </c>
    </row>
    <row r="642" spans="1:13" x14ac:dyDescent="0.25">
      <c r="A642" s="35">
        <v>42784.571087962962</v>
      </c>
      <c r="B642" s="38">
        <v>14.9215710876759</v>
      </c>
      <c r="C642">
        <v>61.718555450439503</v>
      </c>
      <c r="D642">
        <v>97.362677950793696</v>
      </c>
      <c r="E642">
        <v>858</v>
      </c>
      <c r="F642">
        <v>1468.50660784197</v>
      </c>
      <c r="G642">
        <v>1199</v>
      </c>
      <c r="H642">
        <v>22.25</v>
      </c>
      <c r="I642">
        <v>252</v>
      </c>
      <c r="J642">
        <v>24.125</v>
      </c>
      <c r="K642">
        <v>210</v>
      </c>
      <c r="L642">
        <v>61.417526245117202</v>
      </c>
      <c r="M642">
        <v>0</v>
      </c>
    </row>
    <row r="643" spans="1:13" x14ac:dyDescent="0.25">
      <c r="A643" s="35">
        <v>42784.571770833332</v>
      </c>
      <c r="B643" s="38">
        <v>26.9939886136677</v>
      </c>
      <c r="C643">
        <v>61.714431762695298</v>
      </c>
      <c r="D643">
        <v>176.13473839699199</v>
      </c>
      <c r="E643">
        <v>737</v>
      </c>
      <c r="F643">
        <v>1472.3948803312701</v>
      </c>
      <c r="G643">
        <v>1228</v>
      </c>
      <c r="H643">
        <v>24.0625</v>
      </c>
      <c r="I643">
        <v>252</v>
      </c>
      <c r="J643">
        <v>26.03125</v>
      </c>
      <c r="K643">
        <v>212</v>
      </c>
      <c r="L643">
        <v>61.401031494140597</v>
      </c>
      <c r="M643">
        <v>0</v>
      </c>
    </row>
    <row r="644" spans="1:13" x14ac:dyDescent="0.25">
      <c r="A644" s="35">
        <v>42784.572465277779</v>
      </c>
      <c r="B644" s="38">
        <v>28.608104566625698</v>
      </c>
      <c r="C644">
        <v>61.718555450439503</v>
      </c>
      <c r="D644">
        <v>186.66678296385999</v>
      </c>
      <c r="E644">
        <v>840</v>
      </c>
      <c r="F644">
        <v>1476.59907190531</v>
      </c>
      <c r="G644">
        <v>1224</v>
      </c>
      <c r="H644">
        <v>26.5</v>
      </c>
      <c r="I644">
        <v>251</v>
      </c>
      <c r="J644">
        <v>25</v>
      </c>
      <c r="K644">
        <v>210</v>
      </c>
      <c r="L644">
        <v>61.425773620605497</v>
      </c>
      <c r="M644">
        <v>0</v>
      </c>
    </row>
    <row r="645" spans="1:13" x14ac:dyDescent="0.25">
      <c r="A645" s="35">
        <v>42784.573159722226</v>
      </c>
      <c r="B645" s="38">
        <v>31.0242922498098</v>
      </c>
      <c r="C645">
        <v>61.718555450439503</v>
      </c>
      <c r="D645">
        <v>202.43231474896999</v>
      </c>
      <c r="E645">
        <v>940</v>
      </c>
      <c r="F645">
        <v>1479.1026901095299</v>
      </c>
      <c r="G645">
        <v>1188</v>
      </c>
      <c r="H645">
        <v>24.5</v>
      </c>
      <c r="I645">
        <v>251</v>
      </c>
      <c r="J645">
        <v>23.625</v>
      </c>
      <c r="K645">
        <v>212</v>
      </c>
      <c r="L645">
        <v>61.4463920593262</v>
      </c>
      <c r="M645">
        <v>0</v>
      </c>
    </row>
    <row r="646" spans="1:13" x14ac:dyDescent="0.25">
      <c r="A646" s="35">
        <v>42784.573854166665</v>
      </c>
      <c r="B646" s="38">
        <v>22.303830509740301</v>
      </c>
      <c r="C646">
        <v>61.722679138183601</v>
      </c>
      <c r="D646">
        <v>145.531636999168</v>
      </c>
      <c r="E646">
        <v>1043</v>
      </c>
      <c r="F646">
        <v>1468.07044979133</v>
      </c>
      <c r="G646">
        <v>1233</v>
      </c>
      <c r="H646">
        <v>26.5</v>
      </c>
      <c r="I646">
        <v>251</v>
      </c>
      <c r="J646">
        <v>24.25</v>
      </c>
      <c r="K646">
        <v>212</v>
      </c>
      <c r="L646">
        <v>61.4340209960938</v>
      </c>
      <c r="M646">
        <v>0</v>
      </c>
    </row>
    <row r="647" spans="1:13" x14ac:dyDescent="0.25">
      <c r="A647" s="35">
        <v>42784.574548611112</v>
      </c>
      <c r="B647" s="38">
        <v>23.902154588751401</v>
      </c>
      <c r="C647">
        <v>61.722679138183601</v>
      </c>
      <c r="D647">
        <v>155.96064019537201</v>
      </c>
      <c r="E647">
        <v>1004</v>
      </c>
      <c r="F647">
        <v>1476.6740018849</v>
      </c>
      <c r="G647">
        <v>1214</v>
      </c>
      <c r="H647">
        <v>25.625</v>
      </c>
      <c r="I647">
        <v>251</v>
      </c>
      <c r="J647">
        <v>25</v>
      </c>
      <c r="K647">
        <v>210</v>
      </c>
      <c r="L647">
        <v>61.442268371582003</v>
      </c>
      <c r="M647">
        <v>0</v>
      </c>
    </row>
    <row r="648" spans="1:13" x14ac:dyDescent="0.25">
      <c r="A648" s="35">
        <v>42784.575243055559</v>
      </c>
      <c r="B648" s="38">
        <v>20.431135978905001</v>
      </c>
      <c r="C648">
        <v>61.743297576904297</v>
      </c>
      <c r="D648">
        <v>133.31237714813801</v>
      </c>
      <c r="E648">
        <v>936</v>
      </c>
      <c r="F648">
        <v>1472.23514752963</v>
      </c>
      <c r="G648">
        <v>1267</v>
      </c>
      <c r="H648">
        <v>24.75</v>
      </c>
      <c r="I648">
        <v>252</v>
      </c>
      <c r="J648">
        <v>24.375</v>
      </c>
      <c r="K648">
        <v>212</v>
      </c>
      <c r="L648">
        <v>61.4463920593262</v>
      </c>
      <c r="M648">
        <v>0</v>
      </c>
    </row>
    <row r="649" spans="1:13" x14ac:dyDescent="0.25">
      <c r="A649" s="35">
        <v>42784.575937499998</v>
      </c>
      <c r="B649" s="38">
        <v>18.859697151938999</v>
      </c>
      <c r="C649">
        <v>61.739173889160199</v>
      </c>
      <c r="D649">
        <v>123.0587991884</v>
      </c>
      <c r="E649">
        <v>1050</v>
      </c>
      <c r="F649">
        <v>1476.0418616934201</v>
      </c>
      <c r="G649">
        <v>1261</v>
      </c>
      <c r="H649">
        <v>25.75</v>
      </c>
      <c r="I649">
        <v>252</v>
      </c>
      <c r="J649">
        <v>26.5</v>
      </c>
      <c r="K649">
        <v>210</v>
      </c>
      <c r="L649">
        <v>61.442268371582003</v>
      </c>
      <c r="M649">
        <v>0</v>
      </c>
    </row>
    <row r="650" spans="1:13" x14ac:dyDescent="0.25">
      <c r="A650" s="35">
        <v>42784.576631944445</v>
      </c>
      <c r="B650" s="38">
        <v>13.2587943325611</v>
      </c>
      <c r="C650">
        <v>61.739173889160199</v>
      </c>
      <c r="D650">
        <v>86.513123519758295</v>
      </c>
      <c r="E650">
        <v>850</v>
      </c>
      <c r="F650">
        <v>1468.1000449298999</v>
      </c>
      <c r="G650">
        <v>1233</v>
      </c>
      <c r="H650">
        <v>23.125</v>
      </c>
      <c r="I650">
        <v>251</v>
      </c>
      <c r="J650">
        <v>24.875</v>
      </c>
      <c r="K650">
        <v>211</v>
      </c>
      <c r="L650">
        <v>61.458763122558601</v>
      </c>
      <c r="M650">
        <v>0</v>
      </c>
    </row>
    <row r="651" spans="1:13" x14ac:dyDescent="0.25">
      <c r="A651" s="35">
        <v>42784.577326388891</v>
      </c>
      <c r="B651" s="38">
        <v>19.5343685436683</v>
      </c>
      <c r="C651">
        <v>61.735050201416001</v>
      </c>
      <c r="D651">
        <v>127.46100409360599</v>
      </c>
      <c r="E651">
        <v>938</v>
      </c>
      <c r="F651">
        <v>1472.7484658255601</v>
      </c>
      <c r="G651">
        <v>1192</v>
      </c>
      <c r="H651">
        <v>26.625</v>
      </c>
      <c r="I651">
        <v>251</v>
      </c>
      <c r="J651">
        <v>25.25</v>
      </c>
      <c r="K651">
        <v>211</v>
      </c>
      <c r="L651">
        <v>61.475257873535199</v>
      </c>
      <c r="M651">
        <v>0</v>
      </c>
    </row>
    <row r="652" spans="1:13" x14ac:dyDescent="0.25">
      <c r="A652" s="35">
        <v>42784.578032407408</v>
      </c>
      <c r="B652" s="38">
        <v>24.9801551137801</v>
      </c>
      <c r="C652">
        <v>61.603092193603501</v>
      </c>
      <c r="D652">
        <v>162.99455219649099</v>
      </c>
      <c r="E652">
        <v>864</v>
      </c>
      <c r="F652">
        <v>1472.8785218983901</v>
      </c>
      <c r="G652">
        <v>1314</v>
      </c>
      <c r="H652">
        <v>24.375</v>
      </c>
      <c r="I652">
        <v>250</v>
      </c>
      <c r="J652">
        <v>25.625</v>
      </c>
      <c r="K652">
        <v>210</v>
      </c>
      <c r="L652">
        <v>61.326805114746101</v>
      </c>
      <c r="M652">
        <v>0</v>
      </c>
    </row>
    <row r="653" spans="1:13" x14ac:dyDescent="0.25">
      <c r="A653" s="35">
        <v>42784.578715277778</v>
      </c>
      <c r="B653" s="38">
        <v>25.265342113832698</v>
      </c>
      <c r="C653">
        <v>61.693813323974602</v>
      </c>
      <c r="D653">
        <v>164.855386412857</v>
      </c>
      <c r="E653">
        <v>762</v>
      </c>
      <c r="F653">
        <v>1470.3125089821799</v>
      </c>
      <c r="G653">
        <v>1199</v>
      </c>
      <c r="H653">
        <v>21.875</v>
      </c>
      <c r="I653">
        <v>250</v>
      </c>
      <c r="J653">
        <v>25.125</v>
      </c>
      <c r="K653">
        <v>211</v>
      </c>
      <c r="L653">
        <v>61.359794616699197</v>
      </c>
      <c r="M653">
        <v>0</v>
      </c>
    </row>
    <row r="654" spans="1:13" x14ac:dyDescent="0.25">
      <c r="A654" s="35">
        <v>42784.579421296294</v>
      </c>
      <c r="B654" s="38">
        <v>27.518252799679299</v>
      </c>
      <c r="C654">
        <v>61.718555450439503</v>
      </c>
      <c r="D654">
        <v>179.55554206464001</v>
      </c>
      <c r="E654">
        <v>854</v>
      </c>
      <c r="F654">
        <v>1472.3503807551101</v>
      </c>
      <c r="G654">
        <v>1247</v>
      </c>
      <c r="H654">
        <v>24.125</v>
      </c>
      <c r="I654">
        <v>251</v>
      </c>
      <c r="J654">
        <v>22.875</v>
      </c>
      <c r="K654">
        <v>211</v>
      </c>
      <c r="L654">
        <v>61.425773620605497</v>
      </c>
      <c r="M654">
        <v>0</v>
      </c>
    </row>
    <row r="655" spans="1:13" x14ac:dyDescent="0.25">
      <c r="A655" s="35">
        <v>42784.58011574074</v>
      </c>
      <c r="B655" s="38">
        <v>23.658853417988801</v>
      </c>
      <c r="C655">
        <v>61.706184387207003</v>
      </c>
      <c r="D655">
        <v>154.37310940556301</v>
      </c>
      <c r="E655">
        <v>925</v>
      </c>
      <c r="F655">
        <v>1474.10164258133</v>
      </c>
      <c r="G655">
        <v>1259</v>
      </c>
      <c r="H655">
        <v>25.625</v>
      </c>
      <c r="I655">
        <v>251</v>
      </c>
      <c r="J655">
        <v>25.75</v>
      </c>
      <c r="K655">
        <v>211</v>
      </c>
      <c r="L655">
        <v>61.450515747070298</v>
      </c>
      <c r="M655">
        <v>0</v>
      </c>
    </row>
    <row r="656" spans="1:13" x14ac:dyDescent="0.25">
      <c r="A656" s="35">
        <v>42784.580810185187</v>
      </c>
      <c r="B656" s="38">
        <v>12.488205725954501</v>
      </c>
      <c r="C656">
        <v>61.714431762695298</v>
      </c>
      <c r="D656">
        <v>81.485062473320596</v>
      </c>
      <c r="E656">
        <v>823</v>
      </c>
      <c r="F656">
        <v>1468.9393994801601</v>
      </c>
      <c r="G656">
        <v>1257</v>
      </c>
      <c r="H656">
        <v>23.875</v>
      </c>
      <c r="I656">
        <v>251</v>
      </c>
      <c r="J656">
        <v>25.625</v>
      </c>
      <c r="K656">
        <v>211</v>
      </c>
      <c r="L656">
        <v>61.462886810302699</v>
      </c>
      <c r="M656">
        <v>0</v>
      </c>
    </row>
    <row r="657" spans="1:13" x14ac:dyDescent="0.25">
      <c r="A657" s="35">
        <v>42784.581493055557</v>
      </c>
      <c r="B657" s="38">
        <v>25.437293563148501</v>
      </c>
      <c r="C657">
        <v>61.722679138183601</v>
      </c>
      <c r="D657">
        <v>165.97736301200499</v>
      </c>
      <c r="E657">
        <v>763</v>
      </c>
      <c r="F657">
        <v>1468.6085058265401</v>
      </c>
      <c r="G657">
        <v>1176</v>
      </c>
      <c r="H657">
        <v>23.875</v>
      </c>
      <c r="I657">
        <v>251</v>
      </c>
      <c r="J657">
        <v>24.625</v>
      </c>
      <c r="K657">
        <v>210</v>
      </c>
      <c r="L657">
        <v>61.450515747070298</v>
      </c>
      <c r="M657">
        <v>0</v>
      </c>
    </row>
    <row r="658" spans="1:13" x14ac:dyDescent="0.25">
      <c r="A658" s="35">
        <v>42784.582199074073</v>
      </c>
      <c r="B658" s="38">
        <v>9.7413878796043196</v>
      </c>
      <c r="C658">
        <v>61.730926513671903</v>
      </c>
      <c r="D658">
        <v>63.562181578790202</v>
      </c>
      <c r="E658">
        <v>924</v>
      </c>
      <c r="F658">
        <v>1474.3795939679301</v>
      </c>
      <c r="G658">
        <v>1232</v>
      </c>
      <c r="H658">
        <v>24.125</v>
      </c>
      <c r="I658">
        <v>251</v>
      </c>
      <c r="J658">
        <v>25</v>
      </c>
      <c r="K658">
        <v>210</v>
      </c>
      <c r="L658">
        <v>61.454639434814503</v>
      </c>
      <c r="M658">
        <v>0</v>
      </c>
    </row>
    <row r="659" spans="1:13" x14ac:dyDescent="0.25">
      <c r="A659" s="35">
        <v>42784.582881944443</v>
      </c>
      <c r="B659" s="38">
        <v>31.4448301747491</v>
      </c>
      <c r="C659">
        <v>61.714431762695298</v>
      </c>
      <c r="D659">
        <v>205.17630854904499</v>
      </c>
      <c r="E659">
        <v>797</v>
      </c>
      <c r="F659">
        <v>1478.9312895113901</v>
      </c>
      <c r="G659">
        <v>1249</v>
      </c>
      <c r="H659">
        <v>24.375</v>
      </c>
      <c r="I659">
        <v>250</v>
      </c>
      <c r="J659">
        <v>24.375</v>
      </c>
      <c r="K659">
        <v>212</v>
      </c>
      <c r="L659">
        <v>61.442268371582003</v>
      </c>
      <c r="M659">
        <v>0</v>
      </c>
    </row>
    <row r="660" spans="1:13" x14ac:dyDescent="0.25">
      <c r="A660" s="35">
        <v>42784.58357638889</v>
      </c>
      <c r="B660" s="38">
        <v>18.418506834895499</v>
      </c>
      <c r="C660">
        <v>61.743297576904297</v>
      </c>
      <c r="D660">
        <v>120.18004932346101</v>
      </c>
      <c r="E660">
        <v>865</v>
      </c>
      <c r="F660">
        <v>1479.29935553275</v>
      </c>
      <c r="G660">
        <v>1204</v>
      </c>
      <c r="H660">
        <v>25.375</v>
      </c>
      <c r="I660">
        <v>251</v>
      </c>
      <c r="J660">
        <v>24</v>
      </c>
      <c r="K660">
        <v>210</v>
      </c>
      <c r="L660">
        <v>61.462886810302699</v>
      </c>
      <c r="M660">
        <v>0</v>
      </c>
    </row>
    <row r="661" spans="1:13" x14ac:dyDescent="0.25">
      <c r="A661" s="35">
        <v>42784.584270833337</v>
      </c>
      <c r="B661" s="38">
        <v>18.942164522839899</v>
      </c>
      <c r="C661">
        <v>61.6979370117188</v>
      </c>
      <c r="D661">
        <v>123.596895614527</v>
      </c>
      <c r="E661">
        <v>774</v>
      </c>
      <c r="F661">
        <v>1472.0083117177301</v>
      </c>
      <c r="G661">
        <v>1135</v>
      </c>
      <c r="H661">
        <v>23</v>
      </c>
      <c r="I661">
        <v>251</v>
      </c>
      <c r="J661">
        <v>23.25</v>
      </c>
      <c r="K661">
        <v>211</v>
      </c>
      <c r="L661">
        <v>61.479381561279297</v>
      </c>
      <c r="M661">
        <v>0</v>
      </c>
    </row>
    <row r="662" spans="1:13" x14ac:dyDescent="0.25">
      <c r="A662" s="35">
        <v>42784.584965277776</v>
      </c>
      <c r="B662" s="38">
        <v>27.8617908938635</v>
      </c>
      <c r="C662">
        <v>61.726802825927699</v>
      </c>
      <c r="D662">
        <v>181.797114927937</v>
      </c>
      <c r="E662">
        <v>907</v>
      </c>
      <c r="F662">
        <v>1468.5728963264</v>
      </c>
      <c r="G662">
        <v>1144</v>
      </c>
      <c r="H662">
        <v>25.375</v>
      </c>
      <c r="I662">
        <v>251</v>
      </c>
      <c r="J662">
        <v>24.5</v>
      </c>
      <c r="K662">
        <v>211</v>
      </c>
      <c r="L662">
        <v>61.479381561279297</v>
      </c>
      <c r="M662">
        <v>0</v>
      </c>
    </row>
    <row r="663" spans="1:13" x14ac:dyDescent="0.25">
      <c r="A663" s="35">
        <v>42784.585659722223</v>
      </c>
      <c r="B663" s="38">
        <v>27.8380449693332</v>
      </c>
      <c r="C663">
        <v>61.739173889160199</v>
      </c>
      <c r="D663">
        <v>181.64217368286899</v>
      </c>
      <c r="E663">
        <v>1067</v>
      </c>
      <c r="F663">
        <v>1472.5526783502501</v>
      </c>
      <c r="G663">
        <v>1187</v>
      </c>
      <c r="H663">
        <v>26.875</v>
      </c>
      <c r="I663">
        <v>252</v>
      </c>
      <c r="J663">
        <v>25.5</v>
      </c>
      <c r="K663">
        <v>211</v>
      </c>
      <c r="L663">
        <v>61.471134185791001</v>
      </c>
      <c r="M663">
        <v>0</v>
      </c>
    </row>
    <row r="664" spans="1:13" x14ac:dyDescent="0.25">
      <c r="A664" s="35">
        <v>42784.586354166669</v>
      </c>
      <c r="B664" s="38">
        <v>30.043513043381001</v>
      </c>
      <c r="C664">
        <v>61.735050201416001</v>
      </c>
      <c r="D664">
        <v>196.03276811575799</v>
      </c>
      <c r="E664">
        <v>950</v>
      </c>
      <c r="F664">
        <v>1472.6926065617999</v>
      </c>
      <c r="G664">
        <v>1344</v>
      </c>
      <c r="H664">
        <v>24.875</v>
      </c>
      <c r="I664">
        <v>251</v>
      </c>
      <c r="J664">
        <v>26.5</v>
      </c>
      <c r="K664">
        <v>211</v>
      </c>
      <c r="L664">
        <v>61.442268371582003</v>
      </c>
      <c r="M664">
        <v>0</v>
      </c>
    </row>
    <row r="665" spans="1:13" x14ac:dyDescent="0.25">
      <c r="A665" s="35">
        <v>42784.587048611109</v>
      </c>
      <c r="B665" s="38">
        <v>20.981604592348699</v>
      </c>
      <c r="C665">
        <v>61.735050201416001</v>
      </c>
      <c r="D665">
        <v>136.904163697814</v>
      </c>
      <c r="E665">
        <v>930</v>
      </c>
      <c r="F665">
        <v>1471.8435948367501</v>
      </c>
      <c r="G665">
        <v>1104</v>
      </c>
      <c r="H665">
        <v>24.25</v>
      </c>
      <c r="I665">
        <v>251</v>
      </c>
      <c r="J665">
        <v>26.625</v>
      </c>
      <c r="K665">
        <v>212</v>
      </c>
      <c r="L665">
        <v>61.4340209960938</v>
      </c>
      <c r="M665">
        <v>0</v>
      </c>
    </row>
    <row r="666" spans="1:13" x14ac:dyDescent="0.25">
      <c r="A666" s="35">
        <v>42784.587743055556</v>
      </c>
      <c r="B666" s="38">
        <v>24.570266114172998</v>
      </c>
      <c r="C666">
        <v>61.730926513671903</v>
      </c>
      <c r="D666">
        <v>160.32004222499901</v>
      </c>
      <c r="E666">
        <v>807</v>
      </c>
      <c r="F666">
        <v>1471.6723588177899</v>
      </c>
      <c r="G666">
        <v>1212</v>
      </c>
      <c r="H666">
        <v>23.375</v>
      </c>
      <c r="I666">
        <v>251</v>
      </c>
      <c r="J666">
        <v>24.625</v>
      </c>
      <c r="K666">
        <v>211</v>
      </c>
      <c r="L666">
        <v>61.475257873535199</v>
      </c>
      <c r="M666">
        <v>0</v>
      </c>
    </row>
    <row r="667" spans="1:13" x14ac:dyDescent="0.25">
      <c r="A667" s="35">
        <v>42784.588449074072</v>
      </c>
      <c r="B667" s="38">
        <v>24.3822660283418</v>
      </c>
      <c r="C667">
        <v>61.730926513671903</v>
      </c>
      <c r="D667">
        <v>159.09334888929399</v>
      </c>
      <c r="E667">
        <v>910</v>
      </c>
      <c r="F667">
        <v>1472.57982655047</v>
      </c>
      <c r="G667">
        <v>1109</v>
      </c>
      <c r="H667">
        <v>24.375</v>
      </c>
      <c r="I667">
        <v>252</v>
      </c>
      <c r="J667">
        <v>24.25</v>
      </c>
      <c r="K667">
        <v>212</v>
      </c>
      <c r="L667">
        <v>61.467010498046903</v>
      </c>
      <c r="M667">
        <v>0</v>
      </c>
    </row>
    <row r="668" spans="1:13" x14ac:dyDescent="0.25">
      <c r="A668" s="35">
        <v>42784.589131944442</v>
      </c>
      <c r="B668" s="38">
        <v>23.981454548335901</v>
      </c>
      <c r="C668">
        <v>61.714431762695298</v>
      </c>
      <c r="D668">
        <v>156.47806938437401</v>
      </c>
      <c r="E668">
        <v>957</v>
      </c>
      <c r="F668">
        <v>1475.06061665724</v>
      </c>
      <c r="G668">
        <v>1120</v>
      </c>
      <c r="H668">
        <v>25</v>
      </c>
      <c r="I668">
        <v>251</v>
      </c>
      <c r="J668">
        <v>23.625</v>
      </c>
      <c r="K668">
        <v>211</v>
      </c>
      <c r="L668">
        <v>61.450515747070298</v>
      </c>
      <c r="M668">
        <v>0</v>
      </c>
    </row>
    <row r="669" spans="1:13" x14ac:dyDescent="0.25">
      <c r="A669" s="35">
        <v>42784.589826388888</v>
      </c>
      <c r="B669" s="38">
        <v>24.920330538266899</v>
      </c>
      <c r="C669">
        <v>61.664947509765597</v>
      </c>
      <c r="D669">
        <v>162.604199140167</v>
      </c>
      <c r="E669">
        <v>941</v>
      </c>
      <c r="F669">
        <v>1472.4357435376401</v>
      </c>
      <c r="G669">
        <v>1051</v>
      </c>
      <c r="H669">
        <v>26</v>
      </c>
      <c r="I669">
        <v>251</v>
      </c>
      <c r="J669">
        <v>20.75</v>
      </c>
      <c r="K669">
        <v>211</v>
      </c>
      <c r="L669">
        <v>61.429897308349602</v>
      </c>
      <c r="M669">
        <v>0</v>
      </c>
    </row>
    <row r="670" spans="1:13" x14ac:dyDescent="0.25">
      <c r="A670" s="35">
        <v>42784.590520833335</v>
      </c>
      <c r="B670" s="38">
        <v>31.9392933003334</v>
      </c>
      <c r="C670">
        <v>61.6979370117188</v>
      </c>
      <c r="D670">
        <v>208.40266144258001</v>
      </c>
      <c r="E670">
        <v>1011</v>
      </c>
      <c r="F670">
        <v>1468.35613055256</v>
      </c>
      <c r="G670">
        <v>1176</v>
      </c>
      <c r="H670">
        <v>26.375</v>
      </c>
      <c r="I670">
        <v>251</v>
      </c>
      <c r="J670">
        <v>23.75</v>
      </c>
      <c r="K670">
        <v>211</v>
      </c>
      <c r="L670">
        <v>61.4463920593262</v>
      </c>
      <c r="M670">
        <v>0</v>
      </c>
    </row>
    <row r="671" spans="1:13" x14ac:dyDescent="0.25">
      <c r="A671" s="35">
        <v>42784.591226851851</v>
      </c>
      <c r="B671" s="38">
        <v>25.175880683257201</v>
      </c>
      <c r="C671">
        <v>61.7103080749512</v>
      </c>
      <c r="D671">
        <v>164.271654016117</v>
      </c>
      <c r="E671">
        <v>1022</v>
      </c>
      <c r="F671">
        <v>1468.75980583607</v>
      </c>
      <c r="G671">
        <v>1276</v>
      </c>
      <c r="H671">
        <v>26.25</v>
      </c>
      <c r="I671">
        <v>252</v>
      </c>
      <c r="J671">
        <v>26.375</v>
      </c>
      <c r="K671">
        <v>211</v>
      </c>
      <c r="L671">
        <v>61.438144683837898</v>
      </c>
      <c r="M671">
        <v>0</v>
      </c>
    </row>
    <row r="672" spans="1:13" x14ac:dyDescent="0.25">
      <c r="A672" s="35">
        <v>42784.591909722221</v>
      </c>
      <c r="B672" s="38">
        <v>27.492756965226501</v>
      </c>
      <c r="C672">
        <v>61.545360565185497</v>
      </c>
      <c r="D672">
        <v>179.389182724573</v>
      </c>
      <c r="E672">
        <v>1031</v>
      </c>
      <c r="F672">
        <v>1479.01054538416</v>
      </c>
      <c r="G672">
        <v>1301</v>
      </c>
      <c r="H672">
        <v>26.25</v>
      </c>
      <c r="I672">
        <v>251</v>
      </c>
      <c r="J672">
        <v>26.125</v>
      </c>
      <c r="K672">
        <v>211</v>
      </c>
      <c r="L672">
        <v>61.380413055419901</v>
      </c>
      <c r="M672">
        <v>0</v>
      </c>
    </row>
    <row r="673" spans="1:13" x14ac:dyDescent="0.25">
      <c r="A673" s="35">
        <v>42784.592615740738</v>
      </c>
      <c r="B673" s="38">
        <v>23.036554659447301</v>
      </c>
      <c r="C673">
        <v>61.611339569091797</v>
      </c>
      <c r="D673">
        <v>150.31263391936599</v>
      </c>
      <c r="E673">
        <v>1002</v>
      </c>
      <c r="F673">
        <v>1459.6195397020099</v>
      </c>
      <c r="G673">
        <v>1298</v>
      </c>
      <c r="H673">
        <v>25.875</v>
      </c>
      <c r="I673">
        <v>252</v>
      </c>
      <c r="J673">
        <v>26.375</v>
      </c>
      <c r="K673">
        <v>211</v>
      </c>
      <c r="L673">
        <v>61.409278869628899</v>
      </c>
      <c r="M673">
        <v>3</v>
      </c>
    </row>
    <row r="674" spans="1:13" x14ac:dyDescent="0.25">
      <c r="A674" s="35">
        <v>42784.593298611115</v>
      </c>
      <c r="B674" s="38">
        <v>28.496870550714199</v>
      </c>
      <c r="C674">
        <v>61.669071197509801</v>
      </c>
      <c r="D674">
        <v>185.940985284465</v>
      </c>
      <c r="E674">
        <v>747</v>
      </c>
      <c r="F674">
        <v>1469.0187907019199</v>
      </c>
      <c r="G674">
        <v>1143</v>
      </c>
      <c r="H674">
        <v>21.875</v>
      </c>
      <c r="I674">
        <v>251</v>
      </c>
      <c r="J674">
        <v>23.875</v>
      </c>
      <c r="K674">
        <v>211</v>
      </c>
      <c r="L674">
        <v>61.4216499328613</v>
      </c>
      <c r="M674">
        <v>0</v>
      </c>
    </row>
    <row r="675" spans="1:13" x14ac:dyDescent="0.25">
      <c r="A675" s="35">
        <v>42784.593993055554</v>
      </c>
      <c r="B675" s="38">
        <v>25.1224026910742</v>
      </c>
      <c r="C675">
        <v>61.706184387207003</v>
      </c>
      <c r="D675">
        <v>163.922712172139</v>
      </c>
      <c r="E675">
        <v>993</v>
      </c>
      <c r="F675">
        <v>1474.2462266002401</v>
      </c>
      <c r="G675">
        <v>1114</v>
      </c>
      <c r="H675">
        <v>26.25</v>
      </c>
      <c r="I675">
        <v>251</v>
      </c>
      <c r="J675">
        <v>23.125</v>
      </c>
      <c r="K675">
        <v>212</v>
      </c>
      <c r="L675">
        <v>61.4340209960938</v>
      </c>
      <c r="M675">
        <v>0</v>
      </c>
    </row>
    <row r="676" spans="1:13" x14ac:dyDescent="0.25">
      <c r="A676" s="35">
        <v>42784.594687500001</v>
      </c>
      <c r="B676" s="38">
        <v>9.1487309605752198</v>
      </c>
      <c r="C676">
        <v>61.702060699462898</v>
      </c>
      <c r="D676">
        <v>59.695117956354501</v>
      </c>
      <c r="E676">
        <v>780</v>
      </c>
      <c r="F676">
        <v>1474.95442224624</v>
      </c>
      <c r="G676">
        <v>1234</v>
      </c>
      <c r="H676">
        <v>26.5</v>
      </c>
      <c r="I676">
        <v>220</v>
      </c>
      <c r="J676">
        <v>24.25</v>
      </c>
      <c r="K676">
        <v>211</v>
      </c>
      <c r="L676">
        <v>61.355670928955099</v>
      </c>
      <c r="M676">
        <v>0</v>
      </c>
    </row>
    <row r="677" spans="1:13" x14ac:dyDescent="0.25">
      <c r="A677" s="35">
        <v>42784.595393518517</v>
      </c>
      <c r="B677" s="38">
        <v>25.963200815183001</v>
      </c>
      <c r="C677">
        <v>61.730926513671903</v>
      </c>
      <c r="D677">
        <v>169.40888762231299</v>
      </c>
      <c r="E677">
        <v>711</v>
      </c>
      <c r="F677">
        <v>1472.52284630124</v>
      </c>
      <c r="G677">
        <v>1261</v>
      </c>
      <c r="H677">
        <v>23</v>
      </c>
      <c r="I677">
        <v>223</v>
      </c>
      <c r="J677">
        <v>25.125</v>
      </c>
      <c r="K677">
        <v>211</v>
      </c>
      <c r="L677">
        <v>61.413402557372997</v>
      </c>
      <c r="M677">
        <v>0</v>
      </c>
    </row>
    <row r="678" spans="1:13" x14ac:dyDescent="0.25">
      <c r="A678" s="35">
        <v>42784.596076388887</v>
      </c>
      <c r="B678" s="38">
        <v>26.293496717095501</v>
      </c>
      <c r="C678">
        <v>61.739173889160199</v>
      </c>
      <c r="D678">
        <v>171.56405568989999</v>
      </c>
      <c r="E678">
        <v>905</v>
      </c>
      <c r="F678">
        <v>1468.06096061722</v>
      </c>
      <c r="G678">
        <v>1171</v>
      </c>
      <c r="H678">
        <v>26</v>
      </c>
      <c r="I678">
        <v>252</v>
      </c>
      <c r="J678">
        <v>24.5</v>
      </c>
      <c r="K678">
        <v>212</v>
      </c>
      <c r="L678">
        <v>61.442268371582003</v>
      </c>
      <c r="M678">
        <v>0</v>
      </c>
    </row>
    <row r="679" spans="1:13" x14ac:dyDescent="0.25">
      <c r="A679" s="35">
        <v>42784.596770833334</v>
      </c>
      <c r="B679" s="38">
        <v>26.0609794053366</v>
      </c>
      <c r="C679">
        <v>61.735050201416001</v>
      </c>
      <c r="D679">
        <v>170.04688916569501</v>
      </c>
      <c r="E679">
        <v>939</v>
      </c>
      <c r="F679">
        <v>1472.23311977495</v>
      </c>
      <c r="G679">
        <v>1124</v>
      </c>
      <c r="H679">
        <v>22.875</v>
      </c>
      <c r="I679">
        <v>250</v>
      </c>
      <c r="J679">
        <v>24.5</v>
      </c>
      <c r="K679">
        <v>210</v>
      </c>
      <c r="L679">
        <v>61.442268371582003</v>
      </c>
      <c r="M679">
        <v>0</v>
      </c>
    </row>
    <row r="680" spans="1:13" x14ac:dyDescent="0.25">
      <c r="A680" s="35">
        <v>42784.59746527778</v>
      </c>
      <c r="B680" s="38">
        <v>27.1618062954309</v>
      </c>
      <c r="C680">
        <v>61.735050201416001</v>
      </c>
      <c r="D680">
        <v>177.22974232171001</v>
      </c>
      <c r="E680">
        <v>998</v>
      </c>
      <c r="F680">
        <v>1472.06447757314</v>
      </c>
      <c r="G680">
        <v>1212</v>
      </c>
      <c r="H680">
        <v>25.125</v>
      </c>
      <c r="I680">
        <v>251</v>
      </c>
      <c r="J680">
        <v>26</v>
      </c>
      <c r="K680">
        <v>210</v>
      </c>
      <c r="L680">
        <v>61.458763122558601</v>
      </c>
      <c r="M680">
        <v>0</v>
      </c>
    </row>
    <row r="681" spans="1:13" x14ac:dyDescent="0.25">
      <c r="A681" s="35">
        <v>42784.59815972222</v>
      </c>
      <c r="B681" s="38">
        <v>27.934976326747499</v>
      </c>
      <c r="C681">
        <v>61.718555450439503</v>
      </c>
      <c r="D681">
        <v>182.27464706518299</v>
      </c>
      <c r="E681">
        <v>847</v>
      </c>
      <c r="F681">
        <v>1472.7153436425899</v>
      </c>
      <c r="G681">
        <v>1239</v>
      </c>
      <c r="H681">
        <v>22.625</v>
      </c>
      <c r="I681">
        <v>252</v>
      </c>
      <c r="J681">
        <v>24.125</v>
      </c>
      <c r="K681">
        <v>212</v>
      </c>
      <c r="L681">
        <v>61.467010498046903</v>
      </c>
      <c r="M681">
        <v>0</v>
      </c>
    </row>
    <row r="682" spans="1:13" x14ac:dyDescent="0.25">
      <c r="A682" s="35">
        <v>42784.598854166667</v>
      </c>
      <c r="B682" s="38">
        <v>27.834758577593998</v>
      </c>
      <c r="C682">
        <v>61.7103080749512</v>
      </c>
      <c r="D682">
        <v>181.62073010305801</v>
      </c>
      <c r="E682">
        <v>1020</v>
      </c>
      <c r="F682">
        <v>1473.70397149777</v>
      </c>
      <c r="G682">
        <v>1180</v>
      </c>
      <c r="H682">
        <v>24.625</v>
      </c>
      <c r="I682">
        <v>251</v>
      </c>
      <c r="J682">
        <v>24.75</v>
      </c>
      <c r="K682">
        <v>211</v>
      </c>
      <c r="L682">
        <v>61.479381561279297</v>
      </c>
      <c r="M682">
        <v>0</v>
      </c>
    </row>
    <row r="683" spans="1:13" x14ac:dyDescent="0.25">
      <c r="A683" s="35">
        <v>42784.599548611113</v>
      </c>
      <c r="B683" s="38">
        <v>31.875014555110699</v>
      </c>
      <c r="C683">
        <v>61.702060699462898</v>
      </c>
      <c r="D683">
        <v>207.98324510006299</v>
      </c>
      <c r="E683">
        <v>1006</v>
      </c>
      <c r="F683">
        <v>1472.98215322495</v>
      </c>
      <c r="G683">
        <v>1206</v>
      </c>
      <c r="H683">
        <v>24.875</v>
      </c>
      <c r="I683">
        <v>252</v>
      </c>
      <c r="J683">
        <v>24.625</v>
      </c>
      <c r="K683">
        <v>210</v>
      </c>
      <c r="L683">
        <v>61.4463920593262</v>
      </c>
      <c r="M683">
        <v>0</v>
      </c>
    </row>
    <row r="684" spans="1:13" x14ac:dyDescent="0.25">
      <c r="A684" s="35">
        <v>42784.600254629629</v>
      </c>
      <c r="B684" s="38">
        <v>27.433962185510001</v>
      </c>
      <c r="C684">
        <v>61.619586944580099</v>
      </c>
      <c r="D684">
        <v>179.005549046249</v>
      </c>
      <c r="E684">
        <v>816</v>
      </c>
      <c r="F684">
        <v>1468.3608176749101</v>
      </c>
      <c r="G684">
        <v>1051</v>
      </c>
      <c r="H684">
        <v>23</v>
      </c>
      <c r="I684">
        <v>252</v>
      </c>
      <c r="J684">
        <v>24.5</v>
      </c>
      <c r="K684">
        <v>210</v>
      </c>
      <c r="L684">
        <v>61.401031494140597</v>
      </c>
      <c r="M684">
        <v>0</v>
      </c>
    </row>
    <row r="685" spans="1:13" x14ac:dyDescent="0.25">
      <c r="A685" s="35">
        <v>42784.600937499999</v>
      </c>
      <c r="B685" s="38">
        <v>27.5073712118181</v>
      </c>
      <c r="C685">
        <v>61.603092193603501</v>
      </c>
      <c r="D685">
        <v>179.48454012199599</v>
      </c>
      <c r="E685">
        <v>1030</v>
      </c>
      <c r="F685">
        <v>1469.50577398465</v>
      </c>
      <c r="G685">
        <v>1410</v>
      </c>
      <c r="H685">
        <v>26.75</v>
      </c>
      <c r="I685">
        <v>251</v>
      </c>
      <c r="J685">
        <v>30.375</v>
      </c>
      <c r="K685">
        <v>211</v>
      </c>
      <c r="L685">
        <v>61.310310363769503</v>
      </c>
      <c r="M685">
        <v>0</v>
      </c>
    </row>
    <row r="686" spans="1:13" x14ac:dyDescent="0.25">
      <c r="A686" s="35">
        <v>42784.601631944446</v>
      </c>
      <c r="B686" s="38">
        <v>30.987798243761301</v>
      </c>
      <c r="C686">
        <v>61.603092193603501</v>
      </c>
      <c r="D686">
        <v>202.19419276187099</v>
      </c>
      <c r="E686">
        <v>870</v>
      </c>
      <c r="F686">
        <v>1472.7746065312799</v>
      </c>
      <c r="G686">
        <v>1135</v>
      </c>
      <c r="H686">
        <v>24</v>
      </c>
      <c r="I686">
        <v>252</v>
      </c>
      <c r="J686">
        <v>24.25</v>
      </c>
      <c r="K686">
        <v>212</v>
      </c>
      <c r="L686">
        <v>61.363918304443402</v>
      </c>
      <c r="M686">
        <v>0</v>
      </c>
    </row>
    <row r="687" spans="1:13" x14ac:dyDescent="0.25">
      <c r="A687" s="35">
        <v>42784.602337962962</v>
      </c>
      <c r="B687" s="38">
        <v>25.528442799880501</v>
      </c>
      <c r="C687">
        <v>61.487628936767599</v>
      </c>
      <c r="D687">
        <v>166.57210827905899</v>
      </c>
      <c r="E687">
        <v>917</v>
      </c>
      <c r="F687">
        <v>1473.2602260295</v>
      </c>
      <c r="G687">
        <v>1086</v>
      </c>
      <c r="H687">
        <v>23.75</v>
      </c>
      <c r="I687">
        <v>252</v>
      </c>
      <c r="J687">
        <v>20.625</v>
      </c>
      <c r="K687">
        <v>209</v>
      </c>
      <c r="L687">
        <v>61.977458953857401</v>
      </c>
      <c r="M687">
        <v>0</v>
      </c>
    </row>
    <row r="688" spans="1:13" x14ac:dyDescent="0.25">
      <c r="A688" s="35">
        <v>42784.603020833332</v>
      </c>
      <c r="B688" s="38">
        <v>31.344438039520501</v>
      </c>
      <c r="C688">
        <v>61.561855316162102</v>
      </c>
      <c r="D688">
        <v>204.521253724481</v>
      </c>
      <c r="E688">
        <v>1006</v>
      </c>
      <c r="F688">
        <v>1468.0493365437601</v>
      </c>
      <c r="G688">
        <v>1216</v>
      </c>
      <c r="H688">
        <v>27.375</v>
      </c>
      <c r="I688">
        <v>253</v>
      </c>
      <c r="J688">
        <v>27</v>
      </c>
      <c r="K688">
        <v>211</v>
      </c>
      <c r="L688">
        <v>61.940574645996101</v>
      </c>
      <c r="M688">
        <v>0</v>
      </c>
    </row>
    <row r="689" spans="1:13" x14ac:dyDescent="0.25">
      <c r="A689" s="35">
        <v>42784.603726851848</v>
      </c>
      <c r="B689" s="38">
        <v>23.175940081003201</v>
      </c>
      <c r="C689">
        <v>61.467010498046903</v>
      </c>
      <c r="D689">
        <v>151.222118438807</v>
      </c>
      <c r="E689">
        <v>8192</v>
      </c>
      <c r="F689">
        <v>1472.70561614536</v>
      </c>
      <c r="G689">
        <v>8192</v>
      </c>
      <c r="H689">
        <v>26.25</v>
      </c>
      <c r="I689">
        <v>252</v>
      </c>
      <c r="J689">
        <v>31.40625</v>
      </c>
      <c r="K689">
        <v>230</v>
      </c>
      <c r="L689">
        <v>61.915985107421903</v>
      </c>
      <c r="M689">
        <v>0</v>
      </c>
    </row>
    <row r="690" spans="1:13" x14ac:dyDescent="0.25">
      <c r="A690" s="35">
        <v>42784.604409722226</v>
      </c>
      <c r="B690" s="38">
        <v>32.018203158899098</v>
      </c>
      <c r="C690">
        <v>61.607215881347699</v>
      </c>
      <c r="D690">
        <v>208.917545237425</v>
      </c>
      <c r="E690">
        <v>976</v>
      </c>
      <c r="F690">
        <v>1472.84306609329</v>
      </c>
      <c r="G690">
        <v>1222</v>
      </c>
      <c r="H690">
        <v>25.125</v>
      </c>
      <c r="I690">
        <v>251</v>
      </c>
      <c r="J690">
        <v>26.375</v>
      </c>
      <c r="K690">
        <v>211</v>
      </c>
      <c r="L690">
        <v>61.355670928955099</v>
      </c>
      <c r="M690">
        <v>0</v>
      </c>
    </row>
    <row r="691" spans="1:13" x14ac:dyDescent="0.25">
      <c r="A691" s="35">
        <v>42784.605115740742</v>
      </c>
      <c r="B691" s="38">
        <v>25.631228001469399</v>
      </c>
      <c r="C691">
        <v>61.627834320068402</v>
      </c>
      <c r="D691">
        <v>167.242777769665</v>
      </c>
      <c r="E691">
        <v>728</v>
      </c>
      <c r="F691">
        <v>1472.8909974893199</v>
      </c>
      <c r="G691">
        <v>1081</v>
      </c>
      <c r="H691">
        <v>23.25</v>
      </c>
      <c r="I691">
        <v>222</v>
      </c>
      <c r="J691">
        <v>23.25</v>
      </c>
      <c r="K691">
        <v>211</v>
      </c>
      <c r="L691">
        <v>61.359794616699197</v>
      </c>
      <c r="M691">
        <v>0</v>
      </c>
    </row>
    <row r="692" spans="1:13" x14ac:dyDescent="0.25">
      <c r="A692" s="35">
        <v>42784.605798611112</v>
      </c>
      <c r="B692" s="38">
        <v>24.0337961168695</v>
      </c>
      <c r="C692">
        <v>61.483505249023402</v>
      </c>
      <c r="D692">
        <v>156.819596107709</v>
      </c>
      <c r="E692">
        <v>757</v>
      </c>
      <c r="F692">
        <v>1459.4943617159499</v>
      </c>
      <c r="G692">
        <v>1281</v>
      </c>
      <c r="H692">
        <v>23</v>
      </c>
      <c r="I692">
        <v>250</v>
      </c>
      <c r="J692">
        <v>25.625</v>
      </c>
      <c r="K692">
        <v>209</v>
      </c>
      <c r="L692">
        <v>61.965164184570298</v>
      </c>
      <c r="M692">
        <v>3</v>
      </c>
    </row>
    <row r="693" spans="1:13" x14ac:dyDescent="0.25">
      <c r="A693" s="35">
        <v>42784.606493055559</v>
      </c>
      <c r="B693" s="38">
        <v>25.7893531196836</v>
      </c>
      <c r="C693">
        <v>61.405155181884801</v>
      </c>
      <c r="D693">
        <v>168.274538089684</v>
      </c>
      <c r="E693">
        <v>907</v>
      </c>
      <c r="F693">
        <v>1473.0059140457299</v>
      </c>
      <c r="G693">
        <v>1241</v>
      </c>
      <c r="H693">
        <v>25.625</v>
      </c>
      <c r="I693">
        <v>251</v>
      </c>
      <c r="J693">
        <v>25.25</v>
      </c>
      <c r="K693">
        <v>209</v>
      </c>
      <c r="L693">
        <v>61.322681427002003</v>
      </c>
      <c r="M693">
        <v>0</v>
      </c>
    </row>
    <row r="694" spans="1:13" x14ac:dyDescent="0.25">
      <c r="A694" s="35">
        <v>42784.607199074075</v>
      </c>
      <c r="B694" s="38">
        <v>26.502897260725199</v>
      </c>
      <c r="C694">
        <v>61.590721130371101</v>
      </c>
      <c r="D694">
        <v>172.93038619037699</v>
      </c>
      <c r="E694">
        <v>918</v>
      </c>
      <c r="F694">
        <v>1472.8108946894199</v>
      </c>
      <c r="G694">
        <v>1251</v>
      </c>
      <c r="H694">
        <v>25.125</v>
      </c>
      <c r="I694">
        <v>251</v>
      </c>
      <c r="J694">
        <v>25.625</v>
      </c>
      <c r="K694">
        <v>210</v>
      </c>
      <c r="L694">
        <v>61.351547241210902</v>
      </c>
      <c r="M694">
        <v>0</v>
      </c>
    </row>
    <row r="695" spans="1:13" x14ac:dyDescent="0.25">
      <c r="A695" s="35">
        <v>42784.607881944445</v>
      </c>
      <c r="B695" s="38">
        <v>29.602170367298601</v>
      </c>
      <c r="C695">
        <v>61.5</v>
      </c>
      <c r="D695">
        <v>193.153024113946</v>
      </c>
      <c r="E695">
        <v>780</v>
      </c>
      <c r="F695">
        <v>1469.09296411728</v>
      </c>
      <c r="G695">
        <v>1273</v>
      </c>
      <c r="H695">
        <v>26</v>
      </c>
      <c r="I695">
        <v>218</v>
      </c>
      <c r="J695">
        <v>26.25</v>
      </c>
      <c r="K695">
        <v>211</v>
      </c>
      <c r="L695">
        <v>61.339176177978501</v>
      </c>
      <c r="M695">
        <v>0</v>
      </c>
    </row>
    <row r="696" spans="1:13" x14ac:dyDescent="0.25">
      <c r="A696" s="35">
        <v>42784.608576388891</v>
      </c>
      <c r="B696" s="38">
        <v>28.401025851929401</v>
      </c>
      <c r="C696">
        <v>61.417526245117202</v>
      </c>
      <c r="D696">
        <v>185.31560230795199</v>
      </c>
      <c r="E696">
        <v>993</v>
      </c>
      <c r="F696">
        <v>1473.1600195205201</v>
      </c>
      <c r="G696">
        <v>1283</v>
      </c>
      <c r="H696">
        <v>27.875</v>
      </c>
      <c r="I696">
        <v>251</v>
      </c>
      <c r="J696">
        <v>26.875</v>
      </c>
      <c r="K696">
        <v>210</v>
      </c>
      <c r="L696">
        <v>61.961067199707003</v>
      </c>
      <c r="M696">
        <v>0</v>
      </c>
    </row>
    <row r="697" spans="1:13" x14ac:dyDescent="0.25">
      <c r="A697" s="35">
        <v>42784.609270833331</v>
      </c>
      <c r="B697" s="38">
        <v>26.699057993557101</v>
      </c>
      <c r="C697">
        <v>61.582473754882798</v>
      </c>
      <c r="D697">
        <v>174.21032743417001</v>
      </c>
      <c r="E697">
        <v>829</v>
      </c>
      <c r="F697">
        <v>1468.7741717342601</v>
      </c>
      <c r="G697">
        <v>1271</v>
      </c>
      <c r="H697">
        <v>25.75</v>
      </c>
      <c r="I697">
        <v>224</v>
      </c>
      <c r="J697">
        <v>25.25</v>
      </c>
      <c r="K697">
        <v>211</v>
      </c>
      <c r="L697">
        <v>61.952869415283203</v>
      </c>
      <c r="M697">
        <v>0</v>
      </c>
    </row>
    <row r="698" spans="1:13" x14ac:dyDescent="0.25">
      <c r="A698" s="35">
        <v>42784.609965277778</v>
      </c>
      <c r="B698" s="38">
        <v>26.7991674292299</v>
      </c>
      <c r="C698">
        <v>61.619586944580099</v>
      </c>
      <c r="D698">
        <v>174.86353765499601</v>
      </c>
      <c r="E698">
        <v>1164</v>
      </c>
      <c r="F698">
        <v>1482.02757918258</v>
      </c>
      <c r="G698">
        <v>1275</v>
      </c>
      <c r="H698">
        <v>25</v>
      </c>
      <c r="I698">
        <v>224</v>
      </c>
      <c r="J698">
        <v>26.75</v>
      </c>
      <c r="K698">
        <v>210</v>
      </c>
      <c r="L698">
        <v>61.384536743164098</v>
      </c>
      <c r="M698">
        <v>0</v>
      </c>
    </row>
    <row r="699" spans="1:13" x14ac:dyDescent="0.25">
      <c r="A699" s="35">
        <v>42784.610671296294</v>
      </c>
      <c r="B699" s="38">
        <v>27.014824468704699</v>
      </c>
      <c r="C699">
        <v>61.574226379394503</v>
      </c>
      <c r="D699">
        <v>176.27069155044299</v>
      </c>
      <c r="E699">
        <v>827</v>
      </c>
      <c r="F699">
        <v>1468.9527594152901</v>
      </c>
      <c r="G699">
        <v>1209</v>
      </c>
      <c r="H699">
        <v>23.125</v>
      </c>
      <c r="I699">
        <v>251</v>
      </c>
      <c r="J699">
        <v>24.125</v>
      </c>
      <c r="K699">
        <v>210</v>
      </c>
      <c r="L699">
        <v>61.347423553466797</v>
      </c>
      <c r="M699">
        <v>0</v>
      </c>
    </row>
    <row r="700" spans="1:13" x14ac:dyDescent="0.25">
      <c r="A700" s="35">
        <v>42784.611377314817</v>
      </c>
      <c r="B700" s="38">
        <v>29.761741598668401</v>
      </c>
      <c r="C700">
        <v>61.936473846435497</v>
      </c>
      <c r="D700">
        <v>194.19422026673601</v>
      </c>
      <c r="E700">
        <v>800</v>
      </c>
      <c r="F700">
        <v>1467.7453365858401</v>
      </c>
      <c r="G700">
        <v>1173</v>
      </c>
      <c r="H700">
        <v>23.28125</v>
      </c>
      <c r="I700">
        <v>223</v>
      </c>
      <c r="J700">
        <v>23.09375</v>
      </c>
      <c r="K700">
        <v>210</v>
      </c>
      <c r="L700">
        <v>61.793033599853501</v>
      </c>
      <c r="M700">
        <v>0</v>
      </c>
    </row>
    <row r="701" spans="1:13" x14ac:dyDescent="0.25">
      <c r="A701" s="35">
        <v>42784.61204861111</v>
      </c>
      <c r="B701" s="38">
        <v>27.138366867996599</v>
      </c>
      <c r="C701">
        <v>61.532989501953097</v>
      </c>
      <c r="D701">
        <v>177.07680095841701</v>
      </c>
      <c r="E701">
        <v>684</v>
      </c>
      <c r="F701">
        <v>1473.1555409974601</v>
      </c>
      <c r="G701">
        <v>1260</v>
      </c>
      <c r="H701">
        <v>21.25</v>
      </c>
      <c r="I701">
        <v>219</v>
      </c>
      <c r="J701">
        <v>26</v>
      </c>
      <c r="K701">
        <v>211</v>
      </c>
      <c r="L701">
        <v>61.335052490234403</v>
      </c>
      <c r="M701">
        <v>0</v>
      </c>
    </row>
    <row r="702" spans="1:13" x14ac:dyDescent="0.25">
      <c r="A702" s="35">
        <v>42784.612743055557</v>
      </c>
      <c r="B702" s="38">
        <v>27.201369405836001</v>
      </c>
      <c r="C702">
        <v>61.6319580078125</v>
      </c>
      <c r="D702">
        <v>177.487890096798</v>
      </c>
      <c r="E702">
        <v>981</v>
      </c>
      <c r="F702">
        <v>1468.4428174232901</v>
      </c>
      <c r="G702">
        <v>1193</v>
      </c>
      <c r="H702">
        <v>24.75</v>
      </c>
      <c r="I702">
        <v>252</v>
      </c>
      <c r="J702">
        <v>24.5</v>
      </c>
      <c r="K702">
        <v>210</v>
      </c>
      <c r="L702">
        <v>61.322681427002003</v>
      </c>
      <c r="M702">
        <v>0</v>
      </c>
    </row>
    <row r="703" spans="1:13" x14ac:dyDescent="0.25">
      <c r="A703" s="35">
        <v>42784.613449074073</v>
      </c>
      <c r="B703" s="38">
        <v>25.338891746442901</v>
      </c>
      <c r="C703">
        <v>61.4340209960938</v>
      </c>
      <c r="D703">
        <v>165.33529493932099</v>
      </c>
      <c r="E703">
        <v>717</v>
      </c>
      <c r="F703">
        <v>1473.0972032227501</v>
      </c>
      <c r="G703">
        <v>1217</v>
      </c>
      <c r="H703">
        <v>21.53125</v>
      </c>
      <c r="I703">
        <v>252</v>
      </c>
      <c r="J703">
        <v>22.09375</v>
      </c>
      <c r="K703">
        <v>208</v>
      </c>
      <c r="L703">
        <v>61.932376861572301</v>
      </c>
      <c r="M703">
        <v>0</v>
      </c>
    </row>
    <row r="704" spans="1:13" x14ac:dyDescent="0.25">
      <c r="A704" s="35">
        <v>42784.614131944443</v>
      </c>
      <c r="B704" s="38">
        <v>27.591233342151298</v>
      </c>
      <c r="C704">
        <v>61.524742126464801</v>
      </c>
      <c r="D704">
        <v>180.031737299821</v>
      </c>
      <c r="E704">
        <v>970</v>
      </c>
      <c r="F704">
        <v>1472.5531556727201</v>
      </c>
      <c r="G704">
        <v>1111</v>
      </c>
      <c r="H704">
        <v>24.75</v>
      </c>
      <c r="I704">
        <v>252</v>
      </c>
      <c r="J704">
        <v>22.625</v>
      </c>
      <c r="K704">
        <v>211</v>
      </c>
      <c r="L704">
        <v>61.306186676025398</v>
      </c>
      <c r="M704">
        <v>0</v>
      </c>
    </row>
    <row r="705" spans="1:13" x14ac:dyDescent="0.25">
      <c r="A705" s="35">
        <v>42784.614837962959</v>
      </c>
      <c r="B705" s="38">
        <v>27.471732240267301</v>
      </c>
      <c r="C705">
        <v>61.5536079406738</v>
      </c>
      <c r="D705">
        <v>179.251997202138</v>
      </c>
      <c r="E705">
        <v>801</v>
      </c>
      <c r="F705">
        <v>1473.00901853039</v>
      </c>
      <c r="G705">
        <v>1157</v>
      </c>
      <c r="H705">
        <v>25.125</v>
      </c>
      <c r="I705">
        <v>222</v>
      </c>
      <c r="J705">
        <v>24.25</v>
      </c>
      <c r="K705">
        <v>209</v>
      </c>
      <c r="L705">
        <v>61.326805114746101</v>
      </c>
      <c r="M705">
        <v>0</v>
      </c>
    </row>
    <row r="706" spans="1:13" x14ac:dyDescent="0.25">
      <c r="A706" s="35">
        <v>42784.615532407406</v>
      </c>
      <c r="B706" s="38">
        <v>23.505123446290298</v>
      </c>
      <c r="C706">
        <v>61.508247375488303</v>
      </c>
      <c r="D706">
        <v>153.37002724766501</v>
      </c>
      <c r="E706">
        <v>755</v>
      </c>
      <c r="F706">
        <v>1473.5554893548699</v>
      </c>
      <c r="G706">
        <v>1153</v>
      </c>
      <c r="H706">
        <v>24.75</v>
      </c>
      <c r="I706">
        <v>221</v>
      </c>
      <c r="J706">
        <v>24</v>
      </c>
      <c r="K706">
        <v>211</v>
      </c>
      <c r="L706">
        <v>61.948768615722699</v>
      </c>
      <c r="M706">
        <v>0</v>
      </c>
    </row>
    <row r="707" spans="1:13" x14ac:dyDescent="0.25">
      <c r="A707" s="35">
        <v>42784.616215277776</v>
      </c>
      <c r="B707" s="38">
        <v>25.443004826752201</v>
      </c>
      <c r="C707">
        <v>61.491752624511697</v>
      </c>
      <c r="D707">
        <v>166.014628787551</v>
      </c>
      <c r="E707">
        <v>797</v>
      </c>
      <c r="F707">
        <v>1467.33652289111</v>
      </c>
      <c r="G707">
        <v>1154</v>
      </c>
      <c r="H707">
        <v>26.25</v>
      </c>
      <c r="I707">
        <v>228</v>
      </c>
      <c r="J707">
        <v>24.5</v>
      </c>
      <c r="K707">
        <v>211</v>
      </c>
      <c r="L707">
        <v>61.940574645996101</v>
      </c>
      <c r="M707">
        <v>0</v>
      </c>
    </row>
    <row r="708" spans="1:13" x14ac:dyDescent="0.25">
      <c r="A708" s="35">
        <v>42784.616909722223</v>
      </c>
      <c r="B708" s="38">
        <v>28.7890666468837</v>
      </c>
      <c r="C708">
        <v>61.586597442627003</v>
      </c>
      <c r="D708">
        <v>187.847553583652</v>
      </c>
      <c r="E708">
        <v>782</v>
      </c>
      <c r="F708">
        <v>1468.8389998118801</v>
      </c>
      <c r="G708">
        <v>1287</v>
      </c>
      <c r="H708">
        <v>28</v>
      </c>
      <c r="I708">
        <v>218</v>
      </c>
      <c r="J708">
        <v>29.625</v>
      </c>
      <c r="K708">
        <v>210</v>
      </c>
      <c r="L708">
        <v>100</v>
      </c>
      <c r="M708">
        <v>16</v>
      </c>
    </row>
    <row r="709" spans="1:13" x14ac:dyDescent="0.25">
      <c r="A709" s="35">
        <v>42784.617604166669</v>
      </c>
      <c r="B709" s="38">
        <v>27.253537053926401</v>
      </c>
      <c r="C709">
        <v>61.520618438720703</v>
      </c>
      <c r="D709">
        <v>177.82828199592399</v>
      </c>
      <c r="E709">
        <v>898</v>
      </c>
      <c r="F709">
        <v>1472.88240184454</v>
      </c>
      <c r="G709">
        <v>1399</v>
      </c>
      <c r="H709">
        <v>24.625</v>
      </c>
      <c r="I709">
        <v>252</v>
      </c>
      <c r="J709">
        <v>28.875</v>
      </c>
      <c r="K709">
        <v>210</v>
      </c>
      <c r="L709">
        <v>61.997951507568402</v>
      </c>
      <c r="M709">
        <v>0</v>
      </c>
    </row>
    <row r="710" spans="1:13" x14ac:dyDescent="0.25">
      <c r="A710" s="35">
        <v>42784.618298611109</v>
      </c>
      <c r="B710" s="38">
        <v>28.118412681204902</v>
      </c>
      <c r="C710">
        <v>61.429897308349602</v>
      </c>
      <c r="D710">
        <v>183.47156222904701</v>
      </c>
      <c r="E710">
        <v>908</v>
      </c>
      <c r="F710">
        <v>1473.0567217533701</v>
      </c>
      <c r="G710">
        <v>1281</v>
      </c>
      <c r="H710">
        <v>25.75</v>
      </c>
      <c r="I710">
        <v>250</v>
      </c>
      <c r="J710">
        <v>26.125</v>
      </c>
      <c r="K710">
        <v>211</v>
      </c>
      <c r="L710">
        <v>61.928279876708999</v>
      </c>
      <c r="M710">
        <v>0</v>
      </c>
    </row>
    <row r="711" spans="1:13" x14ac:dyDescent="0.25">
      <c r="A711" s="35">
        <v>42784.618993055556</v>
      </c>
      <c r="B711" s="38">
        <v>28.021696931538699</v>
      </c>
      <c r="C711">
        <v>61.442268371582003</v>
      </c>
      <c r="D711">
        <v>182.840495679003</v>
      </c>
      <c r="E711">
        <v>799</v>
      </c>
      <c r="F711">
        <v>1472.92884337954</v>
      </c>
      <c r="G711">
        <v>1324</v>
      </c>
      <c r="H711">
        <v>22.875</v>
      </c>
      <c r="I711">
        <v>252</v>
      </c>
      <c r="J711">
        <v>25.375</v>
      </c>
      <c r="K711">
        <v>210</v>
      </c>
      <c r="L711">
        <v>61.944671630859403</v>
      </c>
      <c r="M711">
        <v>16</v>
      </c>
    </row>
    <row r="712" spans="1:13" x14ac:dyDescent="0.25">
      <c r="A712" s="35">
        <v>42784.619687500002</v>
      </c>
      <c r="B712" s="38">
        <v>28.929297254913202</v>
      </c>
      <c r="C712">
        <v>61.582473754882798</v>
      </c>
      <c r="D712">
        <v>188.762552912356</v>
      </c>
      <c r="E712">
        <v>914</v>
      </c>
      <c r="F712">
        <v>1470.2303627200099</v>
      </c>
      <c r="G712">
        <v>1282</v>
      </c>
      <c r="H712">
        <v>25.5</v>
      </c>
      <c r="I712">
        <v>251</v>
      </c>
      <c r="J712">
        <v>26.125</v>
      </c>
      <c r="K712">
        <v>210</v>
      </c>
      <c r="L712">
        <v>61.326805114746101</v>
      </c>
      <c r="M712">
        <v>0</v>
      </c>
    </row>
    <row r="713" spans="1:13" x14ac:dyDescent="0.25">
      <c r="A713" s="35">
        <v>42784.620381944442</v>
      </c>
      <c r="B713" s="38">
        <v>26.837417334635099</v>
      </c>
      <c r="C713">
        <v>61.607215881347699</v>
      </c>
      <c r="D713">
        <v>175.11311681792299</v>
      </c>
      <c r="E713">
        <v>878</v>
      </c>
      <c r="F713">
        <v>1473.2059408591499</v>
      </c>
      <c r="G713">
        <v>1239</v>
      </c>
      <c r="H713">
        <v>21.25</v>
      </c>
      <c r="I713">
        <v>252</v>
      </c>
      <c r="J713">
        <v>19.75</v>
      </c>
      <c r="K713">
        <v>211</v>
      </c>
      <c r="L713">
        <v>61.318557739257798</v>
      </c>
      <c r="M713">
        <v>0</v>
      </c>
    </row>
    <row r="714" spans="1:13" x14ac:dyDescent="0.25">
      <c r="A714" s="35">
        <v>42784.621076388888</v>
      </c>
      <c r="B714" s="38">
        <v>27.073784220981899</v>
      </c>
      <c r="C714">
        <v>61.549484252929702</v>
      </c>
      <c r="D714">
        <v>176.655401668385</v>
      </c>
      <c r="E714">
        <v>984</v>
      </c>
      <c r="F714">
        <v>1472.77138365511</v>
      </c>
      <c r="G714">
        <v>1313</v>
      </c>
      <c r="H714">
        <v>21.6875</v>
      </c>
      <c r="I714">
        <v>253</v>
      </c>
      <c r="J714">
        <v>22.5</v>
      </c>
      <c r="K714">
        <v>211</v>
      </c>
      <c r="L714">
        <v>61.965164184570298</v>
      </c>
      <c r="M714">
        <v>0</v>
      </c>
    </row>
    <row r="715" spans="1:13" x14ac:dyDescent="0.25">
      <c r="A715" s="35">
        <v>42784.621770833335</v>
      </c>
      <c r="B715" s="38">
        <v>22.662436856282302</v>
      </c>
      <c r="C715">
        <v>61.541236877441399</v>
      </c>
      <c r="D715">
        <v>147.87152963006699</v>
      </c>
      <c r="E715">
        <v>838</v>
      </c>
      <c r="F715">
        <v>1473.26810935249</v>
      </c>
      <c r="G715">
        <v>1095</v>
      </c>
      <c r="H715">
        <v>23.625</v>
      </c>
      <c r="I715">
        <v>226</v>
      </c>
      <c r="J715">
        <v>21</v>
      </c>
      <c r="K715">
        <v>210</v>
      </c>
      <c r="L715">
        <v>61.948768615722699</v>
      </c>
      <c r="M715">
        <v>0</v>
      </c>
    </row>
    <row r="716" spans="1:13" x14ac:dyDescent="0.25">
      <c r="A716" s="35">
        <v>42784.622488425928</v>
      </c>
      <c r="B716" s="38">
        <v>24.4035323129321</v>
      </c>
      <c r="C716">
        <v>61.615463256835902</v>
      </c>
      <c r="D716">
        <v>159.23211057903899</v>
      </c>
      <c r="E716">
        <v>828</v>
      </c>
      <c r="F716">
        <v>1473.0259740204301</v>
      </c>
      <c r="G716">
        <v>1155</v>
      </c>
      <c r="H716">
        <v>26.5</v>
      </c>
      <c r="I716">
        <v>251</v>
      </c>
      <c r="J716">
        <v>23.375</v>
      </c>
      <c r="K716">
        <v>210</v>
      </c>
      <c r="L716">
        <v>61.322681427002003</v>
      </c>
      <c r="M716">
        <v>0</v>
      </c>
    </row>
    <row r="717" spans="1:13" x14ac:dyDescent="0.25">
      <c r="A717" s="35">
        <v>42784.623159722221</v>
      </c>
      <c r="B717" s="38">
        <v>24.7973638066555</v>
      </c>
      <c r="C717">
        <v>61.586597442627003</v>
      </c>
      <c r="D717">
        <v>161.80184594168699</v>
      </c>
      <c r="E717">
        <v>627</v>
      </c>
      <c r="F717">
        <v>1473.0968449700399</v>
      </c>
      <c r="G717">
        <v>1109</v>
      </c>
      <c r="H717">
        <v>19.875</v>
      </c>
      <c r="I717">
        <v>219</v>
      </c>
      <c r="J717">
        <v>23</v>
      </c>
      <c r="K717">
        <v>210</v>
      </c>
      <c r="L717">
        <v>61.965164184570298</v>
      </c>
      <c r="M717">
        <v>0</v>
      </c>
    </row>
    <row r="718" spans="1:13" x14ac:dyDescent="0.25">
      <c r="A718" s="35">
        <v>42784.623854166668</v>
      </c>
      <c r="B718" s="38">
        <v>24.035160131524702</v>
      </c>
      <c r="C718">
        <v>61.615463256835902</v>
      </c>
      <c r="D718">
        <v>156.82849625091899</v>
      </c>
      <c r="E718">
        <v>841</v>
      </c>
      <c r="F718">
        <v>1473.2663176808701</v>
      </c>
      <c r="G718">
        <v>1084</v>
      </c>
      <c r="H718">
        <v>22.375</v>
      </c>
      <c r="I718">
        <v>252</v>
      </c>
      <c r="J718">
        <v>23</v>
      </c>
      <c r="K718">
        <v>211</v>
      </c>
      <c r="L718">
        <v>61.347423553466797</v>
      </c>
      <c r="M718">
        <v>0</v>
      </c>
    </row>
    <row r="719" spans="1:13" x14ac:dyDescent="0.25">
      <c r="A719" s="35">
        <v>42784.624548611115</v>
      </c>
      <c r="B719" s="38">
        <v>26.0379570430777</v>
      </c>
      <c r="C719">
        <v>61.537113189697301</v>
      </c>
      <c r="D719">
        <v>169.896669136643</v>
      </c>
      <c r="E719">
        <v>720</v>
      </c>
      <c r="F719">
        <v>1472.6367514752601</v>
      </c>
      <c r="G719">
        <v>1241</v>
      </c>
      <c r="H719">
        <v>23.5</v>
      </c>
      <c r="I719">
        <v>220</v>
      </c>
      <c r="J719">
        <v>25.375</v>
      </c>
      <c r="K719">
        <v>210</v>
      </c>
      <c r="L719">
        <v>61.326805114746101</v>
      </c>
      <c r="M719">
        <v>0</v>
      </c>
    </row>
    <row r="720" spans="1:13" x14ac:dyDescent="0.25">
      <c r="A720" s="35">
        <v>42784.625243055554</v>
      </c>
      <c r="B720" s="38">
        <v>26.011036092210901</v>
      </c>
      <c r="C720">
        <v>61.541236877441399</v>
      </c>
      <c r="D720">
        <v>169.72101096673799</v>
      </c>
      <c r="E720">
        <v>861</v>
      </c>
      <c r="F720">
        <v>1472.64110754444</v>
      </c>
      <c r="G720">
        <v>1289</v>
      </c>
      <c r="H720">
        <v>23.5</v>
      </c>
      <c r="I720">
        <v>252</v>
      </c>
      <c r="J720">
        <v>26.25</v>
      </c>
      <c r="K720">
        <v>210</v>
      </c>
      <c r="L720">
        <v>61.335052490234403</v>
      </c>
      <c r="M720">
        <v>0</v>
      </c>
    </row>
    <row r="721" spans="1:13" x14ac:dyDescent="0.25">
      <c r="A721" s="35">
        <v>42784.625949074078</v>
      </c>
      <c r="B721" s="38">
        <v>25.471883436610401</v>
      </c>
      <c r="C721">
        <v>61.541236877441399</v>
      </c>
      <c r="D721">
        <v>166.20306060714799</v>
      </c>
      <c r="E721">
        <v>770</v>
      </c>
      <c r="F721">
        <v>1472.1342435957199</v>
      </c>
      <c r="G721">
        <v>1081</v>
      </c>
      <c r="H721">
        <v>22</v>
      </c>
      <c r="I721">
        <v>221</v>
      </c>
      <c r="J721">
        <v>21.625</v>
      </c>
      <c r="K721">
        <v>210</v>
      </c>
      <c r="L721">
        <v>61.961067199707003</v>
      </c>
      <c r="M721">
        <v>0</v>
      </c>
    </row>
    <row r="722" spans="1:13" x14ac:dyDescent="0.25">
      <c r="A722" s="35">
        <v>42784.626643518517</v>
      </c>
      <c r="B722" s="38">
        <v>26.635322165148899</v>
      </c>
      <c r="C722">
        <v>61.512371063232401</v>
      </c>
      <c r="D722">
        <v>173.794453603005</v>
      </c>
      <c r="E722">
        <v>830</v>
      </c>
      <c r="F722">
        <v>1473.3129025392</v>
      </c>
      <c r="G722">
        <v>1166</v>
      </c>
      <c r="H722">
        <v>23.375</v>
      </c>
      <c r="I722">
        <v>221</v>
      </c>
      <c r="J722">
        <v>22.25</v>
      </c>
      <c r="K722">
        <v>209</v>
      </c>
      <c r="L722">
        <v>61.8831977844238</v>
      </c>
      <c r="M722">
        <v>0</v>
      </c>
    </row>
    <row r="723" spans="1:13" x14ac:dyDescent="0.25">
      <c r="A723" s="35">
        <v>42784.627337962964</v>
      </c>
      <c r="B723" s="38">
        <v>25.605338822928001</v>
      </c>
      <c r="C723">
        <v>61.561855316162102</v>
      </c>
      <c r="D723">
        <v>167.073851874534</v>
      </c>
      <c r="E723">
        <v>902</v>
      </c>
      <c r="F723">
        <v>1472.7082419603501</v>
      </c>
      <c r="G723">
        <v>1253</v>
      </c>
      <c r="H723">
        <v>26.125</v>
      </c>
      <c r="I723">
        <v>252</v>
      </c>
      <c r="J723">
        <v>25.375</v>
      </c>
      <c r="K723">
        <v>209</v>
      </c>
      <c r="L723">
        <v>61.993850708007798</v>
      </c>
      <c r="M723">
        <v>0</v>
      </c>
    </row>
    <row r="724" spans="1:13" x14ac:dyDescent="0.25">
      <c r="A724" s="35">
        <v>42784.628020833334</v>
      </c>
      <c r="B724" s="38">
        <v>19.4229161757961</v>
      </c>
      <c r="C724">
        <v>61.574226379394503</v>
      </c>
      <c r="D724">
        <v>126.733781676058</v>
      </c>
      <c r="E724">
        <v>1076</v>
      </c>
      <c r="F724">
        <v>1470.8082553347101</v>
      </c>
      <c r="G724">
        <v>1082</v>
      </c>
      <c r="H724">
        <v>23.65625</v>
      </c>
      <c r="I724">
        <v>252</v>
      </c>
      <c r="J724">
        <v>26.84375</v>
      </c>
      <c r="K724">
        <v>209</v>
      </c>
      <c r="L724">
        <v>61.330928802490199</v>
      </c>
      <c r="M724">
        <v>0</v>
      </c>
    </row>
    <row r="725" spans="1:13" x14ac:dyDescent="0.25">
      <c r="A725" s="35">
        <v>42784.62871527778</v>
      </c>
      <c r="B725" s="38">
        <v>27.172716086621499</v>
      </c>
      <c r="C725">
        <v>61.425773620605497</v>
      </c>
      <c r="D725">
        <v>177.300928289995</v>
      </c>
      <c r="E725">
        <v>742</v>
      </c>
      <c r="F725">
        <v>1467.7921706969701</v>
      </c>
      <c r="G725">
        <v>1036</v>
      </c>
      <c r="H725">
        <v>26.5</v>
      </c>
      <c r="I725">
        <v>253</v>
      </c>
      <c r="J725">
        <v>20.375</v>
      </c>
      <c r="K725">
        <v>211</v>
      </c>
      <c r="L725">
        <v>61.846309661865199</v>
      </c>
      <c r="M725">
        <v>0</v>
      </c>
    </row>
    <row r="726" spans="1:13" x14ac:dyDescent="0.25">
      <c r="A726" s="35">
        <v>42784.629421296297</v>
      </c>
      <c r="B726" s="38">
        <v>24.5128366857206</v>
      </c>
      <c r="C726">
        <v>61.355670928955099</v>
      </c>
      <c r="D726">
        <v>159.94531741120699</v>
      </c>
      <c r="E726">
        <v>692</v>
      </c>
      <c r="F726">
        <v>1468.25468234972</v>
      </c>
      <c r="G726">
        <v>1108</v>
      </c>
      <c r="H726">
        <v>22.25</v>
      </c>
      <c r="I726">
        <v>220</v>
      </c>
      <c r="J726">
        <v>24.75</v>
      </c>
      <c r="K726">
        <v>209</v>
      </c>
      <c r="L726">
        <v>61.924179077148402</v>
      </c>
      <c r="M726">
        <v>0</v>
      </c>
    </row>
    <row r="727" spans="1:13" x14ac:dyDescent="0.25">
      <c r="A727" s="35">
        <v>42784.630115740743</v>
      </c>
      <c r="B727" s="38">
        <v>26.342569298048399</v>
      </c>
      <c r="C727">
        <v>61.557731628417997</v>
      </c>
      <c r="D727">
        <v>171.88425239488799</v>
      </c>
      <c r="E727">
        <v>966</v>
      </c>
      <c r="F727">
        <v>1472.8546457503001</v>
      </c>
      <c r="G727">
        <v>1220</v>
      </c>
      <c r="H727">
        <v>24.625</v>
      </c>
      <c r="I727">
        <v>252</v>
      </c>
      <c r="J727">
        <v>22.5</v>
      </c>
      <c r="K727">
        <v>210</v>
      </c>
      <c r="L727">
        <v>61.989753723144503</v>
      </c>
      <c r="M727">
        <v>0</v>
      </c>
    </row>
    <row r="728" spans="1:13" x14ac:dyDescent="0.25">
      <c r="A728" s="35">
        <v>42784.630810185183</v>
      </c>
      <c r="B728" s="38">
        <v>24.985497912965801</v>
      </c>
      <c r="C728">
        <v>61.6855659484863</v>
      </c>
      <c r="D728">
        <v>163.029413755869</v>
      </c>
      <c r="E728">
        <v>996</v>
      </c>
      <c r="F728">
        <v>1475.5152559891701</v>
      </c>
      <c r="G728">
        <v>1055</v>
      </c>
      <c r="H728">
        <v>25.375</v>
      </c>
      <c r="I728">
        <v>252</v>
      </c>
      <c r="J728">
        <v>23.125</v>
      </c>
      <c r="K728">
        <v>211</v>
      </c>
      <c r="L728">
        <v>61.355670928955099</v>
      </c>
      <c r="M728">
        <v>0</v>
      </c>
    </row>
    <row r="729" spans="1:13" x14ac:dyDescent="0.25">
      <c r="A729" s="35">
        <v>42784.631504629629</v>
      </c>
      <c r="B729" s="38">
        <v>27.7038999695306</v>
      </c>
      <c r="C729">
        <v>61.545360565185497</v>
      </c>
      <c r="D729">
        <v>180.766882713992</v>
      </c>
      <c r="E729">
        <v>786</v>
      </c>
      <c r="F729">
        <v>1470.5930998618601</v>
      </c>
      <c r="G729">
        <v>1255</v>
      </c>
      <c r="H729">
        <v>23</v>
      </c>
      <c r="I729">
        <v>251</v>
      </c>
      <c r="J729">
        <v>23</v>
      </c>
      <c r="K729">
        <v>210</v>
      </c>
      <c r="L729">
        <v>61.330928802490199</v>
      </c>
      <c r="M729">
        <v>0</v>
      </c>
    </row>
    <row r="730" spans="1:13" x14ac:dyDescent="0.25">
      <c r="A730" s="35">
        <v>42784.632187499999</v>
      </c>
      <c r="B730" s="38">
        <v>26.962055533554899</v>
      </c>
      <c r="C730">
        <v>61.586597442627003</v>
      </c>
      <c r="D730">
        <v>175.92637627636</v>
      </c>
      <c r="E730">
        <v>1077</v>
      </c>
      <c r="F730">
        <v>1472.73814109565</v>
      </c>
      <c r="G730">
        <v>1206</v>
      </c>
      <c r="H730">
        <v>27.375</v>
      </c>
      <c r="I730">
        <v>252</v>
      </c>
      <c r="J730">
        <v>26.5</v>
      </c>
      <c r="K730">
        <v>212</v>
      </c>
      <c r="L730">
        <v>61.351547241210902</v>
      </c>
      <c r="M730">
        <v>0</v>
      </c>
    </row>
    <row r="731" spans="1:13" x14ac:dyDescent="0.25">
      <c r="A731" s="35">
        <v>42784.632893518516</v>
      </c>
      <c r="B731" s="38">
        <v>27.210221833546399</v>
      </c>
      <c r="C731">
        <v>61.648452758789098</v>
      </c>
      <c r="D731">
        <v>177.54565184743299</v>
      </c>
      <c r="E731">
        <v>893</v>
      </c>
      <c r="F731">
        <v>1472.52314461583</v>
      </c>
      <c r="G731">
        <v>1026</v>
      </c>
      <c r="H731">
        <v>25</v>
      </c>
      <c r="I731">
        <v>252</v>
      </c>
      <c r="J731">
        <v>21.375</v>
      </c>
      <c r="K731">
        <v>210</v>
      </c>
      <c r="L731">
        <v>61.351547241210902</v>
      </c>
      <c r="M731">
        <v>0</v>
      </c>
    </row>
    <row r="732" spans="1:13" x14ac:dyDescent="0.25">
      <c r="A732" s="35">
        <v>42784.633587962962</v>
      </c>
      <c r="B732" s="38">
        <v>26.691423522258201</v>
      </c>
      <c r="C732">
        <v>61.648452758789098</v>
      </c>
      <c r="D732">
        <v>174.16051280231699</v>
      </c>
      <c r="E732">
        <v>863</v>
      </c>
      <c r="F732">
        <v>1472.6724361875999</v>
      </c>
      <c r="G732">
        <v>1227</v>
      </c>
      <c r="H732">
        <v>23.25</v>
      </c>
      <c r="I732">
        <v>251</v>
      </c>
      <c r="J732">
        <v>25.625</v>
      </c>
      <c r="K732">
        <v>210</v>
      </c>
      <c r="L732">
        <v>61.359794616699197</v>
      </c>
      <c r="M732">
        <v>0</v>
      </c>
    </row>
    <row r="733" spans="1:13" x14ac:dyDescent="0.25">
      <c r="A733" s="35">
        <v>42784.634282407409</v>
      </c>
      <c r="B733" s="38">
        <v>25.8671627015685</v>
      </c>
      <c r="C733">
        <v>61.627834320068402</v>
      </c>
      <c r="D733">
        <v>168.78224262146799</v>
      </c>
      <c r="E733">
        <v>879</v>
      </c>
      <c r="F733">
        <v>1472.76637031981</v>
      </c>
      <c r="G733">
        <v>1117</v>
      </c>
      <c r="H733">
        <v>26.625</v>
      </c>
      <c r="I733">
        <v>223</v>
      </c>
      <c r="J733">
        <v>23.5</v>
      </c>
      <c r="K733">
        <v>210</v>
      </c>
      <c r="L733">
        <v>61.310310363769503</v>
      </c>
      <c r="M733">
        <v>0</v>
      </c>
    </row>
    <row r="734" spans="1:13" x14ac:dyDescent="0.25">
      <c r="A734" s="35">
        <v>42784.634976851848</v>
      </c>
      <c r="B734" s="38">
        <v>24.2848537217954</v>
      </c>
      <c r="C734">
        <v>61.471134185791001</v>
      </c>
      <c r="D734">
        <v>158.45773733237499</v>
      </c>
      <c r="E734">
        <v>778</v>
      </c>
      <c r="F734">
        <v>1472.52934958635</v>
      </c>
      <c r="G734">
        <v>1254</v>
      </c>
      <c r="H734">
        <v>23.25</v>
      </c>
      <c r="I734">
        <v>252</v>
      </c>
      <c r="J734">
        <v>26.75</v>
      </c>
      <c r="K734">
        <v>210</v>
      </c>
      <c r="L734">
        <v>61.944671630859403</v>
      </c>
      <c r="M734">
        <v>0</v>
      </c>
    </row>
    <row r="735" spans="1:13" x14ac:dyDescent="0.25">
      <c r="A735" s="35">
        <v>42784.635671296295</v>
      </c>
      <c r="B735" s="38">
        <v>25.290281753801299</v>
      </c>
      <c r="C735">
        <v>61.590721130371101</v>
      </c>
      <c r="D735">
        <v>165.01811660528799</v>
      </c>
      <c r="E735">
        <v>982</v>
      </c>
      <c r="F735">
        <v>1472.84527457072</v>
      </c>
      <c r="G735">
        <v>990</v>
      </c>
      <c r="H735">
        <v>23.125</v>
      </c>
      <c r="I735">
        <v>251</v>
      </c>
      <c r="J735">
        <v>25.875</v>
      </c>
      <c r="K735">
        <v>211</v>
      </c>
      <c r="L735">
        <v>61.363918304443402</v>
      </c>
      <c r="M735">
        <v>0</v>
      </c>
    </row>
    <row r="736" spans="1:13" x14ac:dyDescent="0.25">
      <c r="A736" s="35">
        <v>42784.636354166665</v>
      </c>
      <c r="B736" s="38">
        <v>26.2690061531931</v>
      </c>
      <c r="C736">
        <v>61.6319580078125</v>
      </c>
      <c r="D736">
        <v>171.404255701544</v>
      </c>
      <c r="E736">
        <v>938</v>
      </c>
      <c r="F736">
        <v>1469.2854693736599</v>
      </c>
      <c r="G736">
        <v>1145</v>
      </c>
      <c r="H736">
        <v>26.5</v>
      </c>
      <c r="I736">
        <v>251</v>
      </c>
      <c r="J736">
        <v>24.25</v>
      </c>
      <c r="K736">
        <v>211</v>
      </c>
      <c r="L736">
        <v>61.359794616699197</v>
      </c>
      <c r="M736">
        <v>0</v>
      </c>
    </row>
    <row r="737" spans="1:13" x14ac:dyDescent="0.25">
      <c r="A737" s="35">
        <v>42784.637048611112</v>
      </c>
      <c r="B737" s="38">
        <v>26.1940376860802</v>
      </c>
      <c r="C737">
        <v>61.623710632324197</v>
      </c>
      <c r="D737">
        <v>170.91508933447</v>
      </c>
      <c r="E737">
        <v>902</v>
      </c>
      <c r="F737">
        <v>1475.81980080221</v>
      </c>
      <c r="G737">
        <v>1174</v>
      </c>
      <c r="H737">
        <v>25.25</v>
      </c>
      <c r="I737">
        <v>251</v>
      </c>
      <c r="J737">
        <v>23.5</v>
      </c>
      <c r="K737">
        <v>211</v>
      </c>
      <c r="L737">
        <v>61.3144340515137</v>
      </c>
      <c r="M737">
        <v>0</v>
      </c>
    </row>
    <row r="738" spans="1:13" x14ac:dyDescent="0.25">
      <c r="A738" s="35">
        <v>42784.637743055559</v>
      </c>
      <c r="B738" s="38">
        <v>30.2689529884302</v>
      </c>
      <c r="C738">
        <v>61.644329071044901</v>
      </c>
      <c r="D738">
        <v>197.50375509414701</v>
      </c>
      <c r="E738">
        <v>866</v>
      </c>
      <c r="F738">
        <v>1468.7449653231099</v>
      </c>
      <c r="G738">
        <v>1079</v>
      </c>
      <c r="H738">
        <v>25.875</v>
      </c>
      <c r="I738">
        <v>224</v>
      </c>
      <c r="J738">
        <v>23.875</v>
      </c>
      <c r="K738">
        <v>211</v>
      </c>
      <c r="L738">
        <v>61.343299865722699</v>
      </c>
      <c r="M738">
        <v>0</v>
      </c>
    </row>
    <row r="739" spans="1:13" x14ac:dyDescent="0.25">
      <c r="A739" s="35">
        <v>42784.638437499998</v>
      </c>
      <c r="B739" s="38">
        <v>27.367360687218898</v>
      </c>
      <c r="C739">
        <v>61.627834320068402</v>
      </c>
      <c r="D739">
        <v>178.57097682921801</v>
      </c>
      <c r="E739">
        <v>918</v>
      </c>
      <c r="F739">
        <v>1472.93588746349</v>
      </c>
      <c r="G739">
        <v>1176</v>
      </c>
      <c r="H739">
        <v>24.125</v>
      </c>
      <c r="I739">
        <v>251</v>
      </c>
      <c r="J739">
        <v>25.875</v>
      </c>
      <c r="K739">
        <v>210</v>
      </c>
      <c r="L739">
        <v>61.997951507568402</v>
      </c>
      <c r="M739">
        <v>0</v>
      </c>
    </row>
    <row r="740" spans="1:13" x14ac:dyDescent="0.25">
      <c r="A740" s="35">
        <v>42784.639131944445</v>
      </c>
      <c r="B740" s="38">
        <v>26.813761134546802</v>
      </c>
      <c r="C740">
        <v>61.664947509765597</v>
      </c>
      <c r="D740">
        <v>174.95876102139201</v>
      </c>
      <c r="E740">
        <v>1030</v>
      </c>
      <c r="F740">
        <v>1472.79955445062</v>
      </c>
      <c r="G740">
        <v>1166</v>
      </c>
      <c r="H740">
        <v>27.5</v>
      </c>
      <c r="I740">
        <v>252</v>
      </c>
      <c r="J740">
        <v>23.625</v>
      </c>
      <c r="K740">
        <v>211</v>
      </c>
      <c r="L740">
        <v>61.3680419921875</v>
      </c>
      <c r="M740">
        <v>0</v>
      </c>
    </row>
    <row r="741" spans="1:13" x14ac:dyDescent="0.25">
      <c r="A741" s="35">
        <v>42784.639826388891</v>
      </c>
      <c r="B741" s="38">
        <v>24.658218065661199</v>
      </c>
      <c r="C741">
        <v>61.673194885253899</v>
      </c>
      <c r="D741">
        <v>160.89392532869999</v>
      </c>
      <c r="E741">
        <v>747</v>
      </c>
      <c r="F741">
        <v>1476.1351409178601</v>
      </c>
      <c r="G741">
        <v>1190</v>
      </c>
      <c r="H741">
        <v>23.75</v>
      </c>
      <c r="I741">
        <v>252</v>
      </c>
      <c r="J741">
        <v>25</v>
      </c>
      <c r="K741">
        <v>212</v>
      </c>
      <c r="L741">
        <v>61.376289367675803</v>
      </c>
      <c r="M741">
        <v>0</v>
      </c>
    </row>
    <row r="742" spans="1:13" x14ac:dyDescent="0.25">
      <c r="A742" s="35">
        <v>42784.640520833331</v>
      </c>
      <c r="B742" s="38">
        <v>25.7844543300555</v>
      </c>
      <c r="C742">
        <v>61.693813323974602</v>
      </c>
      <c r="D742">
        <v>168.24257367560901</v>
      </c>
      <c r="E742">
        <v>861</v>
      </c>
      <c r="F742">
        <v>1469.09201389073</v>
      </c>
      <c r="G742">
        <v>1157</v>
      </c>
      <c r="H742">
        <v>24</v>
      </c>
      <c r="I742">
        <v>250</v>
      </c>
      <c r="J742">
        <v>23.75</v>
      </c>
      <c r="K742">
        <v>209</v>
      </c>
      <c r="L742">
        <v>61.396907806396499</v>
      </c>
      <c r="M742">
        <v>0</v>
      </c>
    </row>
    <row r="743" spans="1:13" x14ac:dyDescent="0.25">
      <c r="A743" s="35">
        <v>42784.641215277778</v>
      </c>
      <c r="B743" s="38">
        <v>26.720291789742301</v>
      </c>
      <c r="C743">
        <v>61.689689636230497</v>
      </c>
      <c r="D743">
        <v>174.34887713832001</v>
      </c>
      <c r="E743">
        <v>790</v>
      </c>
      <c r="F743">
        <v>1472.78045549023</v>
      </c>
      <c r="G743">
        <v>1124</v>
      </c>
      <c r="H743">
        <v>23.375</v>
      </c>
      <c r="I743">
        <v>252</v>
      </c>
      <c r="J743">
        <v>23.75</v>
      </c>
      <c r="K743">
        <v>210</v>
      </c>
      <c r="L743">
        <v>61.401031494140597</v>
      </c>
      <c r="M743">
        <v>0</v>
      </c>
    </row>
    <row r="744" spans="1:13" x14ac:dyDescent="0.25">
      <c r="A744" s="35">
        <v>42784.641909722224</v>
      </c>
      <c r="B744" s="38">
        <v>25.5215732830892</v>
      </c>
      <c r="C744">
        <v>61.644329071044901</v>
      </c>
      <c r="D744">
        <v>166.52728494597301</v>
      </c>
      <c r="E744">
        <v>854</v>
      </c>
      <c r="F744">
        <v>1472.9487221940001</v>
      </c>
      <c r="G744">
        <v>1207</v>
      </c>
      <c r="H744">
        <v>23.875</v>
      </c>
      <c r="I744">
        <v>251</v>
      </c>
      <c r="J744">
        <v>22.25</v>
      </c>
      <c r="K744">
        <v>211</v>
      </c>
      <c r="L744">
        <v>61.347423553466797</v>
      </c>
      <c r="M744">
        <v>0</v>
      </c>
    </row>
    <row r="745" spans="1:13" x14ac:dyDescent="0.25">
      <c r="A745" s="35">
        <v>42784.64261574074</v>
      </c>
      <c r="B745" s="38">
        <v>25.1502119703663</v>
      </c>
      <c r="C745">
        <v>61.669071197509801</v>
      </c>
      <c r="D745">
        <v>164.104166650883</v>
      </c>
      <c r="E745">
        <v>1015</v>
      </c>
      <c r="F745">
        <v>1472.90520439683</v>
      </c>
      <c r="G745">
        <v>1242</v>
      </c>
      <c r="H745">
        <v>26.625</v>
      </c>
      <c r="I745">
        <v>252</v>
      </c>
      <c r="J745">
        <v>25.5</v>
      </c>
      <c r="K745">
        <v>210</v>
      </c>
      <c r="L745">
        <v>61.3680419921875</v>
      </c>
      <c r="M745">
        <v>0</v>
      </c>
    </row>
    <row r="746" spans="1:13" x14ac:dyDescent="0.25">
      <c r="A746" s="35">
        <v>42784.643310185187</v>
      </c>
      <c r="B746" s="38">
        <v>24.9179292728649</v>
      </c>
      <c r="C746">
        <v>61.664947509765597</v>
      </c>
      <c r="D746">
        <v>162.588530975693</v>
      </c>
      <c r="E746">
        <v>865</v>
      </c>
      <c r="F746">
        <v>1472.4381894355199</v>
      </c>
      <c r="G746">
        <v>1227</v>
      </c>
      <c r="H746">
        <v>27</v>
      </c>
      <c r="I746">
        <v>250</v>
      </c>
      <c r="J746">
        <v>21.75</v>
      </c>
      <c r="K746">
        <v>211</v>
      </c>
      <c r="L746">
        <v>61.417526245117202</v>
      </c>
      <c r="M746">
        <v>0</v>
      </c>
    </row>
    <row r="747" spans="1:13" x14ac:dyDescent="0.25">
      <c r="A747" s="35">
        <v>42784.643993055557</v>
      </c>
      <c r="B747" s="38">
        <v>24.2304631458838</v>
      </c>
      <c r="C747">
        <v>61.689689636230497</v>
      </c>
      <c r="D747">
        <v>158.102840914636</v>
      </c>
      <c r="E747">
        <v>882</v>
      </c>
      <c r="F747">
        <v>1472.4148642477201</v>
      </c>
      <c r="G747">
        <v>1275</v>
      </c>
      <c r="H747">
        <v>21.46875</v>
      </c>
      <c r="I747">
        <v>251</v>
      </c>
      <c r="J747">
        <v>23.375</v>
      </c>
      <c r="K747">
        <v>211</v>
      </c>
      <c r="L747">
        <v>61.409278869628899</v>
      </c>
      <c r="M747">
        <v>0</v>
      </c>
    </row>
    <row r="748" spans="1:13" x14ac:dyDescent="0.25">
      <c r="A748" s="35">
        <v>42784.644699074073</v>
      </c>
      <c r="B748" s="38">
        <v>25.803109965975501</v>
      </c>
      <c r="C748">
        <v>61.673194885253899</v>
      </c>
      <c r="D748">
        <v>168.36430098310001</v>
      </c>
      <c r="E748">
        <v>957</v>
      </c>
      <c r="F748">
        <v>1475.6126632980599</v>
      </c>
      <c r="G748">
        <v>1183</v>
      </c>
      <c r="H748">
        <v>25</v>
      </c>
      <c r="I748">
        <v>252</v>
      </c>
      <c r="J748">
        <v>24.125</v>
      </c>
      <c r="K748">
        <v>210</v>
      </c>
      <c r="L748">
        <v>61.425773620605497</v>
      </c>
      <c r="M748">
        <v>0</v>
      </c>
    </row>
    <row r="749" spans="1:13" x14ac:dyDescent="0.25">
      <c r="A749" s="35">
        <v>42784.645381944443</v>
      </c>
      <c r="B749" s="38">
        <v>24.608524967241099</v>
      </c>
      <c r="C749">
        <v>61.706184387207003</v>
      </c>
      <c r="D749">
        <v>160.56967977108201</v>
      </c>
      <c r="E749">
        <v>778</v>
      </c>
      <c r="F749">
        <v>1473.0401834950701</v>
      </c>
      <c r="G749">
        <v>1234</v>
      </c>
      <c r="H749">
        <v>22.375</v>
      </c>
      <c r="I749">
        <v>250</v>
      </c>
      <c r="J749">
        <v>25.25</v>
      </c>
      <c r="K749">
        <v>211</v>
      </c>
      <c r="L749">
        <v>61.442268371582003</v>
      </c>
      <c r="M749">
        <v>0</v>
      </c>
    </row>
    <row r="750" spans="1:13" x14ac:dyDescent="0.25">
      <c r="A750" s="35">
        <v>42784.646087962959</v>
      </c>
      <c r="B750" s="38">
        <v>25.9950274481407</v>
      </c>
      <c r="C750">
        <v>61.6855659484863</v>
      </c>
      <c r="D750">
        <v>169.61655517934901</v>
      </c>
      <c r="E750">
        <v>936</v>
      </c>
      <c r="F750">
        <v>1467.8624273892699</v>
      </c>
      <c r="G750">
        <v>1232</v>
      </c>
      <c r="H750">
        <v>25</v>
      </c>
      <c r="I750">
        <v>252</v>
      </c>
      <c r="J750">
        <v>25.75</v>
      </c>
      <c r="K750">
        <v>210</v>
      </c>
      <c r="L750">
        <v>61.413402557372997</v>
      </c>
      <c r="M750">
        <v>0</v>
      </c>
    </row>
    <row r="751" spans="1:13" x14ac:dyDescent="0.25">
      <c r="A751" s="35">
        <v>42784.646770833337</v>
      </c>
      <c r="B751" s="38">
        <v>28.710646505509398</v>
      </c>
      <c r="C751">
        <v>61.669071197509801</v>
      </c>
      <c r="D751">
        <v>187.33586517466199</v>
      </c>
      <c r="E751">
        <v>798</v>
      </c>
      <c r="F751">
        <v>1467.8422686726101</v>
      </c>
      <c r="G751">
        <v>1064</v>
      </c>
      <c r="H751">
        <v>24.5</v>
      </c>
      <c r="I751">
        <v>251</v>
      </c>
      <c r="J751">
        <v>25.25</v>
      </c>
      <c r="K751">
        <v>213</v>
      </c>
      <c r="L751">
        <v>61.384536743164098</v>
      </c>
      <c r="M751">
        <v>0</v>
      </c>
    </row>
    <row r="752" spans="1:13" x14ac:dyDescent="0.25">
      <c r="A752" s="35">
        <v>42784.647465277776</v>
      </c>
      <c r="B752" s="38">
        <v>28.109066471343301</v>
      </c>
      <c r="C752">
        <v>61.673194885253899</v>
      </c>
      <c r="D752">
        <v>183.41057856884899</v>
      </c>
      <c r="E752">
        <v>1051</v>
      </c>
      <c r="F752">
        <v>1468.49764718353</v>
      </c>
      <c r="G752">
        <v>1129</v>
      </c>
      <c r="H752">
        <v>28</v>
      </c>
      <c r="I752">
        <v>252</v>
      </c>
      <c r="J752">
        <v>24</v>
      </c>
      <c r="K752">
        <v>210</v>
      </c>
      <c r="L752">
        <v>61.442268371582003</v>
      </c>
      <c r="M752">
        <v>0</v>
      </c>
    </row>
    <row r="753" spans="1:13" x14ac:dyDescent="0.25">
      <c r="A753" s="35">
        <v>42784.648159722223</v>
      </c>
      <c r="B753" s="38">
        <v>26.4050725657908</v>
      </c>
      <c r="C753">
        <v>61.681442260742202</v>
      </c>
      <c r="D753">
        <v>172.292083815073</v>
      </c>
      <c r="E753">
        <v>975</v>
      </c>
      <c r="F753">
        <v>1468.8988461223501</v>
      </c>
      <c r="G753">
        <v>1239</v>
      </c>
      <c r="H753">
        <v>22.25</v>
      </c>
      <c r="I753">
        <v>251</v>
      </c>
      <c r="J753">
        <v>26.25</v>
      </c>
      <c r="K753">
        <v>211</v>
      </c>
      <c r="L753">
        <v>61.384536743164098</v>
      </c>
      <c r="M753">
        <v>0</v>
      </c>
    </row>
    <row r="754" spans="1:13" x14ac:dyDescent="0.25">
      <c r="A754" s="35">
        <v>42784.648854166669</v>
      </c>
      <c r="B754" s="38">
        <v>26.39636570383</v>
      </c>
      <c r="C754">
        <v>61.681442260742202</v>
      </c>
      <c r="D754">
        <v>172.23527187536101</v>
      </c>
      <c r="E754">
        <v>727</v>
      </c>
      <c r="F754">
        <v>1472.62254967274</v>
      </c>
      <c r="G754">
        <v>1292</v>
      </c>
      <c r="H754">
        <v>25.125</v>
      </c>
      <c r="I754">
        <v>250</v>
      </c>
      <c r="J754">
        <v>23.25</v>
      </c>
      <c r="K754">
        <v>210</v>
      </c>
      <c r="L754">
        <v>61.392784118652301</v>
      </c>
      <c r="M754">
        <v>0</v>
      </c>
    </row>
    <row r="755" spans="1:13" x14ac:dyDescent="0.25">
      <c r="A755" s="35">
        <v>42784.649548611109</v>
      </c>
      <c r="B755" s="38">
        <v>26.003006728348499</v>
      </c>
      <c r="C755">
        <v>61.669071197509801</v>
      </c>
      <c r="D755">
        <v>169.66861967608301</v>
      </c>
      <c r="E755">
        <v>917</v>
      </c>
      <c r="F755">
        <v>1472.63311149173</v>
      </c>
      <c r="G755">
        <v>1136</v>
      </c>
      <c r="H755">
        <v>21.875</v>
      </c>
      <c r="I755">
        <v>251</v>
      </c>
      <c r="J755">
        <v>25.1875</v>
      </c>
      <c r="K755">
        <v>211</v>
      </c>
      <c r="L755">
        <v>61.409278869628899</v>
      </c>
      <c r="M755">
        <v>0</v>
      </c>
    </row>
    <row r="756" spans="1:13" x14ac:dyDescent="0.25">
      <c r="A756" s="35">
        <v>42784.650243055556</v>
      </c>
      <c r="B756" s="38">
        <v>26.249271005080701</v>
      </c>
      <c r="C756">
        <v>61.673194885253899</v>
      </c>
      <c r="D756">
        <v>171.27548461847999</v>
      </c>
      <c r="E756">
        <v>689</v>
      </c>
      <c r="F756">
        <v>1473.2262450816299</v>
      </c>
      <c r="G756">
        <v>1071</v>
      </c>
      <c r="H756">
        <v>25.125</v>
      </c>
      <c r="I756">
        <v>252</v>
      </c>
      <c r="J756">
        <v>25</v>
      </c>
      <c r="K756">
        <v>210</v>
      </c>
      <c r="L756">
        <v>61.388660430908203</v>
      </c>
      <c r="M756">
        <v>0</v>
      </c>
    </row>
    <row r="757" spans="1:13" x14ac:dyDescent="0.25">
      <c r="A757" s="35">
        <v>42784.650949074072</v>
      </c>
      <c r="B757" s="38">
        <v>25.055765250654499</v>
      </c>
      <c r="C757">
        <v>61.627834320068402</v>
      </c>
      <c r="D757">
        <v>163.48790543410001</v>
      </c>
      <c r="E757">
        <v>926</v>
      </c>
      <c r="F757">
        <v>1472.80176279942</v>
      </c>
      <c r="G757">
        <v>1116</v>
      </c>
      <c r="H757">
        <v>25.625</v>
      </c>
      <c r="I757">
        <v>251</v>
      </c>
      <c r="J757">
        <v>23.625</v>
      </c>
      <c r="K757">
        <v>210</v>
      </c>
      <c r="L757">
        <v>61.335052490234403</v>
      </c>
      <c r="M757">
        <v>0</v>
      </c>
    </row>
    <row r="758" spans="1:13" x14ac:dyDescent="0.25">
      <c r="A758" s="35">
        <v>42784.651643518519</v>
      </c>
      <c r="B758" s="38">
        <v>29.348454298978101</v>
      </c>
      <c r="C758">
        <v>61.669071197509801</v>
      </c>
      <c r="D758">
        <v>191.49753651778801</v>
      </c>
      <c r="E758">
        <v>971</v>
      </c>
      <c r="F758">
        <v>1473.2249909813099</v>
      </c>
      <c r="G758">
        <v>1190</v>
      </c>
      <c r="H758">
        <v>20.875</v>
      </c>
      <c r="I758">
        <v>252</v>
      </c>
      <c r="J758">
        <v>23.875</v>
      </c>
      <c r="K758">
        <v>210</v>
      </c>
      <c r="L758">
        <v>61.997951507568402</v>
      </c>
      <c r="M758">
        <v>0</v>
      </c>
    </row>
    <row r="759" spans="1:13" x14ac:dyDescent="0.25">
      <c r="A759" s="35">
        <v>42784.652326388888</v>
      </c>
      <c r="B759" s="38">
        <v>28.1681178078288</v>
      </c>
      <c r="C759">
        <v>61.524742126464801</v>
      </c>
      <c r="D759">
        <v>183.79588627023099</v>
      </c>
      <c r="E759">
        <v>1041</v>
      </c>
      <c r="F759">
        <v>1472.8878338029999</v>
      </c>
      <c r="G759">
        <v>1281</v>
      </c>
      <c r="H759">
        <v>28.5</v>
      </c>
      <c r="I759">
        <v>250</v>
      </c>
      <c r="J759">
        <v>27.5</v>
      </c>
      <c r="K759">
        <v>210</v>
      </c>
      <c r="L759">
        <v>61.973361968994098</v>
      </c>
      <c r="M759">
        <v>0</v>
      </c>
    </row>
    <row r="760" spans="1:13" x14ac:dyDescent="0.25">
      <c r="A760" s="35">
        <v>42784.653020833335</v>
      </c>
      <c r="B760" s="38">
        <v>28.862271506010998</v>
      </c>
      <c r="C760">
        <v>61.545360565185497</v>
      </c>
      <c r="D760">
        <v>188.32521247638999</v>
      </c>
      <c r="E760">
        <v>698</v>
      </c>
      <c r="F760">
        <v>1468.2882595813301</v>
      </c>
      <c r="G760">
        <v>963</v>
      </c>
      <c r="H760">
        <v>21.75</v>
      </c>
      <c r="I760">
        <v>222</v>
      </c>
      <c r="J760">
        <v>20.875</v>
      </c>
      <c r="K760">
        <v>210</v>
      </c>
      <c r="L760">
        <v>61.318557739257798</v>
      </c>
      <c r="M760">
        <v>0</v>
      </c>
    </row>
    <row r="761" spans="1:13" x14ac:dyDescent="0.25">
      <c r="A761" s="35">
        <v>42784.653726851851</v>
      </c>
      <c r="B761" s="38">
        <v>23.922134574818202</v>
      </c>
      <c r="C761">
        <v>61.582473754882798</v>
      </c>
      <c r="D761">
        <v>156.091008836681</v>
      </c>
      <c r="E761">
        <v>800</v>
      </c>
      <c r="F761">
        <v>1481.4756529910001</v>
      </c>
      <c r="G761">
        <v>1108</v>
      </c>
      <c r="H761">
        <v>21.875</v>
      </c>
      <c r="I761">
        <v>236</v>
      </c>
      <c r="J761">
        <v>23.625</v>
      </c>
      <c r="K761">
        <v>195</v>
      </c>
      <c r="L761">
        <v>61.3144340515137</v>
      </c>
      <c r="M761">
        <v>0</v>
      </c>
    </row>
    <row r="762" spans="1:13" x14ac:dyDescent="0.25">
      <c r="A762" s="35">
        <v>42784.654409722221</v>
      </c>
      <c r="B762" s="38">
        <v>-15.427275697929201</v>
      </c>
      <c r="C762">
        <v>61.981555938720703</v>
      </c>
      <c r="D762">
        <v>-100.662381099813</v>
      </c>
      <c r="E762">
        <v>678</v>
      </c>
      <c r="F762">
        <v>1478.7402857222201</v>
      </c>
      <c r="G762">
        <v>823</v>
      </c>
      <c r="H762">
        <v>24.125</v>
      </c>
      <c r="I762">
        <v>206</v>
      </c>
      <c r="J762">
        <v>18.75</v>
      </c>
      <c r="K762">
        <v>194</v>
      </c>
      <c r="L762">
        <v>61.784835815429702</v>
      </c>
      <c r="M762">
        <v>0</v>
      </c>
    </row>
    <row r="763" spans="1:13" x14ac:dyDescent="0.25">
      <c r="A763" s="35">
        <v>42784.655104166668</v>
      </c>
      <c r="B763" s="38">
        <v>24.534599499218601</v>
      </c>
      <c r="C763">
        <v>61.458763122558601</v>
      </c>
      <c r="D763">
        <v>160.08731893299401</v>
      </c>
      <c r="E763">
        <v>921</v>
      </c>
      <c r="F763">
        <v>1480.98516372786</v>
      </c>
      <c r="G763">
        <v>1270</v>
      </c>
      <c r="H763">
        <v>27.5</v>
      </c>
      <c r="I763">
        <v>236</v>
      </c>
      <c r="J763">
        <v>26.375</v>
      </c>
      <c r="K763">
        <v>194</v>
      </c>
      <c r="L763">
        <v>61.915985107421903</v>
      </c>
      <c r="M763">
        <v>0</v>
      </c>
    </row>
    <row r="764" spans="1:13" x14ac:dyDescent="0.25">
      <c r="A764" s="35">
        <v>42784.655798611115</v>
      </c>
      <c r="B764" s="38">
        <v>21.758076094964899</v>
      </c>
      <c r="C764">
        <v>61.590721130371101</v>
      </c>
      <c r="D764">
        <v>141.970610414649</v>
      </c>
      <c r="E764">
        <v>893</v>
      </c>
      <c r="F764">
        <v>1476.95852245221</v>
      </c>
      <c r="G764">
        <v>1023</v>
      </c>
      <c r="H764">
        <v>25.25</v>
      </c>
      <c r="I764">
        <v>236</v>
      </c>
      <c r="J764">
        <v>25.625</v>
      </c>
      <c r="K764">
        <v>195</v>
      </c>
      <c r="L764">
        <v>61.9856567382813</v>
      </c>
      <c r="M764">
        <v>0</v>
      </c>
    </row>
    <row r="765" spans="1:13" x14ac:dyDescent="0.25">
      <c r="A765" s="35">
        <v>42784.656504629631</v>
      </c>
      <c r="B765" s="38">
        <v>25.652765288175001</v>
      </c>
      <c r="C765">
        <v>61.454639434814503</v>
      </c>
      <c r="D765">
        <v>167.38330773779799</v>
      </c>
      <c r="E765">
        <v>631</v>
      </c>
      <c r="F765">
        <v>1481.88876697313</v>
      </c>
      <c r="G765">
        <v>1022</v>
      </c>
      <c r="H765">
        <v>20.375</v>
      </c>
      <c r="I765">
        <v>207</v>
      </c>
      <c r="J765">
        <v>24</v>
      </c>
      <c r="K765">
        <v>196</v>
      </c>
      <c r="L765">
        <v>61.858608245849602</v>
      </c>
      <c r="M765">
        <v>0</v>
      </c>
    </row>
    <row r="766" spans="1:13" x14ac:dyDescent="0.25">
      <c r="A766" s="35">
        <v>42784.657187500001</v>
      </c>
      <c r="B766" s="38">
        <v>25.885757824740999</v>
      </c>
      <c r="C766">
        <v>61.458763122558601</v>
      </c>
      <c r="D766">
        <v>168.903575085608</v>
      </c>
      <c r="E766">
        <v>933</v>
      </c>
      <c r="F766">
        <v>1476.3032350664901</v>
      </c>
      <c r="G766">
        <v>1155</v>
      </c>
      <c r="H766">
        <v>21.875</v>
      </c>
      <c r="I766">
        <v>236</v>
      </c>
      <c r="J766">
        <v>22.125</v>
      </c>
      <c r="K766">
        <v>196</v>
      </c>
      <c r="L766">
        <v>61.899589538574197</v>
      </c>
      <c r="M766">
        <v>0</v>
      </c>
    </row>
    <row r="767" spans="1:13" x14ac:dyDescent="0.25">
      <c r="A767" s="35">
        <v>42784.657881944448</v>
      </c>
      <c r="B767" s="38">
        <v>26.500750184826298</v>
      </c>
      <c r="C767">
        <v>61.549484252929702</v>
      </c>
      <c r="D767">
        <v>172.916376602643</v>
      </c>
      <c r="E767">
        <v>872</v>
      </c>
      <c r="F767">
        <v>1481.3387835767801</v>
      </c>
      <c r="G767">
        <v>1327</v>
      </c>
      <c r="H767">
        <v>24.90625</v>
      </c>
      <c r="I767">
        <v>235</v>
      </c>
      <c r="J767">
        <v>24.53125</v>
      </c>
      <c r="K767">
        <v>196</v>
      </c>
      <c r="L767">
        <v>61.944671630859403</v>
      </c>
      <c r="M767">
        <v>0</v>
      </c>
    </row>
    <row r="768" spans="1:13" x14ac:dyDescent="0.25">
      <c r="A768" s="35">
        <v>42784.658576388887</v>
      </c>
      <c r="B768" s="38">
        <v>25.2008767713337</v>
      </c>
      <c r="C768">
        <v>61.652576446533203</v>
      </c>
      <c r="D768">
        <v>164.434752530282</v>
      </c>
      <c r="E768">
        <v>710</v>
      </c>
      <c r="F768">
        <v>1481.5193695164201</v>
      </c>
      <c r="G768">
        <v>1098</v>
      </c>
      <c r="H768">
        <v>22</v>
      </c>
      <c r="I768">
        <v>235</v>
      </c>
      <c r="J768">
        <v>23.25</v>
      </c>
      <c r="K768">
        <v>195</v>
      </c>
      <c r="L768">
        <v>61.326805114746101</v>
      </c>
      <c r="M768">
        <v>0</v>
      </c>
    </row>
    <row r="769" spans="1:13" x14ac:dyDescent="0.25">
      <c r="A769" s="35">
        <v>42784.659270833334</v>
      </c>
      <c r="B769" s="38">
        <v>30.518855379707901</v>
      </c>
      <c r="C769">
        <v>61.928279876708999</v>
      </c>
      <c r="D769">
        <v>199.13435859415</v>
      </c>
      <c r="E769">
        <v>712</v>
      </c>
      <c r="F769">
        <v>1468.48889467044</v>
      </c>
      <c r="G769">
        <v>1244</v>
      </c>
      <c r="H769">
        <v>23.125</v>
      </c>
      <c r="I769">
        <v>236</v>
      </c>
      <c r="J769">
        <v>25.5</v>
      </c>
      <c r="K769">
        <v>195</v>
      </c>
      <c r="L769">
        <v>61.805328369140597</v>
      </c>
      <c r="M769">
        <v>3</v>
      </c>
    </row>
    <row r="770" spans="1:13" x14ac:dyDescent="0.25">
      <c r="A770" s="35">
        <v>42784.65996527778</v>
      </c>
      <c r="B770" s="38">
        <v>27.313467766204099</v>
      </c>
      <c r="C770">
        <v>61.396907806396499</v>
      </c>
      <c r="D770">
        <v>178.21932759055801</v>
      </c>
      <c r="E770">
        <v>695</v>
      </c>
      <c r="F770">
        <v>1476.5919635929599</v>
      </c>
      <c r="G770">
        <v>1117</v>
      </c>
      <c r="H770">
        <v>23.15625</v>
      </c>
      <c r="I770">
        <v>208</v>
      </c>
      <c r="J770">
        <v>23.28125</v>
      </c>
      <c r="K770">
        <v>195</v>
      </c>
      <c r="L770">
        <v>61.8831977844238</v>
      </c>
      <c r="M770">
        <v>0</v>
      </c>
    </row>
    <row r="771" spans="1:13" x14ac:dyDescent="0.25">
      <c r="A771" s="35">
        <v>42784.660671296297</v>
      </c>
      <c r="B771" s="38">
        <v>24.462644311239899</v>
      </c>
      <c r="C771">
        <v>61.586597442627003</v>
      </c>
      <c r="D771">
        <v>159.61781409648</v>
      </c>
      <c r="E771">
        <v>977</v>
      </c>
      <c r="F771">
        <v>1481.4274107717199</v>
      </c>
      <c r="G771">
        <v>1169</v>
      </c>
      <c r="H771">
        <v>22.125</v>
      </c>
      <c r="I771">
        <v>235</v>
      </c>
      <c r="J771">
        <v>23.375</v>
      </c>
      <c r="K771">
        <v>195</v>
      </c>
      <c r="L771">
        <v>61.948768615722699</v>
      </c>
      <c r="M771">
        <v>0</v>
      </c>
    </row>
    <row r="772" spans="1:13" x14ac:dyDescent="0.25">
      <c r="A772" s="35">
        <v>42784.661354166667</v>
      </c>
      <c r="B772" s="38">
        <v>26.2731659128176</v>
      </c>
      <c r="C772">
        <v>61.524742126464801</v>
      </c>
      <c r="D772">
        <v>171.431397973245</v>
      </c>
      <c r="E772">
        <v>685</v>
      </c>
      <c r="F772">
        <v>1479.0044974384</v>
      </c>
      <c r="G772">
        <v>864</v>
      </c>
      <c r="H772">
        <v>22.125</v>
      </c>
      <c r="I772">
        <v>207</v>
      </c>
      <c r="J772">
        <v>19.125</v>
      </c>
      <c r="K772">
        <v>195</v>
      </c>
      <c r="L772">
        <v>61.3020629882813</v>
      </c>
      <c r="M772">
        <v>0</v>
      </c>
    </row>
    <row r="773" spans="1:13" x14ac:dyDescent="0.25">
      <c r="A773" s="35">
        <v>42784.662048611113</v>
      </c>
      <c r="B773" s="38">
        <v>24.005631145870002</v>
      </c>
      <c r="C773">
        <v>61.528865814208999</v>
      </c>
      <c r="D773">
        <v>156.63582075424199</v>
      </c>
      <c r="E773">
        <v>755</v>
      </c>
      <c r="F773">
        <v>1476.5935832817099</v>
      </c>
      <c r="G773">
        <v>1039</v>
      </c>
      <c r="H773">
        <v>27.25</v>
      </c>
      <c r="I773">
        <v>237</v>
      </c>
      <c r="J773">
        <v>27.25</v>
      </c>
      <c r="K773">
        <v>195</v>
      </c>
      <c r="L773">
        <v>61.928279876708999</v>
      </c>
      <c r="M773">
        <v>0</v>
      </c>
    </row>
    <row r="774" spans="1:13" x14ac:dyDescent="0.25">
      <c r="A774" s="35">
        <v>42784.662754629629</v>
      </c>
      <c r="B774" s="38">
        <v>26.829829866137</v>
      </c>
      <c r="C774">
        <v>61.425773620605497</v>
      </c>
      <c r="D774">
        <v>175.063608877539</v>
      </c>
      <c r="E774">
        <v>654</v>
      </c>
      <c r="F774">
        <v>1476.6581937226199</v>
      </c>
      <c r="G774">
        <v>1104</v>
      </c>
      <c r="H774">
        <v>25.375</v>
      </c>
      <c r="I774">
        <v>236</v>
      </c>
      <c r="J774">
        <v>19.5</v>
      </c>
      <c r="K774">
        <v>196</v>
      </c>
      <c r="L774">
        <v>61.944671630859403</v>
      </c>
      <c r="M774">
        <v>0</v>
      </c>
    </row>
    <row r="775" spans="1:13" x14ac:dyDescent="0.25">
      <c r="A775" s="35">
        <v>42784.663437499999</v>
      </c>
      <c r="B775" s="38">
        <v>26.1072638757548</v>
      </c>
      <c r="C775">
        <v>61.5536079406738</v>
      </c>
      <c r="D775">
        <v>170.34889355658399</v>
      </c>
      <c r="E775">
        <v>771</v>
      </c>
      <c r="F775">
        <v>1481.40640010994</v>
      </c>
      <c r="G775">
        <v>1326</v>
      </c>
      <c r="H775">
        <v>27.125</v>
      </c>
      <c r="I775">
        <v>236</v>
      </c>
      <c r="J775">
        <v>24.875</v>
      </c>
      <c r="K775">
        <v>195</v>
      </c>
      <c r="L775">
        <v>61.8831977844238</v>
      </c>
      <c r="M775">
        <v>0</v>
      </c>
    </row>
    <row r="776" spans="1:13" x14ac:dyDescent="0.25">
      <c r="A776" s="35">
        <v>42784.664131944446</v>
      </c>
      <c r="B776" s="38">
        <v>25.610939852578099</v>
      </c>
      <c r="C776">
        <v>61.549484252929702</v>
      </c>
      <c r="D776">
        <v>150.26615423663799</v>
      </c>
      <c r="E776">
        <v>702</v>
      </c>
      <c r="F776">
        <v>1482.34224572929</v>
      </c>
      <c r="G776">
        <v>1126</v>
      </c>
      <c r="H776">
        <v>22.625</v>
      </c>
      <c r="I776">
        <v>208</v>
      </c>
      <c r="J776">
        <v>23.5</v>
      </c>
      <c r="K776">
        <v>195</v>
      </c>
      <c r="L776">
        <v>61.899589538574197</v>
      </c>
      <c r="M776">
        <v>0</v>
      </c>
    </row>
    <row r="777" spans="1:13" x14ac:dyDescent="0.25">
      <c r="A777" s="35">
        <v>42784.664837962962</v>
      </c>
      <c r="B777" s="38">
        <v>27.3985188468987</v>
      </c>
      <c r="C777">
        <v>61.396907806396499</v>
      </c>
      <c r="D777">
        <v>178.774282623804</v>
      </c>
      <c r="E777">
        <v>535</v>
      </c>
      <c r="F777">
        <v>1476.03176148539</v>
      </c>
      <c r="G777">
        <v>1070</v>
      </c>
      <c r="H777">
        <v>19.5</v>
      </c>
      <c r="I777">
        <v>196</v>
      </c>
      <c r="J777">
        <v>23</v>
      </c>
      <c r="K777">
        <v>195</v>
      </c>
      <c r="L777">
        <v>61.817623138427699</v>
      </c>
      <c r="M777">
        <v>0</v>
      </c>
    </row>
    <row r="778" spans="1:13" x14ac:dyDescent="0.25">
      <c r="A778" s="35">
        <v>42784.665520833332</v>
      </c>
      <c r="B778" s="38">
        <v>27.542289323219901</v>
      </c>
      <c r="C778">
        <v>61.495876312255902</v>
      </c>
      <c r="D778">
        <v>179.71237945708299</v>
      </c>
      <c r="E778">
        <v>688</v>
      </c>
      <c r="F778">
        <v>1476.3118701170199</v>
      </c>
      <c r="G778">
        <v>1125</v>
      </c>
      <c r="H778">
        <v>23.875</v>
      </c>
      <c r="I778">
        <v>202</v>
      </c>
      <c r="J778">
        <v>24.125</v>
      </c>
      <c r="K778">
        <v>196</v>
      </c>
      <c r="L778">
        <v>61.846309661865199</v>
      </c>
      <c r="M778">
        <v>0</v>
      </c>
    </row>
    <row r="779" spans="1:13" x14ac:dyDescent="0.25">
      <c r="A779" s="35">
        <v>42784.666215277779</v>
      </c>
      <c r="B779" s="38">
        <v>27.432289582243001</v>
      </c>
      <c r="C779">
        <v>61.520618438720703</v>
      </c>
      <c r="D779">
        <v>178.99463537420601</v>
      </c>
      <c r="E779">
        <v>725</v>
      </c>
      <c r="F779">
        <v>1490.7334171953501</v>
      </c>
      <c r="G779">
        <v>8192</v>
      </c>
      <c r="H779">
        <v>25.875</v>
      </c>
      <c r="I779">
        <v>203</v>
      </c>
      <c r="J779">
        <v>21.75</v>
      </c>
      <c r="K779">
        <v>195</v>
      </c>
      <c r="L779">
        <v>61.850410461425803</v>
      </c>
      <c r="M779">
        <v>0</v>
      </c>
    </row>
    <row r="780" spans="1:13" x14ac:dyDescent="0.25">
      <c r="A780" s="35">
        <v>42784.666909722226</v>
      </c>
      <c r="B780" s="38">
        <v>34.7882420860808</v>
      </c>
      <c r="C780">
        <v>61.3020629882813</v>
      </c>
      <c r="D780">
        <v>226.99194279205699</v>
      </c>
      <c r="E780">
        <v>725</v>
      </c>
      <c r="F780">
        <v>1480.94015085304</v>
      </c>
      <c r="G780">
        <v>1096</v>
      </c>
      <c r="H780">
        <v>21.75</v>
      </c>
      <c r="I780">
        <v>236</v>
      </c>
      <c r="J780">
        <v>22</v>
      </c>
      <c r="K780">
        <v>194</v>
      </c>
      <c r="L780">
        <v>61.805328369140597</v>
      </c>
      <c r="M780">
        <v>0</v>
      </c>
    </row>
    <row r="781" spans="1:13" x14ac:dyDescent="0.25">
      <c r="A781" s="35">
        <v>42784.667604166665</v>
      </c>
      <c r="B781" s="38">
        <v>27.224402826672701</v>
      </c>
      <c r="C781">
        <v>61.417526245117202</v>
      </c>
      <c r="D781">
        <v>177.638182282645</v>
      </c>
      <c r="E781">
        <v>682</v>
      </c>
      <c r="F781">
        <v>1476.6221383695699</v>
      </c>
      <c r="G781">
        <v>957</v>
      </c>
      <c r="H781">
        <v>21.875</v>
      </c>
      <c r="I781">
        <v>205</v>
      </c>
      <c r="J781">
        <v>20.875</v>
      </c>
      <c r="K781">
        <v>195</v>
      </c>
      <c r="L781">
        <v>61.834014892578097</v>
      </c>
      <c r="M781">
        <v>0</v>
      </c>
    </row>
    <row r="782" spans="1:13" x14ac:dyDescent="0.25">
      <c r="A782" s="35">
        <v>42784.668298611112</v>
      </c>
      <c r="B782" s="38">
        <v>29.8634266931798</v>
      </c>
      <c r="C782">
        <v>61.310310363769503</v>
      </c>
      <c r="D782">
        <v>194.857711600935</v>
      </c>
      <c r="E782">
        <v>693</v>
      </c>
      <c r="F782">
        <v>1481.6832083449301</v>
      </c>
      <c r="G782">
        <v>916</v>
      </c>
      <c r="H782">
        <v>23</v>
      </c>
      <c r="I782">
        <v>206</v>
      </c>
      <c r="J782">
        <v>19.625</v>
      </c>
      <c r="K782">
        <v>195</v>
      </c>
      <c r="L782">
        <v>61.768444061279297</v>
      </c>
      <c r="M782">
        <v>0</v>
      </c>
    </row>
    <row r="783" spans="1:13" x14ac:dyDescent="0.25">
      <c r="A783" s="35">
        <v>42784.668993055559</v>
      </c>
      <c r="B783" s="38">
        <v>28.333091825014002</v>
      </c>
      <c r="C783">
        <v>61.821720123291001</v>
      </c>
      <c r="D783">
        <v>184.87233539285199</v>
      </c>
      <c r="E783">
        <v>701</v>
      </c>
      <c r="F783">
        <v>1483.57086380636</v>
      </c>
      <c r="G783">
        <v>1101</v>
      </c>
      <c r="H783">
        <v>24.5</v>
      </c>
      <c r="I783">
        <v>203</v>
      </c>
      <c r="J783">
        <v>24.75</v>
      </c>
      <c r="K783">
        <v>196</v>
      </c>
      <c r="L783">
        <v>61.747951507568402</v>
      </c>
      <c r="M783">
        <v>0</v>
      </c>
    </row>
    <row r="784" spans="1:13" x14ac:dyDescent="0.25">
      <c r="A784" s="35">
        <v>42784.669699074075</v>
      </c>
      <c r="B784" s="38">
        <v>27.3684024677572</v>
      </c>
      <c r="C784">
        <v>61.396907806396499</v>
      </c>
      <c r="D784">
        <v>178.57777440719801</v>
      </c>
      <c r="E784">
        <v>751</v>
      </c>
      <c r="F784">
        <v>1481.9723233233999</v>
      </c>
      <c r="G784">
        <v>1130</v>
      </c>
      <c r="H784">
        <v>24</v>
      </c>
      <c r="I784">
        <v>205</v>
      </c>
      <c r="J784">
        <v>23.875</v>
      </c>
      <c r="K784">
        <v>194</v>
      </c>
      <c r="L784">
        <v>61.817623138427699</v>
      </c>
      <c r="M784">
        <v>0</v>
      </c>
    </row>
    <row r="785" spans="1:13" x14ac:dyDescent="0.25">
      <c r="A785" s="35">
        <v>42784.670381944445</v>
      </c>
      <c r="B785" s="38">
        <v>27.4512406522602</v>
      </c>
      <c r="C785">
        <v>61.491752624511697</v>
      </c>
      <c r="D785">
        <v>179.118290377829</v>
      </c>
      <c r="E785">
        <v>843</v>
      </c>
      <c r="F785">
        <v>1478.62135764713</v>
      </c>
      <c r="G785">
        <v>1041</v>
      </c>
      <c r="H785">
        <v>23.125</v>
      </c>
      <c r="I785">
        <v>236</v>
      </c>
      <c r="J785">
        <v>25.25</v>
      </c>
      <c r="K785">
        <v>196</v>
      </c>
      <c r="L785">
        <v>61.891391754150398</v>
      </c>
      <c r="M785">
        <v>0</v>
      </c>
    </row>
    <row r="786" spans="1:13" x14ac:dyDescent="0.25">
      <c r="A786" s="35">
        <v>42784.671076388891</v>
      </c>
      <c r="B786" s="38">
        <v>29.1924585421486</v>
      </c>
      <c r="C786">
        <v>61.475257873535199</v>
      </c>
      <c r="D786">
        <v>190.479670198978</v>
      </c>
      <c r="E786">
        <v>738</v>
      </c>
      <c r="F786">
        <v>1478.57823057671</v>
      </c>
      <c r="G786">
        <v>1178</v>
      </c>
      <c r="H786">
        <v>25</v>
      </c>
      <c r="I786">
        <v>237</v>
      </c>
      <c r="J786">
        <v>24.375</v>
      </c>
      <c r="K786">
        <v>196</v>
      </c>
      <c r="L786">
        <v>61.899589538574197</v>
      </c>
      <c r="M786">
        <v>0</v>
      </c>
    </row>
    <row r="787" spans="1:13" x14ac:dyDescent="0.25">
      <c r="A787" s="35">
        <v>42784.671770833331</v>
      </c>
      <c r="B787" s="38">
        <v>27.193413387634202</v>
      </c>
      <c r="C787">
        <v>61.4463920593262</v>
      </c>
      <c r="D787">
        <v>177.43597738376101</v>
      </c>
      <c r="E787">
        <v>848</v>
      </c>
      <c r="F787">
        <v>1480.94395210415</v>
      </c>
      <c r="G787">
        <v>1166</v>
      </c>
      <c r="H787">
        <v>22.625</v>
      </c>
      <c r="I787">
        <v>236</v>
      </c>
      <c r="J787">
        <v>20.25</v>
      </c>
      <c r="K787">
        <v>195</v>
      </c>
      <c r="L787">
        <v>61.944671630859403</v>
      </c>
      <c r="M787">
        <v>0</v>
      </c>
    </row>
    <row r="788" spans="1:13" x14ac:dyDescent="0.25">
      <c r="A788" s="35">
        <v>42784.672465277778</v>
      </c>
      <c r="B788" s="38">
        <v>26.261618004487801</v>
      </c>
      <c r="C788">
        <v>61.516494750976598</v>
      </c>
      <c r="D788">
        <v>171.356048315149</v>
      </c>
      <c r="E788">
        <v>784</v>
      </c>
      <c r="F788">
        <v>1481.2088803127399</v>
      </c>
      <c r="G788">
        <v>1265</v>
      </c>
      <c r="H788">
        <v>25.625</v>
      </c>
      <c r="I788">
        <v>206</v>
      </c>
      <c r="J788">
        <v>27</v>
      </c>
      <c r="K788">
        <v>195</v>
      </c>
      <c r="L788">
        <v>61.928279876708999</v>
      </c>
      <c r="M788">
        <v>0</v>
      </c>
    </row>
    <row r="789" spans="1:13" x14ac:dyDescent="0.25">
      <c r="A789" s="35">
        <v>42784.673159722224</v>
      </c>
      <c r="B789" s="38">
        <v>27.203090393492801</v>
      </c>
      <c r="C789">
        <v>61.603092193603501</v>
      </c>
      <c r="D789">
        <v>177.49911947512601</v>
      </c>
      <c r="E789">
        <v>639</v>
      </c>
      <c r="F789">
        <v>1477.0152413926201</v>
      </c>
      <c r="G789">
        <v>1147</v>
      </c>
      <c r="H789">
        <v>22.625</v>
      </c>
      <c r="I789">
        <v>206</v>
      </c>
      <c r="J789">
        <v>26.25</v>
      </c>
      <c r="K789">
        <v>195</v>
      </c>
      <c r="L789">
        <v>61.961067199707003</v>
      </c>
      <c r="M789">
        <v>0</v>
      </c>
    </row>
    <row r="790" spans="1:13" x14ac:dyDescent="0.25">
      <c r="A790" s="35">
        <v>42784.67386574074</v>
      </c>
      <c r="B790" s="38">
        <v>30.101815332113301</v>
      </c>
      <c r="C790">
        <v>61.479381561279297</v>
      </c>
      <c r="D790">
        <v>196.413188309335</v>
      </c>
      <c r="E790">
        <v>757</v>
      </c>
      <c r="F790">
        <v>1481.6024016871199</v>
      </c>
      <c r="G790">
        <v>1339</v>
      </c>
      <c r="H790">
        <v>24.25</v>
      </c>
      <c r="I790">
        <v>206</v>
      </c>
      <c r="J790">
        <v>22.03125</v>
      </c>
      <c r="K790">
        <v>196</v>
      </c>
      <c r="L790">
        <v>61.813526153564503</v>
      </c>
      <c r="M790">
        <v>0</v>
      </c>
    </row>
    <row r="791" spans="1:13" x14ac:dyDescent="0.25">
      <c r="A791" s="35">
        <v>42784.674560185187</v>
      </c>
      <c r="B791" s="38">
        <v>-4.4782272866876802</v>
      </c>
      <c r="C791">
        <v>61.388660430908203</v>
      </c>
      <c r="D791">
        <v>-29.2202609592728</v>
      </c>
      <c r="E791">
        <v>752</v>
      </c>
      <c r="F791">
        <v>1490.6139860282401</v>
      </c>
      <c r="G791">
        <v>1250</v>
      </c>
      <c r="H791">
        <v>23</v>
      </c>
      <c r="I791">
        <v>236</v>
      </c>
      <c r="J791">
        <v>27.125</v>
      </c>
      <c r="K791">
        <v>193</v>
      </c>
      <c r="L791">
        <v>61.862705230712898</v>
      </c>
      <c r="M791">
        <v>0</v>
      </c>
    </row>
    <row r="792" spans="1:13" x14ac:dyDescent="0.25">
      <c r="A792" s="35">
        <v>42784.675243055557</v>
      </c>
      <c r="B792" s="38">
        <v>29.418227708259099</v>
      </c>
      <c r="C792">
        <v>61.5</v>
      </c>
      <c r="D792">
        <v>191.952805332141</v>
      </c>
      <c r="E792">
        <v>959</v>
      </c>
      <c r="F792">
        <v>1477.0011963026</v>
      </c>
      <c r="G792">
        <v>1006</v>
      </c>
      <c r="H792">
        <v>26.625</v>
      </c>
      <c r="I792">
        <v>236</v>
      </c>
      <c r="J792">
        <v>23.25</v>
      </c>
      <c r="K792">
        <v>195</v>
      </c>
      <c r="L792">
        <v>61.956966400146499</v>
      </c>
      <c r="M792">
        <v>0</v>
      </c>
    </row>
    <row r="793" spans="1:13" x14ac:dyDescent="0.25">
      <c r="A793" s="35">
        <v>42784.675949074073</v>
      </c>
      <c r="B793" s="38">
        <v>19.982002013854199</v>
      </c>
      <c r="C793">
        <v>61.4340209960938</v>
      </c>
      <c r="D793">
        <v>130.38179528520499</v>
      </c>
      <c r="E793">
        <v>808</v>
      </c>
      <c r="F793">
        <v>1485.02859006931</v>
      </c>
      <c r="G793">
        <v>1076</v>
      </c>
      <c r="H793">
        <v>26.5</v>
      </c>
      <c r="I793">
        <v>207</v>
      </c>
      <c r="J793">
        <v>24.5</v>
      </c>
      <c r="K793">
        <v>194</v>
      </c>
      <c r="L793">
        <v>61.948768615722699</v>
      </c>
      <c r="M793">
        <v>0</v>
      </c>
    </row>
    <row r="794" spans="1:13" x14ac:dyDescent="0.25">
      <c r="A794" s="35">
        <v>42784.676631944443</v>
      </c>
      <c r="B794" s="38">
        <v>20.482760424893598</v>
      </c>
      <c r="C794">
        <v>61.462886810302699</v>
      </c>
      <c r="D794">
        <v>133.64922467442301</v>
      </c>
      <c r="E794">
        <v>691</v>
      </c>
      <c r="F794">
        <v>1482.2365868470899</v>
      </c>
      <c r="G794">
        <v>1271</v>
      </c>
      <c r="H794">
        <v>30</v>
      </c>
      <c r="I794">
        <v>237</v>
      </c>
      <c r="J794">
        <v>25.59375</v>
      </c>
      <c r="K794">
        <v>196</v>
      </c>
      <c r="L794">
        <v>61.813526153564503</v>
      </c>
      <c r="M794">
        <v>0</v>
      </c>
    </row>
    <row r="795" spans="1:13" x14ac:dyDescent="0.25">
      <c r="A795" s="35">
        <v>42784.67732638889</v>
      </c>
      <c r="B795" s="38">
        <v>20.862415389197601</v>
      </c>
      <c r="C795">
        <v>61.541236877441399</v>
      </c>
      <c r="D795">
        <v>136.12645872737599</v>
      </c>
      <c r="E795">
        <v>885</v>
      </c>
      <c r="F795">
        <v>1479.0150895086199</v>
      </c>
      <c r="G795">
        <v>1374</v>
      </c>
      <c r="H795">
        <v>21.5</v>
      </c>
      <c r="I795">
        <v>236</v>
      </c>
      <c r="J795">
        <v>26.625</v>
      </c>
      <c r="K795">
        <v>196</v>
      </c>
      <c r="L795">
        <v>61.907787322997997</v>
      </c>
      <c r="M795">
        <v>0</v>
      </c>
    </row>
    <row r="796" spans="1:13" x14ac:dyDescent="0.25">
      <c r="A796" s="35">
        <v>42784.678020833337</v>
      </c>
      <c r="B796" s="38">
        <v>9.1439903768483308</v>
      </c>
      <c r="C796">
        <v>61.582473754882798</v>
      </c>
      <c r="D796">
        <v>59.6641858297045</v>
      </c>
      <c r="E796">
        <v>740</v>
      </c>
      <c r="F796">
        <v>1476.8513983911801</v>
      </c>
      <c r="G796">
        <v>1204</v>
      </c>
      <c r="H796">
        <v>26.125</v>
      </c>
      <c r="I796">
        <v>235</v>
      </c>
      <c r="J796">
        <v>25.375</v>
      </c>
      <c r="K796">
        <v>196</v>
      </c>
      <c r="L796">
        <v>61.973361968994098</v>
      </c>
      <c r="M796">
        <v>0</v>
      </c>
    </row>
    <row r="797" spans="1:13" x14ac:dyDescent="0.25">
      <c r="A797" s="35">
        <v>42784.678715277776</v>
      </c>
      <c r="B797" s="38">
        <v>24.004103807598799</v>
      </c>
      <c r="C797">
        <v>61.549484252929702</v>
      </c>
      <c r="D797">
        <v>156.62585493071401</v>
      </c>
      <c r="E797">
        <v>773</v>
      </c>
      <c r="F797">
        <v>1480.9304969684199</v>
      </c>
      <c r="G797">
        <v>1118</v>
      </c>
      <c r="H797">
        <v>22.875</v>
      </c>
      <c r="I797">
        <v>235</v>
      </c>
      <c r="J797">
        <v>22.375</v>
      </c>
      <c r="K797">
        <v>196</v>
      </c>
      <c r="L797">
        <v>61.928279876708999</v>
      </c>
      <c r="M797">
        <v>0</v>
      </c>
    </row>
    <row r="798" spans="1:13" x14ac:dyDescent="0.25">
      <c r="A798" s="35">
        <v>42784.6794212963</v>
      </c>
      <c r="B798" s="38">
        <v>7.6655428524450402</v>
      </c>
      <c r="C798">
        <v>61.537113189697301</v>
      </c>
      <c r="D798">
        <v>50.017372545779402</v>
      </c>
      <c r="E798">
        <v>768</v>
      </c>
      <c r="F798">
        <v>1482.27291296876</v>
      </c>
      <c r="G798">
        <v>1397</v>
      </c>
      <c r="H798">
        <v>24.625</v>
      </c>
      <c r="I798">
        <v>207</v>
      </c>
      <c r="J798">
        <v>28</v>
      </c>
      <c r="K798">
        <v>197</v>
      </c>
      <c r="L798">
        <v>61.870903015136697</v>
      </c>
      <c r="M798">
        <v>0</v>
      </c>
    </row>
    <row r="799" spans="1:13" x14ac:dyDescent="0.25">
      <c r="A799" s="35">
        <v>42784.680104166669</v>
      </c>
      <c r="B799" s="38">
        <v>6.9712508060840301</v>
      </c>
      <c r="C799">
        <v>61.524742126464801</v>
      </c>
      <c r="D799">
        <v>45.487143623070601</v>
      </c>
      <c r="E799">
        <v>863</v>
      </c>
      <c r="F799">
        <v>1482.56824115631</v>
      </c>
      <c r="G799">
        <v>1164</v>
      </c>
      <c r="H799">
        <v>25.75</v>
      </c>
      <c r="I799">
        <v>236</v>
      </c>
      <c r="J799">
        <v>25.25</v>
      </c>
      <c r="K799">
        <v>195</v>
      </c>
      <c r="L799">
        <v>61.887294769287102</v>
      </c>
      <c r="M799">
        <v>0</v>
      </c>
    </row>
    <row r="800" spans="1:13" x14ac:dyDescent="0.25">
      <c r="A800" s="35">
        <v>42784.680798611109</v>
      </c>
      <c r="B800" s="38">
        <v>29.697878188864099</v>
      </c>
      <c r="C800">
        <v>61.5659790039063</v>
      </c>
      <c r="D800">
        <v>193.77751397186401</v>
      </c>
      <c r="E800">
        <v>858</v>
      </c>
      <c r="F800">
        <v>1476.11502769905</v>
      </c>
      <c r="G800">
        <v>1251</v>
      </c>
      <c r="H800">
        <v>25.25</v>
      </c>
      <c r="I800">
        <v>235</v>
      </c>
      <c r="J800">
        <v>26.125</v>
      </c>
      <c r="K800">
        <v>195</v>
      </c>
      <c r="L800">
        <v>61.915985107421903</v>
      </c>
      <c r="M800">
        <v>0</v>
      </c>
    </row>
    <row r="801" spans="1:13" x14ac:dyDescent="0.25">
      <c r="A801" s="35">
        <v>42784.681504629632</v>
      </c>
      <c r="B801" s="38">
        <v>18.066368411915501</v>
      </c>
      <c r="C801">
        <v>61.372165679931598</v>
      </c>
      <c r="D801">
        <v>117.88235964526</v>
      </c>
      <c r="E801">
        <v>745</v>
      </c>
      <c r="F801">
        <v>1483.1645710361599</v>
      </c>
      <c r="G801">
        <v>1018</v>
      </c>
      <c r="H801">
        <v>25.125</v>
      </c>
      <c r="I801">
        <v>204</v>
      </c>
      <c r="J801">
        <v>21.75</v>
      </c>
      <c r="K801">
        <v>195</v>
      </c>
      <c r="L801">
        <v>61.854507446289098</v>
      </c>
      <c r="M801">
        <v>0</v>
      </c>
    </row>
    <row r="802" spans="1:13" x14ac:dyDescent="0.25">
      <c r="A802" s="35">
        <v>42784.682187500002</v>
      </c>
      <c r="B802" s="38">
        <v>13.593637187387101</v>
      </c>
      <c r="C802">
        <v>61.429897308349602</v>
      </c>
      <c r="D802">
        <v>88.697960280377501</v>
      </c>
      <c r="E802">
        <v>677</v>
      </c>
      <c r="F802">
        <v>1481.28614348832</v>
      </c>
      <c r="G802">
        <v>993</v>
      </c>
      <c r="H802">
        <v>21.25</v>
      </c>
      <c r="I802">
        <v>206</v>
      </c>
      <c r="J802">
        <v>20.375</v>
      </c>
      <c r="K802">
        <v>196</v>
      </c>
      <c r="L802">
        <v>61.924179077148402</v>
      </c>
      <c r="M802">
        <v>0</v>
      </c>
    </row>
    <row r="803" spans="1:13" x14ac:dyDescent="0.25">
      <c r="A803" s="35">
        <v>42784.682881944442</v>
      </c>
      <c r="B803" s="38">
        <v>14.7208167709165</v>
      </c>
      <c r="C803">
        <v>61.5783500671387</v>
      </c>
      <c r="D803">
        <v>96.052763748393303</v>
      </c>
      <c r="E803">
        <v>702</v>
      </c>
      <c r="F803">
        <v>1484.9197631744</v>
      </c>
      <c r="G803">
        <v>1268</v>
      </c>
      <c r="H803">
        <v>22.25</v>
      </c>
      <c r="I803">
        <v>212</v>
      </c>
      <c r="J803">
        <v>26.5</v>
      </c>
      <c r="K803">
        <v>195</v>
      </c>
      <c r="L803">
        <v>61.936473846435497</v>
      </c>
      <c r="M803">
        <v>0</v>
      </c>
    </row>
    <row r="804" spans="1:13" x14ac:dyDescent="0.25">
      <c r="A804" s="35">
        <v>42784.683576388888</v>
      </c>
      <c r="B804" s="38">
        <v>14.7964566520457</v>
      </c>
      <c r="C804">
        <v>61.409278869628899</v>
      </c>
      <c r="D804">
        <v>96.546311066121604</v>
      </c>
      <c r="E804">
        <v>899</v>
      </c>
      <c r="F804">
        <v>1477.0300670511001</v>
      </c>
      <c r="G804">
        <v>1249</v>
      </c>
      <c r="H804">
        <v>27.25</v>
      </c>
      <c r="I804">
        <v>236</v>
      </c>
      <c r="J804">
        <v>26.875</v>
      </c>
      <c r="K804">
        <v>195</v>
      </c>
      <c r="L804">
        <v>61.784835815429702</v>
      </c>
      <c r="M804">
        <v>0</v>
      </c>
    </row>
    <row r="805" spans="1:13" x14ac:dyDescent="0.25">
      <c r="A805" s="35">
        <v>42784.684270833335</v>
      </c>
      <c r="B805" s="38">
        <v>16.075459053067799</v>
      </c>
      <c r="C805">
        <v>61.396907806396499</v>
      </c>
      <c r="D805">
        <v>104.89175258413</v>
      </c>
      <c r="E805">
        <v>742</v>
      </c>
      <c r="F805">
        <v>1483.3957169743001</v>
      </c>
      <c r="G805">
        <v>1210</v>
      </c>
      <c r="H805">
        <v>23.5</v>
      </c>
      <c r="I805">
        <v>236</v>
      </c>
      <c r="J805">
        <v>25.625</v>
      </c>
      <c r="K805">
        <v>195</v>
      </c>
      <c r="L805">
        <v>61.797130584716797</v>
      </c>
      <c r="M805">
        <v>0</v>
      </c>
    </row>
    <row r="806" spans="1:13" x14ac:dyDescent="0.25">
      <c r="A806" s="35">
        <v>42784.684976851851</v>
      </c>
      <c r="B806" s="38">
        <v>13.548188826022299</v>
      </c>
      <c r="C806">
        <v>61.516494750976598</v>
      </c>
      <c r="D806">
        <v>88.401411468931499</v>
      </c>
      <c r="E806">
        <v>804</v>
      </c>
      <c r="F806">
        <v>1477.17035511059</v>
      </c>
      <c r="G806">
        <v>1077</v>
      </c>
      <c r="H806">
        <v>26</v>
      </c>
      <c r="I806">
        <v>202</v>
      </c>
      <c r="J806">
        <v>24.75</v>
      </c>
      <c r="K806">
        <v>196</v>
      </c>
      <c r="L806">
        <v>61.870903015136697</v>
      </c>
      <c r="M806">
        <v>0</v>
      </c>
    </row>
    <row r="807" spans="1:13" x14ac:dyDescent="0.25">
      <c r="A807" s="35">
        <v>42784.685659722221</v>
      </c>
      <c r="B807" s="38">
        <v>13.824149114575899</v>
      </c>
      <c r="C807">
        <v>61.343299865722699</v>
      </c>
      <c r="D807">
        <v>90.202041747324003</v>
      </c>
      <c r="E807">
        <v>903</v>
      </c>
      <c r="F807">
        <v>1475.95737524222</v>
      </c>
      <c r="G807">
        <v>1227</v>
      </c>
      <c r="H807">
        <v>27.5</v>
      </c>
      <c r="I807">
        <v>235</v>
      </c>
      <c r="J807">
        <v>26.125</v>
      </c>
      <c r="K807">
        <v>196</v>
      </c>
      <c r="L807">
        <v>61.8381156921387</v>
      </c>
      <c r="M807">
        <v>0</v>
      </c>
    </row>
    <row r="808" spans="1:13" x14ac:dyDescent="0.25">
      <c r="A808" s="35">
        <v>42784.686354166668</v>
      </c>
      <c r="B808" s="38">
        <v>18.709753665588899</v>
      </c>
      <c r="C808">
        <v>61.384536743164098</v>
      </c>
      <c r="D808">
        <v>122.08042370189401</v>
      </c>
      <c r="E808">
        <v>763</v>
      </c>
      <c r="F808">
        <v>1484.9064793625701</v>
      </c>
      <c r="G808">
        <v>1181</v>
      </c>
      <c r="H808">
        <v>23.5</v>
      </c>
      <c r="I808">
        <v>205</v>
      </c>
      <c r="J808">
        <v>25.25</v>
      </c>
      <c r="K808">
        <v>194</v>
      </c>
      <c r="L808">
        <v>61.846309661865199</v>
      </c>
      <c r="M808">
        <v>0</v>
      </c>
    </row>
    <row r="809" spans="1:13" x14ac:dyDescent="0.25">
      <c r="A809" s="35">
        <v>42784.687060185184</v>
      </c>
      <c r="B809" s="38">
        <v>25.862326722765001</v>
      </c>
      <c r="C809">
        <v>61.545360565185497</v>
      </c>
      <c r="D809">
        <v>168.750688045609</v>
      </c>
      <c r="E809">
        <v>793</v>
      </c>
      <c r="F809">
        <v>1482.8205559744899</v>
      </c>
      <c r="G809">
        <v>1171</v>
      </c>
      <c r="H809">
        <v>26.25</v>
      </c>
      <c r="I809">
        <v>236</v>
      </c>
      <c r="J809">
        <v>26</v>
      </c>
      <c r="K809">
        <v>196</v>
      </c>
      <c r="L809">
        <v>61.9118843078613</v>
      </c>
      <c r="M809">
        <v>0</v>
      </c>
    </row>
    <row r="810" spans="1:13" x14ac:dyDescent="0.25">
      <c r="A810" s="35">
        <v>42784.687743055554</v>
      </c>
      <c r="B810" s="38">
        <v>24.2725573857504</v>
      </c>
      <c r="C810">
        <v>61.541236877441399</v>
      </c>
      <c r="D810">
        <v>158.37750421219599</v>
      </c>
      <c r="E810">
        <v>770</v>
      </c>
      <c r="F810">
        <v>1476.6348565322301</v>
      </c>
      <c r="G810">
        <v>967</v>
      </c>
      <c r="H810">
        <v>22.875</v>
      </c>
      <c r="I810">
        <v>236</v>
      </c>
      <c r="J810">
        <v>24</v>
      </c>
      <c r="K810">
        <v>195</v>
      </c>
      <c r="L810">
        <v>61.895492553710902</v>
      </c>
      <c r="M810">
        <v>0</v>
      </c>
    </row>
    <row r="811" spans="1:13" x14ac:dyDescent="0.25">
      <c r="A811" s="35">
        <v>42784.688437500001</v>
      </c>
      <c r="B811" s="38">
        <v>28.482650083891599</v>
      </c>
      <c r="C811">
        <v>61.4340209960938</v>
      </c>
      <c r="D811">
        <v>185.848197284902</v>
      </c>
      <c r="E811">
        <v>798</v>
      </c>
      <c r="F811">
        <v>1475.8810785798901</v>
      </c>
      <c r="G811">
        <v>1123</v>
      </c>
      <c r="H811">
        <v>23.625</v>
      </c>
      <c r="I811">
        <v>211</v>
      </c>
      <c r="J811">
        <v>23.375</v>
      </c>
      <c r="K811">
        <v>196</v>
      </c>
      <c r="L811">
        <v>61.858608245849602</v>
      </c>
      <c r="M811">
        <v>0</v>
      </c>
    </row>
    <row r="812" spans="1:13" x14ac:dyDescent="0.25">
      <c r="A812" s="35">
        <v>42784.689143518517</v>
      </c>
      <c r="B812" s="38">
        <v>27.944045088138701</v>
      </c>
      <c r="C812">
        <v>61.310310363769503</v>
      </c>
      <c r="D812">
        <v>182.333820384772</v>
      </c>
      <c r="E812">
        <v>711</v>
      </c>
      <c r="F812">
        <v>1475.6736245453001</v>
      </c>
      <c r="G812">
        <v>1078</v>
      </c>
      <c r="H812">
        <v>23</v>
      </c>
      <c r="I812">
        <v>207</v>
      </c>
      <c r="J812">
        <v>23.375</v>
      </c>
      <c r="K812">
        <v>195</v>
      </c>
      <c r="L812">
        <v>61.797130584716797</v>
      </c>
      <c r="M812">
        <v>0</v>
      </c>
    </row>
    <row r="813" spans="1:13" x14ac:dyDescent="0.25">
      <c r="A813" s="35">
        <v>42784.689826388887</v>
      </c>
      <c r="B813" s="38">
        <v>21.8113966508493</v>
      </c>
      <c r="C813">
        <v>61.417526245117202</v>
      </c>
      <c r="D813">
        <v>142.318524992828</v>
      </c>
      <c r="E813">
        <v>1035</v>
      </c>
      <c r="F813">
        <v>1476.82193445899</v>
      </c>
      <c r="G813">
        <v>1415</v>
      </c>
      <c r="H813">
        <v>23.125</v>
      </c>
      <c r="I813">
        <v>235</v>
      </c>
      <c r="J813">
        <v>24.125</v>
      </c>
      <c r="K813">
        <v>196</v>
      </c>
      <c r="L813">
        <v>61.813526153564503</v>
      </c>
      <c r="M813">
        <v>0</v>
      </c>
    </row>
    <row r="814" spans="1:13" x14ac:dyDescent="0.25">
      <c r="A814" s="35">
        <v>42784.690520833334</v>
      </c>
      <c r="B814" s="38">
        <v>29.843768654140401</v>
      </c>
      <c r="C814">
        <v>61.359794616699197</v>
      </c>
      <c r="D814">
        <v>194.72944365160899</v>
      </c>
      <c r="E814">
        <v>735</v>
      </c>
      <c r="F814">
        <v>1475.2299067353199</v>
      </c>
      <c r="G814">
        <v>1292</v>
      </c>
      <c r="H814">
        <v>24.75</v>
      </c>
      <c r="I814">
        <v>209</v>
      </c>
      <c r="J814">
        <v>25.875</v>
      </c>
      <c r="K814">
        <v>196</v>
      </c>
      <c r="L814">
        <v>61.7356567382813</v>
      </c>
      <c r="M814">
        <v>5</v>
      </c>
    </row>
    <row r="815" spans="1:13" x14ac:dyDescent="0.25">
      <c r="A815" s="35">
        <v>42784.69121527778</v>
      </c>
      <c r="B815" s="38">
        <v>29.440555673546299</v>
      </c>
      <c r="C815">
        <v>61.4216499328613</v>
      </c>
      <c r="D815">
        <v>192.09849444763501</v>
      </c>
      <c r="E815">
        <v>831</v>
      </c>
      <c r="F815">
        <v>1476.0255273826999</v>
      </c>
      <c r="G815">
        <v>1283</v>
      </c>
      <c r="H815">
        <v>27.25</v>
      </c>
      <c r="I815">
        <v>206</v>
      </c>
      <c r="J815">
        <v>27</v>
      </c>
      <c r="K815">
        <v>196</v>
      </c>
      <c r="L815">
        <v>61.907787322997997</v>
      </c>
      <c r="M815">
        <v>0</v>
      </c>
    </row>
    <row r="816" spans="1:13" x14ac:dyDescent="0.25">
      <c r="A816" s="35">
        <v>42784.69190972222</v>
      </c>
      <c r="B816" s="38">
        <v>11.802603294942299</v>
      </c>
      <c r="C816">
        <v>61.545360565185497</v>
      </c>
      <c r="D816">
        <v>77.011532956843794</v>
      </c>
      <c r="E816">
        <v>771</v>
      </c>
      <c r="F816">
        <v>1482.83247226188</v>
      </c>
      <c r="G816">
        <v>1170</v>
      </c>
      <c r="H816">
        <v>24.25</v>
      </c>
      <c r="I816">
        <v>235</v>
      </c>
      <c r="J816">
        <v>22.625</v>
      </c>
      <c r="K816">
        <v>195</v>
      </c>
      <c r="L816">
        <v>61.870903015136697</v>
      </c>
      <c r="M816">
        <v>0</v>
      </c>
    </row>
    <row r="817" spans="1:13" x14ac:dyDescent="0.25">
      <c r="A817" s="35">
        <v>42784.692615740743</v>
      </c>
      <c r="B817" s="38">
        <v>32.065002540545898</v>
      </c>
      <c r="C817">
        <v>61.384536743164098</v>
      </c>
      <c r="D817">
        <v>209.222909404294</v>
      </c>
      <c r="E817">
        <v>693</v>
      </c>
      <c r="F817">
        <v>1493.01165480541</v>
      </c>
      <c r="G817">
        <v>1128</v>
      </c>
      <c r="H817">
        <v>23.75</v>
      </c>
      <c r="I817">
        <v>235</v>
      </c>
      <c r="J817">
        <v>23.25</v>
      </c>
      <c r="K817">
        <v>194</v>
      </c>
      <c r="L817">
        <v>61.809425354003899</v>
      </c>
      <c r="M817">
        <v>0</v>
      </c>
    </row>
    <row r="818" spans="1:13" x14ac:dyDescent="0.25">
      <c r="A818" s="35">
        <v>42784.693298611113</v>
      </c>
      <c r="B818" s="38">
        <v>31.7297590596012</v>
      </c>
      <c r="C818">
        <v>61.405155181884801</v>
      </c>
      <c r="D818">
        <v>207.035458573646</v>
      </c>
      <c r="E818">
        <v>631</v>
      </c>
      <c r="F818">
        <v>1483.8105534854101</v>
      </c>
      <c r="G818">
        <v>1165</v>
      </c>
      <c r="H818">
        <v>24</v>
      </c>
      <c r="I818">
        <v>207</v>
      </c>
      <c r="J818">
        <v>26.5</v>
      </c>
      <c r="K818">
        <v>195</v>
      </c>
      <c r="L818">
        <v>61.788932800292997</v>
      </c>
      <c r="M818">
        <v>0</v>
      </c>
    </row>
    <row r="819" spans="1:13" x14ac:dyDescent="0.25">
      <c r="A819" s="35">
        <v>42784.694016203706</v>
      </c>
      <c r="B819" s="38">
        <v>29.346814439276098</v>
      </c>
      <c r="C819">
        <v>61.524742126464801</v>
      </c>
      <c r="D819">
        <v>191.486836496248</v>
      </c>
      <c r="E819">
        <v>641</v>
      </c>
      <c r="F819">
        <v>1480.97991409816</v>
      </c>
      <c r="G819">
        <v>1240</v>
      </c>
      <c r="H819">
        <v>23.875</v>
      </c>
      <c r="I819">
        <v>205</v>
      </c>
      <c r="J819">
        <v>27.125</v>
      </c>
      <c r="K819">
        <v>193</v>
      </c>
      <c r="L819">
        <v>61.944671630859403</v>
      </c>
      <c r="M819">
        <v>0</v>
      </c>
    </row>
    <row r="820" spans="1:13" x14ac:dyDescent="0.25">
      <c r="A820" s="35">
        <v>42784.694687499999</v>
      </c>
      <c r="B820" s="38">
        <v>28.655208955311402</v>
      </c>
      <c r="C820">
        <v>61.450515747070298</v>
      </c>
      <c r="D820">
        <v>186.974137289938</v>
      </c>
      <c r="E820">
        <v>582</v>
      </c>
      <c r="F820">
        <v>1476.84545750505</v>
      </c>
      <c r="G820">
        <v>914</v>
      </c>
      <c r="H820">
        <v>18.5</v>
      </c>
      <c r="I820">
        <v>204</v>
      </c>
      <c r="J820">
        <v>20</v>
      </c>
      <c r="K820">
        <v>194</v>
      </c>
      <c r="L820">
        <v>61.805328369140597</v>
      </c>
      <c r="M820">
        <v>0</v>
      </c>
    </row>
    <row r="821" spans="1:13" x14ac:dyDescent="0.25">
      <c r="A821" s="35">
        <v>42784.695381944446</v>
      </c>
      <c r="B821" s="38">
        <v>9.2147686574230097</v>
      </c>
      <c r="C821">
        <v>61.977458953857401</v>
      </c>
      <c r="D821">
        <v>60.126011390633202</v>
      </c>
      <c r="E821">
        <v>596</v>
      </c>
      <c r="F821">
        <v>1476.7238297193801</v>
      </c>
      <c r="G821">
        <v>731</v>
      </c>
      <c r="H821">
        <v>19.75</v>
      </c>
      <c r="I821">
        <v>209</v>
      </c>
      <c r="J821">
        <v>17.375</v>
      </c>
      <c r="K821">
        <v>192</v>
      </c>
      <c r="L821">
        <v>61.682376861572301</v>
      </c>
      <c r="M821">
        <v>3</v>
      </c>
    </row>
    <row r="822" spans="1:13" x14ac:dyDescent="0.25">
      <c r="A822" s="35">
        <v>42784.696087962962</v>
      </c>
      <c r="B822" s="38">
        <v>29.196494686063598</v>
      </c>
      <c r="C822">
        <v>61.516494750976598</v>
      </c>
      <c r="D822">
        <v>190.506005882925</v>
      </c>
      <c r="E822">
        <v>687</v>
      </c>
      <c r="F822">
        <v>1476.1005198883699</v>
      </c>
      <c r="G822">
        <v>1253</v>
      </c>
      <c r="H822">
        <v>27.75</v>
      </c>
      <c r="I822">
        <v>236</v>
      </c>
      <c r="J822">
        <v>26.03125</v>
      </c>
      <c r="K822">
        <v>194</v>
      </c>
      <c r="L822">
        <v>61.809425354003899</v>
      </c>
      <c r="M822">
        <v>0</v>
      </c>
    </row>
    <row r="823" spans="1:13" x14ac:dyDescent="0.25">
      <c r="A823" s="35">
        <v>42784.696770833332</v>
      </c>
      <c r="B823" s="38">
        <v>32.159604161666202</v>
      </c>
      <c r="C823">
        <v>61.450515747070298</v>
      </c>
      <c r="D823">
        <v>209.840181346815</v>
      </c>
      <c r="E823">
        <v>673</v>
      </c>
      <c r="F823">
        <v>1475.7479825954599</v>
      </c>
      <c r="G823">
        <v>1136</v>
      </c>
      <c r="H823">
        <v>25.75</v>
      </c>
      <c r="I823">
        <v>201</v>
      </c>
      <c r="J823">
        <v>24.625</v>
      </c>
      <c r="K823">
        <v>196</v>
      </c>
      <c r="L823">
        <v>61.813526153564503</v>
      </c>
      <c r="M823">
        <v>0</v>
      </c>
    </row>
    <row r="824" spans="1:13" x14ac:dyDescent="0.25">
      <c r="A824" s="35">
        <v>42784.697476851848</v>
      </c>
      <c r="B824" s="38">
        <v>-10.703113886073201</v>
      </c>
      <c r="C824">
        <v>61.772163391113303</v>
      </c>
      <c r="D824">
        <v>-69.837406814426799</v>
      </c>
      <c r="E824">
        <v>650</v>
      </c>
      <c r="F824">
        <v>1478.6705026736699</v>
      </c>
      <c r="G824">
        <v>683</v>
      </c>
      <c r="H824">
        <v>27.75</v>
      </c>
      <c r="I824">
        <v>207</v>
      </c>
      <c r="J824">
        <v>18.75</v>
      </c>
      <c r="K824">
        <v>195</v>
      </c>
      <c r="L824">
        <v>61.711067199707003</v>
      </c>
      <c r="M824">
        <v>0</v>
      </c>
    </row>
    <row r="825" spans="1:13" x14ac:dyDescent="0.25">
      <c r="A825" s="35">
        <v>42784.698171296295</v>
      </c>
      <c r="B825" s="38">
        <v>2.8042653215016999</v>
      </c>
      <c r="C825">
        <v>61.528865814208999</v>
      </c>
      <c r="D825">
        <v>18.2977234623405</v>
      </c>
      <c r="E825">
        <v>687</v>
      </c>
      <c r="F825">
        <v>1481.53048019889</v>
      </c>
      <c r="G825">
        <v>1067</v>
      </c>
      <c r="H825">
        <v>23.625</v>
      </c>
      <c r="I825">
        <v>210</v>
      </c>
      <c r="J825">
        <v>21.75</v>
      </c>
      <c r="K825">
        <v>196</v>
      </c>
      <c r="L825">
        <v>61.9856567382813</v>
      </c>
      <c r="M825">
        <v>0</v>
      </c>
    </row>
    <row r="826" spans="1:13" x14ac:dyDescent="0.25">
      <c r="A826" s="35">
        <v>42784.698854166665</v>
      </c>
      <c r="B826" s="38">
        <v>26.544872084753599</v>
      </c>
      <c r="C826">
        <v>61.454639434814503</v>
      </c>
      <c r="D826">
        <v>173.20427030418199</v>
      </c>
      <c r="E826">
        <v>775</v>
      </c>
      <c r="F826">
        <v>1475.90607042434</v>
      </c>
      <c r="G826">
        <v>1034</v>
      </c>
      <c r="H826">
        <v>27.125</v>
      </c>
      <c r="I826">
        <v>205</v>
      </c>
      <c r="J826">
        <v>22.375</v>
      </c>
      <c r="K826">
        <v>194</v>
      </c>
      <c r="L826">
        <v>61.739753723144503</v>
      </c>
      <c r="M826">
        <v>0</v>
      </c>
    </row>
    <row r="827" spans="1:13" x14ac:dyDescent="0.25">
      <c r="A827" s="35">
        <v>42784.699548611112</v>
      </c>
      <c r="B827" s="38">
        <v>16.0611446744084</v>
      </c>
      <c r="C827">
        <v>61.347423553466797</v>
      </c>
      <c r="D827">
        <v>104.798351813441</v>
      </c>
      <c r="E827">
        <v>881</v>
      </c>
      <c r="F827">
        <v>1476.3681802842</v>
      </c>
      <c r="G827">
        <v>1225</v>
      </c>
      <c r="H827">
        <v>28.75</v>
      </c>
      <c r="I827">
        <v>235</v>
      </c>
      <c r="J827">
        <v>26.5</v>
      </c>
      <c r="K827">
        <v>196</v>
      </c>
      <c r="L827">
        <v>61.776638031005902</v>
      </c>
      <c r="M827">
        <v>0</v>
      </c>
    </row>
    <row r="828" spans="1:13" x14ac:dyDescent="0.25">
      <c r="A828" s="35">
        <v>42784.700243055559</v>
      </c>
      <c r="B828" s="38">
        <v>21.148528559449002</v>
      </c>
      <c r="C828">
        <v>61.479381561279297</v>
      </c>
      <c r="D828">
        <v>137.99333616869899</v>
      </c>
      <c r="E828">
        <v>687</v>
      </c>
      <c r="F828">
        <v>1477.0936946658001</v>
      </c>
      <c r="G828">
        <v>1180</v>
      </c>
      <c r="H828">
        <v>25.5</v>
      </c>
      <c r="I828">
        <v>205</v>
      </c>
      <c r="J828">
        <v>23.5</v>
      </c>
      <c r="K828">
        <v>195</v>
      </c>
      <c r="L828">
        <v>61.747951507568402</v>
      </c>
      <c r="M828">
        <v>0</v>
      </c>
    </row>
    <row r="829" spans="1:13" x14ac:dyDescent="0.25">
      <c r="A829" s="35">
        <v>42784.700937499998</v>
      </c>
      <c r="B829" s="38">
        <v>14.9927930086775</v>
      </c>
      <c r="C829">
        <v>61.557731628417997</v>
      </c>
      <c r="D829">
        <v>97.827398248460298</v>
      </c>
      <c r="E829">
        <v>703</v>
      </c>
      <c r="F829">
        <v>1493.02477535719</v>
      </c>
      <c r="G829">
        <v>1133</v>
      </c>
      <c r="H829">
        <v>21.875</v>
      </c>
      <c r="I829">
        <v>209</v>
      </c>
      <c r="J829">
        <v>22.5</v>
      </c>
      <c r="K829">
        <v>195</v>
      </c>
      <c r="L829">
        <v>61.846309661865199</v>
      </c>
      <c r="M829">
        <v>0</v>
      </c>
    </row>
    <row r="830" spans="1:13" x14ac:dyDescent="0.25">
      <c r="A830" s="35">
        <v>42784.701631944445</v>
      </c>
      <c r="B830" s="38">
        <v>30.375229268837501</v>
      </c>
      <c r="C830">
        <v>61.989753723144503</v>
      </c>
      <c r="D830">
        <v>198.19720373989</v>
      </c>
      <c r="E830">
        <v>788</v>
      </c>
      <c r="F830">
        <v>1475.5148070699599</v>
      </c>
      <c r="G830">
        <v>1221</v>
      </c>
      <c r="H830">
        <v>27.625</v>
      </c>
      <c r="I830">
        <v>208</v>
      </c>
      <c r="J830">
        <v>25.75</v>
      </c>
      <c r="K830">
        <v>196</v>
      </c>
      <c r="L830">
        <v>61.645492553710902</v>
      </c>
      <c r="M830">
        <v>0</v>
      </c>
    </row>
    <row r="831" spans="1:13" x14ac:dyDescent="0.25">
      <c r="A831" s="35">
        <v>42784.702326388891</v>
      </c>
      <c r="B831" s="38">
        <v>30.497881305705899</v>
      </c>
      <c r="C831">
        <v>61.442268371582003</v>
      </c>
      <c r="D831">
        <v>198.997503567264</v>
      </c>
      <c r="E831">
        <v>898</v>
      </c>
      <c r="F831">
        <v>1476.1860121146501</v>
      </c>
      <c r="G831">
        <v>1334</v>
      </c>
      <c r="H831">
        <v>24.125</v>
      </c>
      <c r="I831">
        <v>204</v>
      </c>
      <c r="J831">
        <v>23</v>
      </c>
      <c r="K831">
        <v>196</v>
      </c>
      <c r="L831">
        <v>61.772541046142599</v>
      </c>
      <c r="M831">
        <v>0</v>
      </c>
    </row>
    <row r="832" spans="1:13" x14ac:dyDescent="0.25">
      <c r="A832" s="35">
        <v>42784.703032407408</v>
      </c>
      <c r="B832" s="38">
        <v>14.5689052387822</v>
      </c>
      <c r="C832">
        <v>61.850513458252003</v>
      </c>
      <c r="D832">
        <v>95.061546838773097</v>
      </c>
      <c r="E832">
        <v>709</v>
      </c>
      <c r="F832">
        <v>1488.0638046443401</v>
      </c>
      <c r="G832">
        <v>735</v>
      </c>
      <c r="H832">
        <v>21.25</v>
      </c>
      <c r="I832">
        <v>236</v>
      </c>
      <c r="J832">
        <v>15.5</v>
      </c>
      <c r="K832">
        <v>195</v>
      </c>
      <c r="L832">
        <v>61.879096984863303</v>
      </c>
      <c r="M832">
        <v>0</v>
      </c>
    </row>
    <row r="833" spans="1:13" x14ac:dyDescent="0.25">
      <c r="A833" s="35">
        <v>42784.703715277778</v>
      </c>
      <c r="B833" s="38">
        <v>-4.29540255204983</v>
      </c>
      <c r="C833">
        <v>61.479381561279297</v>
      </c>
      <c r="D833">
        <v>-28.027336591229101</v>
      </c>
      <c r="E833">
        <v>697</v>
      </c>
      <c r="F833">
        <v>1483.3581259580501</v>
      </c>
      <c r="G833">
        <v>1096</v>
      </c>
      <c r="H833">
        <v>23</v>
      </c>
      <c r="I833">
        <v>207</v>
      </c>
      <c r="J833">
        <v>20.46875</v>
      </c>
      <c r="K833">
        <v>195</v>
      </c>
      <c r="L833">
        <v>61.776638031005902</v>
      </c>
      <c r="M833">
        <v>0</v>
      </c>
    </row>
    <row r="834" spans="1:13" x14ac:dyDescent="0.25">
      <c r="A834" s="35">
        <v>42784.704409722224</v>
      </c>
      <c r="B834" s="38">
        <v>3.1841770586939102</v>
      </c>
      <c r="C834">
        <v>61.405155181884801</v>
      </c>
      <c r="D834">
        <v>20.776632948522</v>
      </c>
      <c r="E834">
        <v>738</v>
      </c>
      <c r="F834">
        <v>1475.2398467747601</v>
      </c>
      <c r="G834">
        <v>1297</v>
      </c>
      <c r="H834">
        <v>24.75</v>
      </c>
      <c r="I834">
        <v>237</v>
      </c>
      <c r="J834">
        <v>25.625</v>
      </c>
      <c r="K834">
        <v>196</v>
      </c>
      <c r="L834">
        <v>61.829917907714801</v>
      </c>
      <c r="M834">
        <v>0</v>
      </c>
    </row>
    <row r="836" spans="1:13" x14ac:dyDescent="0.25">
      <c r="A836" t="s">
        <v>54</v>
      </c>
      <c r="B836" s="38" t="s">
        <v>56</v>
      </c>
      <c r="C836" t="s">
        <v>68</v>
      </c>
      <c r="D836" t="s">
        <v>69</v>
      </c>
      <c r="E836" t="s">
        <v>55</v>
      </c>
      <c r="F836" t="s">
        <v>58</v>
      </c>
    </row>
    <row r="837" spans="1:13" x14ac:dyDescent="0.25">
      <c r="A837" s="35">
        <v>42786.407997685186</v>
      </c>
      <c r="B837" s="38">
        <v>19.373995710140399</v>
      </c>
      <c r="C837">
        <v>118.4</v>
      </c>
      <c r="D837">
        <v>1305.2999963365401</v>
      </c>
      <c r="E837">
        <v>126.41457751753801</v>
      </c>
      <c r="F837">
        <v>0</v>
      </c>
    </row>
    <row r="838" spans="1:13" x14ac:dyDescent="0.25">
      <c r="A838" s="35">
        <v>42786.408703703702</v>
      </c>
      <c r="B838" s="38">
        <v>22.621182209439201</v>
      </c>
      <c r="C838">
        <v>118.4</v>
      </c>
      <c r="D838">
        <v>1305.2999963365401</v>
      </c>
      <c r="E838">
        <v>147.602344644721</v>
      </c>
      <c r="F838">
        <v>0</v>
      </c>
    </row>
    <row r="839" spans="1:13" x14ac:dyDescent="0.25">
      <c r="A839" s="35">
        <v>42786.409386574072</v>
      </c>
      <c r="B839" s="38">
        <v>21.706635898580799</v>
      </c>
      <c r="C839">
        <v>118.4</v>
      </c>
      <c r="D839">
        <v>1305.2999963365401</v>
      </c>
      <c r="E839">
        <v>141.63496510995299</v>
      </c>
      <c r="F839">
        <v>0</v>
      </c>
    </row>
    <row r="840" spans="1:13" x14ac:dyDescent="0.25">
      <c r="A840" s="35">
        <v>42786.410081018519</v>
      </c>
      <c r="B840" s="38">
        <v>12.7140876457196</v>
      </c>
      <c r="C840">
        <v>118.4</v>
      </c>
      <c r="D840">
        <v>1305.2999963365401</v>
      </c>
      <c r="E840">
        <v>82.958933319746507</v>
      </c>
      <c r="F840">
        <v>0</v>
      </c>
    </row>
    <row r="841" spans="1:13" x14ac:dyDescent="0.25">
      <c r="A841" s="35">
        <v>42786.410787037035</v>
      </c>
      <c r="B841" s="38">
        <v>27.2380321294082</v>
      </c>
      <c r="C841">
        <v>118.4</v>
      </c>
      <c r="D841">
        <v>1305.2999963365401</v>
      </c>
      <c r="E841">
        <v>177.727112959256</v>
      </c>
      <c r="F841">
        <v>0</v>
      </c>
    </row>
    <row r="842" spans="1:13" x14ac:dyDescent="0.25">
      <c r="A842" s="35">
        <v>42786.411469907405</v>
      </c>
      <c r="B842" s="38">
        <v>20.039437187767</v>
      </c>
      <c r="C842">
        <v>118.4</v>
      </c>
      <c r="D842">
        <v>1305.2999963365401</v>
      </c>
      <c r="E842">
        <v>130.756557587906</v>
      </c>
      <c r="F842">
        <v>0</v>
      </c>
    </row>
    <row r="843" spans="1:13" x14ac:dyDescent="0.25">
      <c r="A843" s="35">
        <v>42786.412164351852</v>
      </c>
      <c r="B843" s="38">
        <v>21.608341817521001</v>
      </c>
      <c r="C843">
        <v>118.4</v>
      </c>
      <c r="D843">
        <v>1305.2999963365401</v>
      </c>
      <c r="E843">
        <v>140.99360000821801</v>
      </c>
      <c r="F843">
        <v>0</v>
      </c>
    </row>
    <row r="844" spans="1:13" x14ac:dyDescent="0.25">
      <c r="A844" s="35">
        <v>42786.412870370368</v>
      </c>
      <c r="B844" s="38">
        <v>19.071805780335801</v>
      </c>
      <c r="C844">
        <v>118.4</v>
      </c>
      <c r="D844">
        <v>1305.2999963365401</v>
      </c>
      <c r="E844">
        <v>124.442799837919</v>
      </c>
      <c r="F844">
        <v>0</v>
      </c>
    </row>
    <row r="845" spans="1:13" x14ac:dyDescent="0.25">
      <c r="A845" s="35">
        <v>42786.413553240738</v>
      </c>
      <c r="B845" s="38">
        <v>20.815344925091502</v>
      </c>
      <c r="C845">
        <v>118.4</v>
      </c>
      <c r="D845">
        <v>1305.2999963365401</v>
      </c>
      <c r="E845">
        <v>135.81932575787701</v>
      </c>
      <c r="F845">
        <v>0</v>
      </c>
    </row>
    <row r="846" spans="1:13" x14ac:dyDescent="0.25">
      <c r="A846" s="35">
        <v>42786.414247685185</v>
      </c>
      <c r="B846" s="38">
        <v>21.719742998394299</v>
      </c>
      <c r="C846">
        <v>118.4</v>
      </c>
      <c r="D846">
        <v>1305.2999963365401</v>
      </c>
      <c r="E846">
        <v>141.72048843256599</v>
      </c>
      <c r="F846">
        <v>0</v>
      </c>
    </row>
    <row r="847" spans="1:13" x14ac:dyDescent="0.25">
      <c r="A847" s="35">
        <v>42786.414942129632</v>
      </c>
      <c r="B847" s="38">
        <v>21.8400146238052</v>
      </c>
      <c r="C847">
        <v>118.4</v>
      </c>
      <c r="D847">
        <v>1305.2999963365401</v>
      </c>
      <c r="E847">
        <v>142.505256166653</v>
      </c>
      <c r="F847">
        <v>0</v>
      </c>
    </row>
    <row r="848" spans="1:13" x14ac:dyDescent="0.25">
      <c r="A848" s="35">
        <v>42786.415648148148</v>
      </c>
      <c r="B848" s="38">
        <v>20.957770609289899</v>
      </c>
      <c r="C848">
        <v>118.4</v>
      </c>
      <c r="D848">
        <v>1305.2999963365401</v>
      </c>
      <c r="E848">
        <v>136.74864787423101</v>
      </c>
      <c r="F848">
        <v>0</v>
      </c>
    </row>
    <row r="849" spans="1:6" x14ac:dyDescent="0.25">
      <c r="A849" s="35">
        <v>42786.416342592594</v>
      </c>
      <c r="B849" s="38">
        <v>19.730960600721399</v>
      </c>
      <c r="C849">
        <v>118.4</v>
      </c>
      <c r="D849">
        <v>1305.2999963365401</v>
      </c>
      <c r="E849">
        <v>128.74375971136701</v>
      </c>
      <c r="F849">
        <v>0</v>
      </c>
    </row>
    <row r="850" spans="1:6" x14ac:dyDescent="0.25">
      <c r="A850" s="35">
        <v>42786.417025462964</v>
      </c>
      <c r="B850" s="38">
        <v>25.3091770362748</v>
      </c>
      <c r="C850">
        <v>118.4</v>
      </c>
      <c r="D850">
        <v>1305.2999963365401</v>
      </c>
      <c r="E850">
        <v>165.14140759733201</v>
      </c>
      <c r="F850">
        <v>0</v>
      </c>
    </row>
    <row r="851" spans="1:6" x14ac:dyDescent="0.25">
      <c r="A851" s="35">
        <v>42786.417731481481</v>
      </c>
      <c r="B851" s="38">
        <v>11.6697404656254</v>
      </c>
      <c r="C851">
        <v>118.4</v>
      </c>
      <c r="D851">
        <v>1305.2999963365401</v>
      </c>
      <c r="E851">
        <v>76.144608101116404</v>
      </c>
      <c r="F851">
        <v>0</v>
      </c>
    </row>
    <row r="852" spans="1:6" x14ac:dyDescent="0.25">
      <c r="A852" s="35">
        <v>42786.418414351851</v>
      </c>
      <c r="B852" s="38">
        <v>14.687709817780201</v>
      </c>
      <c r="C852">
        <v>118.4</v>
      </c>
      <c r="D852">
        <v>1305.2999963365401</v>
      </c>
      <c r="E852">
        <v>95.836742151390695</v>
      </c>
      <c r="F852">
        <v>0</v>
      </c>
    </row>
    <row r="853" spans="1:6" x14ac:dyDescent="0.25">
      <c r="A853" s="35">
        <v>42786.419108796297</v>
      </c>
      <c r="B853" s="38">
        <v>26.3465724693149</v>
      </c>
      <c r="C853">
        <v>118.4</v>
      </c>
      <c r="D853">
        <v>1305.2999963365401</v>
      </c>
      <c r="E853">
        <v>171.91037293357101</v>
      </c>
      <c r="F853">
        <v>0</v>
      </c>
    </row>
    <row r="854" spans="1:6" x14ac:dyDescent="0.25">
      <c r="A854" s="35">
        <v>42786.419803240744</v>
      </c>
      <c r="B854" s="38">
        <v>24.8613724151617</v>
      </c>
      <c r="C854">
        <v>118.4</v>
      </c>
      <c r="D854">
        <v>1305.2999963365401</v>
      </c>
      <c r="E854">
        <v>162.21949965251</v>
      </c>
      <c r="F854">
        <v>0</v>
      </c>
    </row>
    <row r="855" spans="1:6" x14ac:dyDescent="0.25">
      <c r="A855" s="35">
        <v>42786.420497685183</v>
      </c>
      <c r="B855" s="38">
        <v>21.934697334927101</v>
      </c>
      <c r="C855">
        <v>118.4</v>
      </c>
      <c r="D855">
        <v>1305.2999963365401</v>
      </c>
      <c r="E855">
        <v>143.123057218318</v>
      </c>
      <c r="F855">
        <v>0</v>
      </c>
    </row>
    <row r="856" spans="1:6" x14ac:dyDescent="0.25">
      <c r="A856" s="35">
        <v>42786.42119212963</v>
      </c>
      <c r="B856" s="38">
        <v>25.046779103096199</v>
      </c>
      <c r="C856">
        <v>118.4</v>
      </c>
      <c r="D856">
        <v>1305.2999963365401</v>
      </c>
      <c r="E856">
        <v>163.42927116659601</v>
      </c>
      <c r="F856">
        <v>0</v>
      </c>
    </row>
    <row r="857" spans="1:6" x14ac:dyDescent="0.25">
      <c r="A857" s="35">
        <v>42786.421886574077</v>
      </c>
      <c r="B857" s="38">
        <v>11.6813109931486</v>
      </c>
      <c r="C857">
        <v>118.4</v>
      </c>
      <c r="D857">
        <v>1305.2999963365401</v>
      </c>
      <c r="E857">
        <v>76.220105348580802</v>
      </c>
      <c r="F857">
        <v>0</v>
      </c>
    </row>
    <row r="858" spans="1:6" x14ac:dyDescent="0.25">
      <c r="A858" s="35">
        <v>42786.422581018516</v>
      </c>
      <c r="B858" s="38">
        <v>24.733602881071</v>
      </c>
      <c r="C858">
        <v>118.4</v>
      </c>
      <c r="D858">
        <v>1305.2999963365401</v>
      </c>
      <c r="E858">
        <v>161.385808352411</v>
      </c>
      <c r="F858">
        <v>0</v>
      </c>
    </row>
    <row r="859" spans="1:6" x14ac:dyDescent="0.25">
      <c r="A859" s="35">
        <v>42786.423275462963</v>
      </c>
      <c r="B859" s="38">
        <v>26.574865051954401</v>
      </c>
      <c r="C859">
        <v>118.4</v>
      </c>
      <c r="D859">
        <v>1305.2999963365401</v>
      </c>
      <c r="E859">
        <v>173.39997326261701</v>
      </c>
      <c r="F859">
        <v>0</v>
      </c>
    </row>
    <row r="860" spans="1:6" x14ac:dyDescent="0.25">
      <c r="A860" s="35">
        <v>42786.42396990741</v>
      </c>
      <c r="B860" s="38">
        <v>24.147085185908999</v>
      </c>
      <c r="C860">
        <v>118.4</v>
      </c>
      <c r="D860">
        <v>1305.2999963365401</v>
      </c>
      <c r="E860">
        <v>157.55880292979401</v>
      </c>
      <c r="F860">
        <v>0</v>
      </c>
    </row>
    <row r="861" spans="1:6" x14ac:dyDescent="0.25">
      <c r="A861" s="35">
        <v>42786.424687500003</v>
      </c>
      <c r="B861" s="38">
        <v>18.186302977200398</v>
      </c>
      <c r="C861">
        <v>118.4</v>
      </c>
      <c r="D861">
        <v>1305.2999963365401</v>
      </c>
      <c r="E861">
        <v>118.66492807497799</v>
      </c>
      <c r="F861">
        <v>0</v>
      </c>
    </row>
    <row r="862" spans="1:6" x14ac:dyDescent="0.25">
      <c r="A862" s="35">
        <v>42786.425358796296</v>
      </c>
      <c r="B862" s="38">
        <v>18.541639885750399</v>
      </c>
      <c r="C862">
        <v>118.4</v>
      </c>
      <c r="D862">
        <v>1305.2999963365401</v>
      </c>
      <c r="E862">
        <v>120.983487748614</v>
      </c>
      <c r="F862">
        <v>0</v>
      </c>
    </row>
    <row r="863" spans="1:6" x14ac:dyDescent="0.25">
      <c r="A863" s="35">
        <v>42786.426064814812</v>
      </c>
      <c r="B863" s="38">
        <v>20.071448281157501</v>
      </c>
      <c r="C863">
        <v>118.4</v>
      </c>
      <c r="D863">
        <v>1305.2999963365401</v>
      </c>
      <c r="E863">
        <v>130.96542874217701</v>
      </c>
      <c r="F863">
        <v>0</v>
      </c>
    </row>
    <row r="864" spans="1:6" x14ac:dyDescent="0.25">
      <c r="A864" s="35">
        <v>42786.426759259259</v>
      </c>
      <c r="B864" s="38">
        <v>21.032301248607101</v>
      </c>
      <c r="C864">
        <v>118.4</v>
      </c>
      <c r="D864">
        <v>1305.2999963365401</v>
      </c>
      <c r="E864">
        <v>137.23495743176201</v>
      </c>
      <c r="F864">
        <v>16</v>
      </c>
    </row>
    <row r="865" spans="1:6" x14ac:dyDescent="0.25">
      <c r="A865" s="35">
        <v>42786.427442129629</v>
      </c>
      <c r="B865" s="38">
        <v>26.380546775520699</v>
      </c>
      <c r="C865">
        <v>118.4</v>
      </c>
      <c r="D865">
        <v>1305.2999963365401</v>
      </c>
      <c r="E865">
        <v>172.13205397602201</v>
      </c>
      <c r="F865">
        <v>0</v>
      </c>
    </row>
    <row r="866" spans="1:6" x14ac:dyDescent="0.25">
      <c r="A866" s="35">
        <v>42786.428136574075</v>
      </c>
      <c r="B866" s="38">
        <v>27.048301507605601</v>
      </c>
      <c r="C866">
        <v>118.4</v>
      </c>
      <c r="D866">
        <v>1305.2999963365401</v>
      </c>
      <c r="E866">
        <v>176.489127942837</v>
      </c>
      <c r="F866">
        <v>0</v>
      </c>
    </row>
    <row r="867" spans="1:6" x14ac:dyDescent="0.25">
      <c r="A867" s="35">
        <v>42786.428831018522</v>
      </c>
      <c r="B867" s="38">
        <v>24.393015045018601</v>
      </c>
      <c r="C867">
        <v>118.4</v>
      </c>
      <c r="D867">
        <v>1305.2999963365401</v>
      </c>
      <c r="E867">
        <v>159.163485810054</v>
      </c>
      <c r="F867">
        <v>0</v>
      </c>
    </row>
    <row r="868" spans="1:6" x14ac:dyDescent="0.25">
      <c r="A868" s="35">
        <v>42786.429525462961</v>
      </c>
      <c r="B868" s="38">
        <v>16.496993191209299</v>
      </c>
      <c r="C868">
        <v>118.4</v>
      </c>
      <c r="D868">
        <v>1305.2999963365401</v>
      </c>
      <c r="E868">
        <v>107.642246637068</v>
      </c>
      <c r="F868">
        <v>0</v>
      </c>
    </row>
    <row r="869" spans="1:6" x14ac:dyDescent="0.25">
      <c r="A869" s="35">
        <v>42786.430219907408</v>
      </c>
      <c r="B869" s="38">
        <v>19.3282460984857</v>
      </c>
      <c r="C869">
        <v>118.4</v>
      </c>
      <c r="D869">
        <v>1305.2999963365401</v>
      </c>
      <c r="E869">
        <v>126.11606305952699</v>
      </c>
      <c r="F869">
        <v>0</v>
      </c>
    </row>
    <row r="870" spans="1:6" x14ac:dyDescent="0.25">
      <c r="A870" s="35">
        <v>42786.430914351855</v>
      </c>
      <c r="B870" s="38">
        <v>25.747448960669601</v>
      </c>
      <c r="C870">
        <v>118.4</v>
      </c>
      <c r="D870">
        <v>1305.2999963365401</v>
      </c>
      <c r="E870">
        <v>168.00111506238301</v>
      </c>
      <c r="F870">
        <v>0</v>
      </c>
    </row>
    <row r="871" spans="1:6" x14ac:dyDescent="0.25">
      <c r="A871" s="35">
        <v>42786.431608796294</v>
      </c>
      <c r="B871" s="38">
        <v>25.249085217201301</v>
      </c>
      <c r="C871">
        <v>118.4</v>
      </c>
      <c r="D871">
        <v>1305.2999963365401</v>
      </c>
      <c r="E871">
        <v>164.749310787046</v>
      </c>
      <c r="F871">
        <v>0</v>
      </c>
    </row>
    <row r="872" spans="1:6" x14ac:dyDescent="0.25">
      <c r="A872" s="35">
        <v>42786.432303240741</v>
      </c>
      <c r="B872" s="38">
        <v>25.7314201863839</v>
      </c>
      <c r="C872">
        <v>118.4</v>
      </c>
      <c r="D872">
        <v>1305.2999963365401</v>
      </c>
      <c r="E872">
        <v>167.89652792611199</v>
      </c>
      <c r="F872">
        <v>0</v>
      </c>
    </row>
    <row r="873" spans="1:6" x14ac:dyDescent="0.25">
      <c r="A873" s="35">
        <v>42786.433009259257</v>
      </c>
      <c r="B873" s="38">
        <v>24.475508078010201</v>
      </c>
      <c r="C873">
        <v>118.4</v>
      </c>
      <c r="D873">
        <v>1305.2999963365401</v>
      </c>
      <c r="E873">
        <v>159.70174968033601</v>
      </c>
      <c r="F873">
        <v>0</v>
      </c>
    </row>
    <row r="874" spans="1:6" x14ac:dyDescent="0.25">
      <c r="A874" s="35">
        <v>42786.433692129627</v>
      </c>
      <c r="B874" s="38">
        <v>25.3461230622686</v>
      </c>
      <c r="C874">
        <v>118.4</v>
      </c>
      <c r="D874">
        <v>1305.2999963365401</v>
      </c>
      <c r="E874">
        <v>165.382478997204</v>
      </c>
      <c r="F874">
        <v>0</v>
      </c>
    </row>
    <row r="875" spans="1:6" x14ac:dyDescent="0.25">
      <c r="A875" s="35">
        <v>42786.434386574074</v>
      </c>
      <c r="B875" s="38">
        <v>29.661294951922201</v>
      </c>
      <c r="C875">
        <v>118.4</v>
      </c>
      <c r="D875">
        <v>1305.2999963365401</v>
      </c>
      <c r="E875">
        <v>193.538809756615</v>
      </c>
      <c r="F875">
        <v>0</v>
      </c>
    </row>
    <row r="876" spans="1:6" x14ac:dyDescent="0.25">
      <c r="A876" s="35">
        <v>42786.435081018521</v>
      </c>
      <c r="B876" s="38">
        <v>28.2968255420624</v>
      </c>
      <c r="C876">
        <v>118.4</v>
      </c>
      <c r="D876">
        <v>1305.2999963365401</v>
      </c>
      <c r="E876">
        <v>184.63569929021</v>
      </c>
      <c r="F876">
        <v>0</v>
      </c>
    </row>
    <row r="877" spans="1:6" x14ac:dyDescent="0.25">
      <c r="A877" s="35">
        <v>42786.435787037037</v>
      </c>
      <c r="B877" s="38">
        <v>19.7563041690148</v>
      </c>
      <c r="C877">
        <v>118.4</v>
      </c>
      <c r="D877">
        <v>1305.2999963365401</v>
      </c>
      <c r="E877">
        <v>128.90912552059601</v>
      </c>
      <c r="F877">
        <v>0</v>
      </c>
    </row>
    <row r="878" spans="1:6" x14ac:dyDescent="0.25">
      <c r="A878" s="35">
        <v>42786.436469907407</v>
      </c>
      <c r="B878" s="38">
        <v>20.741843455566698</v>
      </c>
      <c r="C878">
        <v>118.4</v>
      </c>
      <c r="D878">
        <v>1305.2999963365401</v>
      </c>
      <c r="E878">
        <v>135.33973149369399</v>
      </c>
      <c r="F878">
        <v>0</v>
      </c>
    </row>
    <row r="879" spans="1:6" x14ac:dyDescent="0.25">
      <c r="A879" s="35">
        <v>42786.437164351853</v>
      </c>
      <c r="B879" s="38">
        <v>22.6035270536368</v>
      </c>
      <c r="C879">
        <v>118.4</v>
      </c>
      <c r="D879">
        <v>1305.2999963365401</v>
      </c>
      <c r="E879">
        <v>147.48714543155199</v>
      </c>
      <c r="F879">
        <v>0</v>
      </c>
    </row>
    <row r="880" spans="1:6" x14ac:dyDescent="0.25">
      <c r="A880" s="35">
        <v>42786.43787037037</v>
      </c>
      <c r="B880" s="38">
        <v>24.066678222711499</v>
      </c>
      <c r="C880">
        <v>118.4</v>
      </c>
      <c r="D880">
        <v>1305.2999963365401</v>
      </c>
      <c r="E880">
        <v>157.03415058475599</v>
      </c>
      <c r="F880">
        <v>0</v>
      </c>
    </row>
    <row r="881" spans="1:6" x14ac:dyDescent="0.25">
      <c r="A881" s="35">
        <v>42786.438564814816</v>
      </c>
      <c r="B881" s="38">
        <v>19.338050233783399</v>
      </c>
      <c r="C881">
        <v>118.4</v>
      </c>
      <c r="D881">
        <v>1305.2999963365401</v>
      </c>
      <c r="E881">
        <v>126.180034665598</v>
      </c>
      <c r="F881">
        <v>0</v>
      </c>
    </row>
    <row r="882" spans="1:6" x14ac:dyDescent="0.25">
      <c r="A882" s="35">
        <v>42786.439247685186</v>
      </c>
      <c r="B882" s="38">
        <v>26.470684487837399</v>
      </c>
      <c r="C882">
        <v>118.4</v>
      </c>
      <c r="D882">
        <v>1305.2999963365401</v>
      </c>
      <c r="E882">
        <v>172.72019908513599</v>
      </c>
      <c r="F882">
        <v>0</v>
      </c>
    </row>
    <row r="883" spans="1:6" x14ac:dyDescent="0.25">
      <c r="A883" s="35">
        <v>42786.439942129633</v>
      </c>
      <c r="B883" s="38">
        <v>26.4516271499559</v>
      </c>
      <c r="C883">
        <v>118.4</v>
      </c>
      <c r="D883">
        <v>1305.2999963365401</v>
      </c>
      <c r="E883">
        <v>172.59585068778199</v>
      </c>
      <c r="F883">
        <v>0</v>
      </c>
    </row>
    <row r="884" spans="1:6" x14ac:dyDescent="0.25">
      <c r="A884" s="35">
        <v>42786.440636574072</v>
      </c>
      <c r="B884" s="38">
        <v>26.4977802912417</v>
      </c>
      <c r="C884">
        <v>118.4</v>
      </c>
      <c r="D884">
        <v>1305.2999963365401</v>
      </c>
      <c r="E884">
        <v>172.89699816112901</v>
      </c>
      <c r="F884">
        <v>0</v>
      </c>
    </row>
    <row r="885" spans="1:6" x14ac:dyDescent="0.25">
      <c r="A885" s="35">
        <v>42786.441331018519</v>
      </c>
      <c r="B885" s="38">
        <v>25.9003185051488</v>
      </c>
      <c r="C885">
        <v>118.4</v>
      </c>
      <c r="D885">
        <v>1305.2999963365401</v>
      </c>
      <c r="E885">
        <v>168.99858296574001</v>
      </c>
      <c r="F885">
        <v>0</v>
      </c>
    </row>
    <row r="886" spans="1:6" x14ac:dyDescent="0.25">
      <c r="A886" s="35">
        <v>42786.442025462966</v>
      </c>
      <c r="B886" s="38">
        <v>22.378551070052399</v>
      </c>
      <c r="C886">
        <v>118.4</v>
      </c>
      <c r="D886">
        <v>1305.2999963365401</v>
      </c>
      <c r="E886">
        <v>146.01918578389299</v>
      </c>
      <c r="F886">
        <v>0</v>
      </c>
    </row>
    <row r="887" spans="1:6" x14ac:dyDescent="0.25">
      <c r="A887" s="35">
        <v>42786.442719907405</v>
      </c>
      <c r="B887" s="38">
        <v>23.4514468463796</v>
      </c>
      <c r="C887">
        <v>118.4</v>
      </c>
      <c r="D887">
        <v>1305.2999963365401</v>
      </c>
      <c r="E887">
        <v>153.01978949589599</v>
      </c>
      <c r="F887">
        <v>0</v>
      </c>
    </row>
    <row r="888" spans="1:6" x14ac:dyDescent="0.25">
      <c r="A888" s="35">
        <v>42786.443414351852</v>
      </c>
      <c r="B888" s="38">
        <v>32.599964361126901</v>
      </c>
      <c r="C888">
        <v>118.4</v>
      </c>
      <c r="D888">
        <v>1305.2999963365401</v>
      </c>
      <c r="E888">
        <v>212.71351472642601</v>
      </c>
      <c r="F888">
        <v>0</v>
      </c>
    </row>
    <row r="889" spans="1:6" x14ac:dyDescent="0.25">
      <c r="A889" s="35">
        <v>42786.444108796299</v>
      </c>
      <c r="B889" s="38">
        <v>28.439252832739399</v>
      </c>
      <c r="C889">
        <v>118.4</v>
      </c>
      <c r="D889">
        <v>1305.2999963365401</v>
      </c>
      <c r="E889">
        <v>185.565031888775</v>
      </c>
      <c r="F889">
        <v>0</v>
      </c>
    </row>
    <row r="890" spans="1:6" x14ac:dyDescent="0.25">
      <c r="A890" s="35">
        <v>42786.444814814815</v>
      </c>
      <c r="B890" s="38">
        <v>33.106819447980598</v>
      </c>
      <c r="C890">
        <v>118.4</v>
      </c>
      <c r="D890">
        <v>1305.2999963365401</v>
      </c>
      <c r="E890">
        <v>216.020724691053</v>
      </c>
      <c r="F890">
        <v>0</v>
      </c>
    </row>
    <row r="891" spans="1:6" x14ac:dyDescent="0.25">
      <c r="A891" s="35">
        <v>42786.445497685185</v>
      </c>
      <c r="B891" s="38">
        <v>20.319384547947202</v>
      </c>
      <c r="C891">
        <v>118.4</v>
      </c>
      <c r="D891">
        <v>1305.2999963365401</v>
      </c>
      <c r="E891">
        <v>132.583203355449</v>
      </c>
      <c r="F891">
        <v>0</v>
      </c>
    </row>
    <row r="892" spans="1:6" x14ac:dyDescent="0.25">
      <c r="A892" s="35">
        <v>42786.446192129632</v>
      </c>
      <c r="B892" s="38">
        <v>23.2274515922857</v>
      </c>
      <c r="C892">
        <v>118.4</v>
      </c>
      <c r="D892">
        <v>1305.2999963365401</v>
      </c>
      <c r="E892">
        <v>151.55822907047499</v>
      </c>
      <c r="F892">
        <v>0</v>
      </c>
    </row>
    <row r="893" spans="1:6" x14ac:dyDescent="0.25">
      <c r="A893" s="35">
        <v>42786.446898148148</v>
      </c>
      <c r="B893" s="38">
        <v>26.135721065215201</v>
      </c>
      <c r="C893">
        <v>118.4</v>
      </c>
      <c r="D893">
        <v>1305.2999963365401</v>
      </c>
      <c r="E893">
        <v>170.534575624279</v>
      </c>
      <c r="F893">
        <v>0</v>
      </c>
    </row>
    <row r="894" spans="1:6" x14ac:dyDescent="0.25">
      <c r="A894" s="35">
        <v>42786.447581018518</v>
      </c>
      <c r="B894" s="38">
        <v>23.649569188092698</v>
      </c>
      <c r="C894">
        <v>118.4</v>
      </c>
      <c r="D894">
        <v>1305.2999963365401</v>
      </c>
      <c r="E894">
        <v>154.31253016225901</v>
      </c>
      <c r="F894">
        <v>0</v>
      </c>
    </row>
    <row r="895" spans="1:6" x14ac:dyDescent="0.25">
      <c r="A895" s="35">
        <v>42786.448275462964</v>
      </c>
      <c r="B895" s="38">
        <v>28.646523095422602</v>
      </c>
      <c r="C895">
        <v>118.4</v>
      </c>
      <c r="D895">
        <v>1305.2999963365401</v>
      </c>
      <c r="E895">
        <v>186.917462387938</v>
      </c>
      <c r="F895">
        <v>0</v>
      </c>
    </row>
    <row r="896" spans="1:6" x14ac:dyDescent="0.25">
      <c r="A896" s="35">
        <v>42786.448981481481</v>
      </c>
      <c r="B896" s="38">
        <v>26.791269565943399</v>
      </c>
      <c r="C896">
        <v>118.4</v>
      </c>
      <c r="D896">
        <v>1305.2999963365401</v>
      </c>
      <c r="E896">
        <v>174.81200440054499</v>
      </c>
      <c r="F896">
        <v>0</v>
      </c>
    </row>
    <row r="897" spans="1:6" x14ac:dyDescent="0.25">
      <c r="A897" s="35">
        <v>42786.449664351851</v>
      </c>
      <c r="B897" s="38">
        <v>20.546581859136602</v>
      </c>
      <c r="C897">
        <v>118.4</v>
      </c>
      <c r="D897">
        <v>1305.2999963365401</v>
      </c>
      <c r="E897">
        <v>134.06565708037101</v>
      </c>
      <c r="F897">
        <v>0</v>
      </c>
    </row>
    <row r="898" spans="1:6" x14ac:dyDescent="0.25">
      <c r="A898" s="35">
        <v>42786.450358796297</v>
      </c>
      <c r="B898" s="38">
        <v>21.568473465129799</v>
      </c>
      <c r="C898">
        <v>118.4</v>
      </c>
      <c r="D898">
        <v>1305.2999963365401</v>
      </c>
      <c r="E898">
        <v>140.73346054090001</v>
      </c>
      <c r="F898">
        <v>0</v>
      </c>
    </row>
    <row r="899" spans="1:6" x14ac:dyDescent="0.25">
      <c r="A899" s="35">
        <v>42786.451053240744</v>
      </c>
      <c r="B899" s="38">
        <v>20.703815299352701</v>
      </c>
      <c r="C899">
        <v>118.4</v>
      </c>
      <c r="D899">
        <v>1305.2999963365401</v>
      </c>
      <c r="E899">
        <v>135.09159923571801</v>
      </c>
      <c r="F899">
        <v>0</v>
      </c>
    </row>
    <row r="900" spans="1:6" x14ac:dyDescent="0.25">
      <c r="A900" s="35">
        <v>42786.45175925926</v>
      </c>
      <c r="B900" s="38">
        <v>22.753825753369501</v>
      </c>
      <c r="C900">
        <v>118.4</v>
      </c>
      <c r="D900">
        <v>1305.2999963365401</v>
      </c>
      <c r="E900">
        <v>148.467838671729</v>
      </c>
      <c r="F900">
        <v>0</v>
      </c>
    </row>
    <row r="901" spans="1:6" x14ac:dyDescent="0.25">
      <c r="A901" s="35">
        <v>42786.45244212963</v>
      </c>
      <c r="B901" s="38">
        <v>23.3100861555811</v>
      </c>
      <c r="C901">
        <v>118.4</v>
      </c>
      <c r="D901">
        <v>1305.2999963365401</v>
      </c>
      <c r="E901">
        <v>152.09741642055101</v>
      </c>
      <c r="F901">
        <v>0</v>
      </c>
    </row>
    <row r="902" spans="1:6" x14ac:dyDescent="0.25">
      <c r="A902" s="35">
        <v>42786.453136574077</v>
      </c>
      <c r="B902" s="38">
        <v>27.0363156020986</v>
      </c>
      <c r="C902">
        <v>118.4</v>
      </c>
      <c r="D902">
        <v>1305.2999963365401</v>
      </c>
      <c r="E902">
        <v>176.41092036999001</v>
      </c>
      <c r="F902">
        <v>0</v>
      </c>
    </row>
    <row r="903" spans="1:6" x14ac:dyDescent="0.25">
      <c r="A903" s="35">
        <v>42786.453831018516</v>
      </c>
      <c r="B903" s="38">
        <v>25.465608180638998</v>
      </c>
      <c r="C903">
        <v>118.4</v>
      </c>
      <c r="D903">
        <v>1305.2999963365401</v>
      </c>
      <c r="E903">
        <v>166.16211480307501</v>
      </c>
      <c r="F903">
        <v>0</v>
      </c>
    </row>
    <row r="904" spans="1:6" x14ac:dyDescent="0.25">
      <c r="A904" s="35">
        <v>42786.454525462963</v>
      </c>
      <c r="B904" s="38">
        <v>23.9647595615188</v>
      </c>
      <c r="C904">
        <v>118.4</v>
      </c>
      <c r="D904">
        <v>1305.2999963365401</v>
      </c>
      <c r="E904">
        <v>156.36913523693701</v>
      </c>
      <c r="F904">
        <v>0</v>
      </c>
    </row>
    <row r="905" spans="1:6" x14ac:dyDescent="0.25">
      <c r="A905" s="35">
        <v>42786.45521990741</v>
      </c>
      <c r="B905" s="38">
        <v>23.839963619021901</v>
      </c>
      <c r="C905">
        <v>118.4</v>
      </c>
      <c r="D905">
        <v>1305.2999963365401</v>
      </c>
      <c r="E905">
        <v>155.55484650772101</v>
      </c>
      <c r="F905">
        <v>0</v>
      </c>
    </row>
    <row r="906" spans="1:6" x14ac:dyDescent="0.25">
      <c r="A906" s="35">
        <v>42786.455925925926</v>
      </c>
      <c r="B906" s="38">
        <v>24.629010632055</v>
      </c>
      <c r="C906">
        <v>118.4</v>
      </c>
      <c r="D906">
        <v>1305.2999963365401</v>
      </c>
      <c r="E906">
        <v>160.70334794678399</v>
      </c>
      <c r="F906">
        <v>0</v>
      </c>
    </row>
    <row r="907" spans="1:6" x14ac:dyDescent="0.25">
      <c r="A907" s="35">
        <v>42786.456608796296</v>
      </c>
      <c r="B907" s="38">
        <v>24.8620287784527</v>
      </c>
      <c r="C907">
        <v>118.4</v>
      </c>
      <c r="D907">
        <v>1305.2999963365401</v>
      </c>
      <c r="E907">
        <v>162.223782397761</v>
      </c>
      <c r="F907">
        <v>0</v>
      </c>
    </row>
    <row r="908" spans="1:6" x14ac:dyDescent="0.25">
      <c r="A908" s="35">
        <v>42786.457314814812</v>
      </c>
      <c r="B908" s="38">
        <v>26.272616695582101</v>
      </c>
      <c r="C908">
        <v>118.4</v>
      </c>
      <c r="D908">
        <v>1305.2999963365401</v>
      </c>
      <c r="E908">
        <v>171.427814351888</v>
      </c>
      <c r="F908">
        <v>0</v>
      </c>
    </row>
    <row r="909" spans="1:6" x14ac:dyDescent="0.25">
      <c r="A909" s="35">
        <v>42786.458009259259</v>
      </c>
      <c r="B909" s="38">
        <v>29.129379449359199</v>
      </c>
      <c r="C909">
        <v>118.4</v>
      </c>
      <c r="D909">
        <v>1305.2999963365401</v>
      </c>
      <c r="E909">
        <v>190.06808154248901</v>
      </c>
      <c r="F909">
        <v>0</v>
      </c>
    </row>
    <row r="910" spans="1:6" x14ac:dyDescent="0.25">
      <c r="A910" s="35">
        <v>42786.458692129629</v>
      </c>
      <c r="B910" s="38">
        <v>27.023289530579699</v>
      </c>
      <c r="C910">
        <v>118.4</v>
      </c>
      <c r="D910">
        <v>1305.2999963365401</v>
      </c>
      <c r="E910">
        <v>176.32592575388699</v>
      </c>
      <c r="F910">
        <v>0</v>
      </c>
    </row>
    <row r="911" spans="1:6" x14ac:dyDescent="0.25">
      <c r="A911" s="35">
        <v>42786.459386574075</v>
      </c>
      <c r="B911" s="38">
        <v>24.533131260084701</v>
      </c>
      <c r="C911">
        <v>118.4</v>
      </c>
      <c r="D911">
        <v>1305.2999963365401</v>
      </c>
      <c r="E911">
        <v>160.07773872906699</v>
      </c>
      <c r="F911">
        <v>0</v>
      </c>
    </row>
    <row r="912" spans="1:6" x14ac:dyDescent="0.25">
      <c r="A912" s="35">
        <v>42786.460081018522</v>
      </c>
      <c r="B912" s="38">
        <v>23.963508460090399</v>
      </c>
      <c r="C912">
        <v>118.4</v>
      </c>
      <c r="D912">
        <v>1305.2999963365401</v>
      </c>
      <c r="E912">
        <v>156.360971848193</v>
      </c>
      <c r="F912">
        <v>0</v>
      </c>
    </row>
    <row r="913" spans="1:6" x14ac:dyDescent="0.25">
      <c r="A913" s="35">
        <v>42786.460787037038</v>
      </c>
      <c r="B913" s="38">
        <v>22.212224358970499</v>
      </c>
      <c r="C913">
        <v>118.4</v>
      </c>
      <c r="D913">
        <v>1305.2999963365401</v>
      </c>
      <c r="E913">
        <v>144.93391038557601</v>
      </c>
      <c r="F913">
        <v>0</v>
      </c>
    </row>
    <row r="914" spans="1:6" x14ac:dyDescent="0.25">
      <c r="A914" s="35">
        <v>42786.461469907408</v>
      </c>
      <c r="B914" s="38">
        <v>21.984790072216601</v>
      </c>
      <c r="C914">
        <v>118.4</v>
      </c>
      <c r="D914">
        <v>1305.2999963365401</v>
      </c>
      <c r="E914">
        <v>143.449910404202</v>
      </c>
      <c r="F914">
        <v>0</v>
      </c>
    </row>
    <row r="915" spans="1:6" x14ac:dyDescent="0.25">
      <c r="A915" s="35">
        <v>42786.462164351855</v>
      </c>
      <c r="B915" s="38">
        <v>30.1739731320563</v>
      </c>
      <c r="C915">
        <v>118.4</v>
      </c>
      <c r="D915">
        <v>1305.2999963365401</v>
      </c>
      <c r="E915">
        <v>196.88401518113099</v>
      </c>
      <c r="F915">
        <v>0</v>
      </c>
    </row>
    <row r="916" spans="1:6" x14ac:dyDescent="0.25">
      <c r="A916" s="35">
        <v>42786.462858796294</v>
      </c>
      <c r="B916" s="38">
        <v>20.822799657063801</v>
      </c>
      <c r="C916">
        <v>118.4</v>
      </c>
      <c r="D916">
        <v>1305.2999963365401</v>
      </c>
      <c r="E916">
        <v>135.86796759753099</v>
      </c>
      <c r="F916">
        <v>0</v>
      </c>
    </row>
    <row r="917" spans="1:6" x14ac:dyDescent="0.25">
      <c r="A917" s="35">
        <v>42786.463553240741</v>
      </c>
      <c r="B917" s="38">
        <v>27.1567259924017</v>
      </c>
      <c r="C917">
        <v>118.4</v>
      </c>
      <c r="D917">
        <v>1305.2999963365401</v>
      </c>
      <c r="E917">
        <v>177.19659353966699</v>
      </c>
      <c r="F917">
        <v>0</v>
      </c>
    </row>
    <row r="918" spans="1:6" x14ac:dyDescent="0.25">
      <c r="A918" s="35">
        <v>42786.464259259257</v>
      </c>
      <c r="B918" s="38">
        <v>27.1884699274841</v>
      </c>
      <c r="C918">
        <v>118.4</v>
      </c>
      <c r="D918">
        <v>1305.2999963365401</v>
      </c>
      <c r="E918">
        <v>177.403721496245</v>
      </c>
      <c r="F918">
        <v>0</v>
      </c>
    </row>
    <row r="919" spans="1:6" x14ac:dyDescent="0.25">
      <c r="A919" s="35">
        <v>42786.464942129627</v>
      </c>
      <c r="B919" s="38">
        <v>26.161075243266101</v>
      </c>
      <c r="C919">
        <v>118.4</v>
      </c>
      <c r="D919">
        <v>1305.2999963365401</v>
      </c>
      <c r="E919">
        <v>170.700010661768</v>
      </c>
      <c r="F919">
        <v>0</v>
      </c>
    </row>
    <row r="920" spans="1:6" x14ac:dyDescent="0.25">
      <c r="A920" s="35">
        <v>42786.465636574074</v>
      </c>
      <c r="B920" s="38">
        <v>26.342943264953401</v>
      </c>
      <c r="C920">
        <v>118.4</v>
      </c>
      <c r="D920">
        <v>1305.2999963365401</v>
      </c>
      <c r="E920">
        <v>171.88669251457301</v>
      </c>
      <c r="F920">
        <v>0</v>
      </c>
    </row>
    <row r="921" spans="1:6" x14ac:dyDescent="0.25">
      <c r="A921" s="35">
        <v>42786.46634259259</v>
      </c>
      <c r="B921" s="38">
        <v>26.392699365022001</v>
      </c>
      <c r="C921">
        <v>118.4</v>
      </c>
      <c r="D921">
        <v>1305.2999963365401</v>
      </c>
      <c r="E921">
        <v>172.21134915552599</v>
      </c>
      <c r="F921">
        <v>0</v>
      </c>
    </row>
    <row r="922" spans="1:6" x14ac:dyDescent="0.25">
      <c r="A922" s="35">
        <v>42786.467037037037</v>
      </c>
      <c r="B922" s="38">
        <v>25.675295877587001</v>
      </c>
      <c r="C922">
        <v>118.4</v>
      </c>
      <c r="D922">
        <v>1305.2999963365401</v>
      </c>
      <c r="E922">
        <v>167.53031896792001</v>
      </c>
      <c r="F922">
        <v>0</v>
      </c>
    </row>
    <row r="923" spans="1:6" x14ac:dyDescent="0.25">
      <c r="A923" s="35">
        <v>42786.467719907407</v>
      </c>
      <c r="B923" s="38">
        <v>23.929408819585198</v>
      </c>
      <c r="C923">
        <v>118.4</v>
      </c>
      <c r="D923">
        <v>1305.2999963365401</v>
      </c>
      <c r="E923">
        <v>156.13847300425499</v>
      </c>
      <c r="F923">
        <v>0</v>
      </c>
    </row>
    <row r="924" spans="1:6" x14ac:dyDescent="0.25">
      <c r="A924" s="35">
        <v>42786.468414351853</v>
      </c>
      <c r="B924" s="38">
        <v>19.0236757103239</v>
      </c>
      <c r="C924">
        <v>118.4</v>
      </c>
      <c r="D924">
        <v>1305.2999963365401</v>
      </c>
      <c r="E924">
        <v>124.12875298060101</v>
      </c>
      <c r="F924">
        <v>0</v>
      </c>
    </row>
    <row r="925" spans="1:6" x14ac:dyDescent="0.25">
      <c r="A925" s="35">
        <v>42786.46912037037</v>
      </c>
      <c r="B925" s="38">
        <v>25.216707769405801</v>
      </c>
      <c r="C925">
        <v>118.4</v>
      </c>
      <c r="D925">
        <v>1305.2999963365401</v>
      </c>
      <c r="E925">
        <v>164.53804918436001</v>
      </c>
      <c r="F925">
        <v>0</v>
      </c>
    </row>
    <row r="926" spans="1:6" x14ac:dyDescent="0.25">
      <c r="A926" s="35">
        <v>42786.469814814816</v>
      </c>
      <c r="B926" s="38">
        <v>28.226233202313299</v>
      </c>
      <c r="C926">
        <v>118.4</v>
      </c>
      <c r="D926">
        <v>1305.2999963365401</v>
      </c>
      <c r="E926">
        <v>184.17508698602299</v>
      </c>
      <c r="F926">
        <v>0</v>
      </c>
    </row>
    <row r="927" spans="1:6" x14ac:dyDescent="0.25">
      <c r="A927" s="35">
        <v>42786.470509259256</v>
      </c>
      <c r="B927" s="38">
        <v>24.270379950680798</v>
      </c>
      <c r="C927">
        <v>118.4</v>
      </c>
      <c r="D927">
        <v>1305.2999963365401</v>
      </c>
      <c r="E927">
        <v>158.36329653204001</v>
      </c>
      <c r="F927">
        <v>0</v>
      </c>
    </row>
    <row r="928" spans="1:6" x14ac:dyDescent="0.25">
      <c r="A928" s="35">
        <v>42786.471192129633</v>
      </c>
      <c r="B928" s="38">
        <v>28.3689123807149</v>
      </c>
      <c r="C928">
        <v>118.4</v>
      </c>
      <c r="D928">
        <v>1305.2999963365401</v>
      </c>
      <c r="E928">
        <v>185.106063142312</v>
      </c>
      <c r="F928">
        <v>0</v>
      </c>
    </row>
    <row r="929" spans="1:6" x14ac:dyDescent="0.25">
      <c r="A929" s="35">
        <v>42786.471886574072</v>
      </c>
      <c r="B929" s="38">
        <v>28.522298465378601</v>
      </c>
      <c r="C929">
        <v>118.4</v>
      </c>
      <c r="D929">
        <v>1305.2999963365401</v>
      </c>
      <c r="E929">
        <v>186.106901450523</v>
      </c>
      <c r="F929">
        <v>0</v>
      </c>
    </row>
    <row r="930" spans="1:6" x14ac:dyDescent="0.25">
      <c r="A930" s="35">
        <v>42786.472581018519</v>
      </c>
      <c r="B930" s="38">
        <v>26.1583759269692</v>
      </c>
      <c r="C930">
        <v>118.4</v>
      </c>
      <c r="D930">
        <v>1305.2999963365401</v>
      </c>
      <c r="E930">
        <v>170.682397726658</v>
      </c>
      <c r="F930">
        <v>0</v>
      </c>
    </row>
    <row r="931" spans="1:6" x14ac:dyDescent="0.25">
      <c r="A931" s="35">
        <v>42786.473287037035</v>
      </c>
      <c r="B931" s="38">
        <v>25.745897178583899</v>
      </c>
      <c r="C931">
        <v>118.4</v>
      </c>
      <c r="D931">
        <v>1305.2999963365401</v>
      </c>
      <c r="E931">
        <v>167.990989743905</v>
      </c>
      <c r="F931">
        <v>0</v>
      </c>
    </row>
    <row r="932" spans="1:6" x14ac:dyDescent="0.25">
      <c r="A932" s="35">
        <v>42786.473969907405</v>
      </c>
      <c r="B932" s="38">
        <v>28.1251809654085</v>
      </c>
      <c r="C932">
        <v>118.4</v>
      </c>
      <c r="D932">
        <v>1305.2999963365401</v>
      </c>
      <c r="E932">
        <v>183.515725023388</v>
      </c>
      <c r="F932">
        <v>0</v>
      </c>
    </row>
    <row r="933" spans="1:6" x14ac:dyDescent="0.25">
      <c r="A933" s="35">
        <v>42786.474664351852</v>
      </c>
      <c r="B933" s="38">
        <v>25.861194849588198</v>
      </c>
      <c r="C933">
        <v>118.4</v>
      </c>
      <c r="D933">
        <v>1305.2999963365401</v>
      </c>
      <c r="E933">
        <v>168.74330261662499</v>
      </c>
      <c r="F933">
        <v>0</v>
      </c>
    </row>
    <row r="934" spans="1:6" x14ac:dyDescent="0.25">
      <c r="A934" s="35">
        <v>42786.475358796299</v>
      </c>
      <c r="B934" s="38">
        <v>29.475661053733301</v>
      </c>
      <c r="C934">
        <v>118.4</v>
      </c>
      <c r="D934">
        <v>1305.2999963365401</v>
      </c>
      <c r="E934">
        <v>192.32755570434901</v>
      </c>
      <c r="F934">
        <v>0</v>
      </c>
    </row>
    <row r="935" spans="1:6" x14ac:dyDescent="0.25">
      <c r="A935" s="35">
        <v>42786.476064814815</v>
      </c>
      <c r="B935" s="38">
        <v>32.580958143034898</v>
      </c>
      <c r="C935">
        <v>118.4</v>
      </c>
      <c r="D935">
        <v>1305.2999963365401</v>
      </c>
      <c r="E935">
        <v>212.58949988373399</v>
      </c>
      <c r="F935">
        <v>0</v>
      </c>
    </row>
    <row r="936" spans="1:6" x14ac:dyDescent="0.25">
      <c r="A936" s="35">
        <v>42786.476747685185</v>
      </c>
      <c r="B936" s="38">
        <v>29.251711803915502</v>
      </c>
      <c r="C936">
        <v>118.4</v>
      </c>
      <c r="D936">
        <v>1305.2999963365401</v>
      </c>
      <c r="E936">
        <v>190.86629545506199</v>
      </c>
      <c r="F936">
        <v>0</v>
      </c>
    </row>
    <row r="937" spans="1:6" x14ac:dyDescent="0.25">
      <c r="A937" s="35">
        <v>42786.477442129632</v>
      </c>
      <c r="B937" s="38">
        <v>30.839680288270799</v>
      </c>
      <c r="C937">
        <v>118.4</v>
      </c>
      <c r="D937">
        <v>1305.2999963365401</v>
      </c>
      <c r="E937">
        <v>201.22772879407501</v>
      </c>
      <c r="F937">
        <v>0</v>
      </c>
    </row>
    <row r="938" spans="1:6" x14ac:dyDescent="0.25">
      <c r="A938" s="35">
        <v>42786.478148148148</v>
      </c>
      <c r="B938" s="38">
        <v>29.403487439373599</v>
      </c>
      <c r="C938">
        <v>118.4</v>
      </c>
      <c r="D938">
        <v>1305.2999963365401</v>
      </c>
      <c r="E938">
        <v>191.85662564409199</v>
      </c>
      <c r="F938">
        <v>0</v>
      </c>
    </row>
    <row r="939" spans="1:6" x14ac:dyDescent="0.25">
      <c r="A939" s="35">
        <v>42786.478831018518</v>
      </c>
      <c r="B939" s="38">
        <v>28.433279432987899</v>
      </c>
      <c r="C939">
        <v>118.4</v>
      </c>
      <c r="D939">
        <v>1305.2999963365401</v>
      </c>
      <c r="E939">
        <v>185.526055684939</v>
      </c>
      <c r="F939">
        <v>0</v>
      </c>
    </row>
    <row r="940" spans="1:6" x14ac:dyDescent="0.25">
      <c r="A940" s="35">
        <v>42786.479525462964</v>
      </c>
      <c r="B940" s="38">
        <v>22.171593691750001</v>
      </c>
      <c r="C940">
        <v>118.4</v>
      </c>
      <c r="D940">
        <v>1305.2999963365401</v>
      </c>
      <c r="E940">
        <v>144.66879684329101</v>
      </c>
      <c r="F940">
        <v>0</v>
      </c>
    </row>
    <row r="941" spans="1:6" x14ac:dyDescent="0.25">
      <c r="A941" s="35">
        <v>42786.480231481481</v>
      </c>
      <c r="B941" s="38">
        <v>22.9133684337468</v>
      </c>
      <c r="C941">
        <v>118.4</v>
      </c>
      <c r="D941">
        <v>1305.2999963365401</v>
      </c>
      <c r="E941">
        <v>149.508848530389</v>
      </c>
      <c r="F941">
        <v>0</v>
      </c>
    </row>
    <row r="942" spans="1:6" x14ac:dyDescent="0.25">
      <c r="A942" s="35">
        <v>42786.480925925927</v>
      </c>
      <c r="B942" s="38">
        <v>33.479875841779901</v>
      </c>
      <c r="C942">
        <v>118.4</v>
      </c>
      <c r="D942">
        <v>1305.2999963365401</v>
      </c>
      <c r="E942">
        <v>218.454903325028</v>
      </c>
      <c r="F942">
        <v>0</v>
      </c>
    </row>
    <row r="943" spans="1:6" x14ac:dyDescent="0.25">
      <c r="A943" s="35">
        <v>42786.481620370374</v>
      </c>
      <c r="B943" s="38">
        <v>28.889861579563998</v>
      </c>
      <c r="C943">
        <v>118.4</v>
      </c>
      <c r="D943">
        <v>1305.2999963365401</v>
      </c>
      <c r="E943">
        <v>188.50523664611001</v>
      </c>
      <c r="F943">
        <v>0</v>
      </c>
    </row>
    <row r="944" spans="1:6" x14ac:dyDescent="0.25">
      <c r="A944" s="35">
        <v>42786.482303240744</v>
      </c>
      <c r="B944" s="38">
        <v>36.693275602986802</v>
      </c>
      <c r="C944">
        <v>118.4</v>
      </c>
      <c r="D944">
        <v>1305.2999963365401</v>
      </c>
      <c r="E944">
        <v>239.42221328449699</v>
      </c>
      <c r="F944">
        <v>0</v>
      </c>
    </row>
    <row r="945" spans="1:6" x14ac:dyDescent="0.25">
      <c r="A945" s="35">
        <v>42786.482997685183</v>
      </c>
      <c r="B945" s="38">
        <v>30.4377717069193</v>
      </c>
      <c r="C945">
        <v>118.4</v>
      </c>
      <c r="D945">
        <v>1305.2999963365401</v>
      </c>
      <c r="E945">
        <v>198.60529074503401</v>
      </c>
      <c r="F945">
        <v>0</v>
      </c>
    </row>
    <row r="946" spans="1:6" x14ac:dyDescent="0.25">
      <c r="A946" s="35">
        <v>42786.48369212963</v>
      </c>
      <c r="B946" s="38">
        <v>31.3702421759454</v>
      </c>
      <c r="C946">
        <v>118.4</v>
      </c>
      <c r="D946">
        <v>1305.2999963365401</v>
      </c>
      <c r="E946">
        <v>204.68962472306899</v>
      </c>
      <c r="F946">
        <v>0</v>
      </c>
    </row>
    <row r="947" spans="1:6" x14ac:dyDescent="0.25">
      <c r="A947" s="35">
        <v>42786.484386574077</v>
      </c>
      <c r="B947" s="38">
        <v>30.560480536668202</v>
      </c>
      <c r="C947">
        <v>118.4</v>
      </c>
      <c r="D947">
        <v>1305.2999963365401</v>
      </c>
      <c r="E947">
        <v>199.405961143772</v>
      </c>
      <c r="F947">
        <v>0</v>
      </c>
    </row>
    <row r="948" spans="1:6" x14ac:dyDescent="0.25">
      <c r="A948" s="35">
        <v>42786.485081018516</v>
      </c>
      <c r="B948" s="38">
        <v>17.0967619068951</v>
      </c>
      <c r="C948">
        <v>118.4</v>
      </c>
      <c r="D948">
        <v>1305.2999963365401</v>
      </c>
      <c r="E948">
        <v>111.555714459401</v>
      </c>
      <c r="F948">
        <v>0</v>
      </c>
    </row>
    <row r="949" spans="1:6" x14ac:dyDescent="0.25">
      <c r="A949" s="35">
        <v>42786.48578703704</v>
      </c>
      <c r="B949" s="38">
        <v>23.678205713351801</v>
      </c>
      <c r="C949">
        <v>118.4</v>
      </c>
      <c r="D949">
        <v>1305.2999963365401</v>
      </c>
      <c r="E949">
        <v>154.49938238915001</v>
      </c>
      <c r="F949">
        <v>0</v>
      </c>
    </row>
    <row r="950" spans="1:6" x14ac:dyDescent="0.25">
      <c r="A950" s="35">
        <v>42786.486481481479</v>
      </c>
      <c r="B950" s="38">
        <v>31.6651565238129</v>
      </c>
      <c r="C950">
        <v>118.4</v>
      </c>
      <c r="D950">
        <v>1305.2999963365401</v>
      </c>
      <c r="E950">
        <v>206.61392951013099</v>
      </c>
      <c r="F950">
        <v>0</v>
      </c>
    </row>
    <row r="951" spans="1:6" x14ac:dyDescent="0.25">
      <c r="A951" s="35">
        <v>42786.487187500003</v>
      </c>
      <c r="B951" s="38">
        <v>-3.8524401220116702</v>
      </c>
      <c r="C951">
        <v>118.4</v>
      </c>
      <c r="D951">
        <v>1305.2999963365401</v>
      </c>
      <c r="E951">
        <v>-25.137023757098198</v>
      </c>
      <c r="F951">
        <v>0</v>
      </c>
    </row>
    <row r="952" spans="1:6" x14ac:dyDescent="0.25">
      <c r="A952" s="35">
        <v>42786.487858796296</v>
      </c>
      <c r="B952" s="38">
        <v>31.148756646660399</v>
      </c>
      <c r="C952">
        <v>118.4</v>
      </c>
      <c r="D952">
        <v>1305.2999963365401</v>
      </c>
      <c r="E952">
        <v>203.24444015558399</v>
      </c>
      <c r="F952">
        <v>0</v>
      </c>
    </row>
    <row r="953" spans="1:6" x14ac:dyDescent="0.25">
      <c r="A953" s="35">
        <v>42786.488553240742</v>
      </c>
      <c r="B953" s="38">
        <v>26.7484878404447</v>
      </c>
      <c r="C953">
        <v>118.4</v>
      </c>
      <c r="D953">
        <v>1305.2999963365401</v>
      </c>
      <c r="E953">
        <v>174.53285528565499</v>
      </c>
      <c r="F953">
        <v>0</v>
      </c>
    </row>
    <row r="954" spans="1:6" x14ac:dyDescent="0.25">
      <c r="A954" s="35">
        <v>42786.489282407405</v>
      </c>
      <c r="B954" s="38">
        <v>28.143235427004999</v>
      </c>
      <c r="C954">
        <v>118.4</v>
      </c>
      <c r="D954">
        <v>1305.2999963365401</v>
      </c>
      <c r="E954">
        <v>183.63352969152001</v>
      </c>
      <c r="F954">
        <v>0</v>
      </c>
    </row>
    <row r="955" spans="1:6" x14ac:dyDescent="0.25">
      <c r="A955" s="35">
        <v>42786.489953703705</v>
      </c>
      <c r="B955" s="38">
        <v>29.2947878863833</v>
      </c>
      <c r="C955">
        <v>118.4</v>
      </c>
      <c r="D955">
        <v>1305.2999963365401</v>
      </c>
      <c r="E955">
        <v>191.14736523786499</v>
      </c>
      <c r="F955">
        <v>0</v>
      </c>
    </row>
    <row r="956" spans="1:6" x14ac:dyDescent="0.25">
      <c r="A956" s="35">
        <v>42786.490636574075</v>
      </c>
      <c r="B956" s="38">
        <v>29.044172031916101</v>
      </c>
      <c r="C956">
        <v>118.4</v>
      </c>
      <c r="D956">
        <v>1305.2999963365401</v>
      </c>
      <c r="E956">
        <v>189.512106417967</v>
      </c>
      <c r="F956">
        <v>0</v>
      </c>
    </row>
    <row r="957" spans="1:6" x14ac:dyDescent="0.25">
      <c r="A957" s="35">
        <v>42786.491331018522</v>
      </c>
      <c r="B957" s="38">
        <v>28.940665868768399</v>
      </c>
      <c r="C957">
        <v>118.4</v>
      </c>
      <c r="D957">
        <v>1305.2999963365401</v>
      </c>
      <c r="E957">
        <v>188.83673268089501</v>
      </c>
      <c r="F957">
        <v>0</v>
      </c>
    </row>
    <row r="958" spans="1:6" x14ac:dyDescent="0.25">
      <c r="A958" s="35">
        <v>42786.492025462961</v>
      </c>
      <c r="B958" s="38">
        <v>29.509849206733399</v>
      </c>
      <c r="C958">
        <v>118.4</v>
      </c>
      <c r="D958">
        <v>1305.2999963365401</v>
      </c>
      <c r="E958">
        <v>192.55063208891499</v>
      </c>
      <c r="F958">
        <v>0</v>
      </c>
    </row>
    <row r="959" spans="1:6" x14ac:dyDescent="0.25">
      <c r="A959" s="35">
        <v>42786.492719907408</v>
      </c>
      <c r="B959" s="38">
        <v>32.485184648362399</v>
      </c>
      <c r="C959">
        <v>118.4</v>
      </c>
      <c r="D959">
        <v>1305.2999963365401</v>
      </c>
      <c r="E959">
        <v>211.964581511316</v>
      </c>
      <c r="F959">
        <v>0</v>
      </c>
    </row>
    <row r="960" spans="1:6" x14ac:dyDescent="0.25">
      <c r="A960" s="35">
        <v>42786.493414351855</v>
      </c>
      <c r="B960" s="38">
        <v>25.820194092689899</v>
      </c>
      <c r="C960">
        <v>118.4</v>
      </c>
      <c r="D960">
        <v>1305.2999963365401</v>
      </c>
      <c r="E960">
        <v>168.47577425341399</v>
      </c>
      <c r="F960">
        <v>0</v>
      </c>
    </row>
    <row r="961" spans="1:6" x14ac:dyDescent="0.25">
      <c r="A961" s="35">
        <v>42786.494108796294</v>
      </c>
      <c r="B961" s="38">
        <v>26.147670472708999</v>
      </c>
      <c r="C961">
        <v>118.4</v>
      </c>
      <c r="D961">
        <v>1305.2999963365401</v>
      </c>
      <c r="E961">
        <v>170.61254504899199</v>
      </c>
      <c r="F961">
        <v>0</v>
      </c>
    </row>
    <row r="962" spans="1:6" x14ac:dyDescent="0.25">
      <c r="A962" s="35">
        <v>42786.494803240741</v>
      </c>
      <c r="B962" s="38">
        <v>28.967913640794599</v>
      </c>
      <c r="C962">
        <v>118.4</v>
      </c>
      <c r="D962">
        <v>1305.2999963365401</v>
      </c>
      <c r="E962">
        <v>189.01452334630699</v>
      </c>
      <c r="F962">
        <v>0</v>
      </c>
    </row>
    <row r="963" spans="1:6" x14ac:dyDescent="0.25">
      <c r="A963" s="35">
        <v>42786.495497685188</v>
      </c>
      <c r="B963" s="38">
        <v>34.503588148165797</v>
      </c>
      <c r="C963">
        <v>118.4</v>
      </c>
      <c r="D963">
        <v>1305.2999963365401</v>
      </c>
      <c r="E963">
        <v>225.13458678565499</v>
      </c>
      <c r="F963">
        <v>0</v>
      </c>
    </row>
    <row r="964" spans="1:6" x14ac:dyDescent="0.25">
      <c r="A964" s="35">
        <v>42786.496192129627</v>
      </c>
      <c r="B964" s="38">
        <v>30.0269079038552</v>
      </c>
      <c r="C964">
        <v>118.4</v>
      </c>
      <c r="D964">
        <v>1305.2999963365401</v>
      </c>
      <c r="E964">
        <v>195.924420218444</v>
      </c>
      <c r="F964">
        <v>0</v>
      </c>
    </row>
    <row r="965" spans="1:6" x14ac:dyDescent="0.25">
      <c r="A965" s="35">
        <v>42786.496886574074</v>
      </c>
      <c r="B965" s="38">
        <v>6.1567002423438097</v>
      </c>
      <c r="C965">
        <v>118.4</v>
      </c>
      <c r="D965">
        <v>1305.2999963365401</v>
      </c>
      <c r="E965">
        <v>40.172232495677399</v>
      </c>
      <c r="F965">
        <v>0</v>
      </c>
    </row>
    <row r="966" spans="1:6" x14ac:dyDescent="0.25">
      <c r="A966" s="35">
        <v>42786.49759259259</v>
      </c>
      <c r="B966" s="38">
        <v>4.5572365613274002</v>
      </c>
      <c r="C966">
        <v>118.4</v>
      </c>
      <c r="D966">
        <v>1305.2999963365401</v>
      </c>
      <c r="E966">
        <v>29.7357934401807</v>
      </c>
      <c r="F966">
        <v>0</v>
      </c>
    </row>
    <row r="967" spans="1:6" x14ac:dyDescent="0.25">
      <c r="A967" s="35">
        <v>42786.498287037037</v>
      </c>
      <c r="B967" s="38">
        <v>20.074323533596701</v>
      </c>
      <c r="C967">
        <v>118.4</v>
      </c>
      <c r="D967">
        <v>1305.2999963365401</v>
      </c>
      <c r="E967">
        <v>130.984189653855</v>
      </c>
      <c r="F967">
        <v>0</v>
      </c>
    </row>
    <row r="968" spans="1:6" x14ac:dyDescent="0.25">
      <c r="A968" s="35">
        <v>42786.498969907407</v>
      </c>
      <c r="B968" s="38">
        <v>24.730803700062701</v>
      </c>
      <c r="C968">
        <v>118.4</v>
      </c>
      <c r="D968">
        <v>1305.2999963365401</v>
      </c>
      <c r="E968">
        <v>161.36754380389701</v>
      </c>
      <c r="F968">
        <v>0</v>
      </c>
    </row>
    <row r="969" spans="1:6" x14ac:dyDescent="0.25">
      <c r="A969" s="35">
        <v>42786.499664351853</v>
      </c>
      <c r="B969" s="38">
        <v>33.709572725899299</v>
      </c>
      <c r="C969">
        <v>118.4</v>
      </c>
      <c r="D969">
        <v>1305.2999963365401</v>
      </c>
      <c r="E969">
        <v>219.95366666726699</v>
      </c>
      <c r="F969">
        <v>0</v>
      </c>
    </row>
    <row r="970" spans="1:6" x14ac:dyDescent="0.25">
      <c r="A970" s="35">
        <v>42786.50037037037</v>
      </c>
      <c r="B970" s="38">
        <v>23.984851920072199</v>
      </c>
      <c r="C970">
        <v>118.4</v>
      </c>
      <c r="D970">
        <v>1305.2999963365401</v>
      </c>
      <c r="E970">
        <v>156.500237104402</v>
      </c>
      <c r="F970">
        <v>0</v>
      </c>
    </row>
    <row r="971" spans="1:6" x14ac:dyDescent="0.25">
      <c r="A971" s="35">
        <v>42786.50105324074</v>
      </c>
      <c r="B971" s="38">
        <v>29.075119170136801</v>
      </c>
      <c r="C971">
        <v>118.4</v>
      </c>
      <c r="D971">
        <v>1305.2999963365401</v>
      </c>
      <c r="E971">
        <v>189.714035305641</v>
      </c>
      <c r="F971">
        <v>0</v>
      </c>
    </row>
    <row r="972" spans="1:6" x14ac:dyDescent="0.25">
      <c r="A972" s="35">
        <v>42786.501747685186</v>
      </c>
      <c r="B972" s="38">
        <v>25.762862148079101</v>
      </c>
      <c r="C972">
        <v>118.4</v>
      </c>
      <c r="D972">
        <v>1305.2999963365401</v>
      </c>
      <c r="E972">
        <v>168.101685517943</v>
      </c>
      <c r="F972">
        <v>0</v>
      </c>
    </row>
    <row r="973" spans="1:6" x14ac:dyDescent="0.25">
      <c r="A973" s="35">
        <v>42786.502442129633</v>
      </c>
      <c r="B973" s="38">
        <v>31.029635676008201</v>
      </c>
      <c r="C973">
        <v>118.4</v>
      </c>
      <c r="D973">
        <v>1305.2999963365401</v>
      </c>
      <c r="E973">
        <v>202.467180399581</v>
      </c>
      <c r="F973">
        <v>0</v>
      </c>
    </row>
    <row r="974" spans="1:6" x14ac:dyDescent="0.25">
      <c r="A974" s="35">
        <v>42786.503136574072</v>
      </c>
      <c r="B974" s="38">
        <v>26.5386233946011</v>
      </c>
      <c r="C974">
        <v>118.4</v>
      </c>
      <c r="D974">
        <v>1305.2999963365401</v>
      </c>
      <c r="E974">
        <v>173.16349784105699</v>
      </c>
      <c r="F974">
        <v>0</v>
      </c>
    </row>
    <row r="975" spans="1:6" x14ac:dyDescent="0.25">
      <c r="A975" s="35">
        <v>42786.503831018519</v>
      </c>
      <c r="B975" s="38">
        <v>27.0457630633543</v>
      </c>
      <c r="C975">
        <v>118.4</v>
      </c>
      <c r="D975">
        <v>1305.2999963365401</v>
      </c>
      <c r="E975">
        <v>176.47256469164299</v>
      </c>
      <c r="F975">
        <v>0</v>
      </c>
    </row>
    <row r="976" spans="1:6" x14ac:dyDescent="0.25">
      <c r="A976" s="35">
        <v>42786.504525462966</v>
      </c>
      <c r="B976" s="38">
        <v>27.8943284320267</v>
      </c>
      <c r="C976">
        <v>118.4</v>
      </c>
      <c r="D976">
        <v>1305.2999963365401</v>
      </c>
      <c r="E976">
        <v>182.00942111411999</v>
      </c>
      <c r="F976">
        <v>0</v>
      </c>
    </row>
    <row r="977" spans="1:6" x14ac:dyDescent="0.25">
      <c r="A977" s="35">
        <v>42786.505219907405</v>
      </c>
      <c r="B977" s="38">
        <v>28.178806607769602</v>
      </c>
      <c r="C977">
        <v>118.4</v>
      </c>
      <c r="D977">
        <v>1305.2999963365401</v>
      </c>
      <c r="E977">
        <v>183.86563027910299</v>
      </c>
      <c r="F977">
        <v>0</v>
      </c>
    </row>
    <row r="978" spans="1:6" x14ac:dyDescent="0.25">
      <c r="A978" s="35">
        <v>42786.505914351852</v>
      </c>
      <c r="B978" s="38">
        <v>34.726208530338504</v>
      </c>
      <c r="C978">
        <v>118.4</v>
      </c>
      <c r="D978">
        <v>1305.2999963365401</v>
      </c>
      <c r="E978">
        <v>226.58717622462299</v>
      </c>
      <c r="F978">
        <v>0</v>
      </c>
    </row>
    <row r="979" spans="1:6" x14ac:dyDescent="0.25">
      <c r="A979" s="35">
        <v>42786.506608796299</v>
      </c>
      <c r="B979" s="38">
        <v>24.911045836448199</v>
      </c>
      <c r="C979">
        <v>118.4</v>
      </c>
      <c r="D979">
        <v>1305.2999963365401</v>
      </c>
      <c r="E979">
        <v>162.54361681758601</v>
      </c>
      <c r="F979">
        <v>0</v>
      </c>
    </row>
    <row r="980" spans="1:6" x14ac:dyDescent="0.25">
      <c r="A980" s="35">
        <v>42786.507303240738</v>
      </c>
      <c r="B980" s="38">
        <v>32.005034980479898</v>
      </c>
      <c r="C980">
        <v>118.4</v>
      </c>
      <c r="D980">
        <v>1305.2999963365401</v>
      </c>
      <c r="E980">
        <v>208.83162337925799</v>
      </c>
      <c r="F980">
        <v>0</v>
      </c>
    </row>
    <row r="981" spans="1:6" x14ac:dyDescent="0.25">
      <c r="A981" s="35">
        <v>42786.507997685185</v>
      </c>
      <c r="B981" s="38">
        <v>31.934027353227499</v>
      </c>
      <c r="C981">
        <v>118.4</v>
      </c>
      <c r="D981">
        <v>1305.2999963365401</v>
      </c>
      <c r="E981">
        <v>208.36830134006999</v>
      </c>
      <c r="F981">
        <v>0</v>
      </c>
    </row>
    <row r="982" spans="1:6" x14ac:dyDescent="0.25">
      <c r="A982" s="35">
        <v>42786.508692129632</v>
      </c>
      <c r="B982" s="38">
        <v>23.651727920777802</v>
      </c>
      <c r="C982">
        <v>118.4</v>
      </c>
      <c r="D982">
        <v>1305.2999963365401</v>
      </c>
      <c r="E982">
        <v>154.326615810075</v>
      </c>
      <c r="F982">
        <v>0</v>
      </c>
    </row>
    <row r="983" spans="1:6" x14ac:dyDescent="0.25">
      <c r="A983" s="35">
        <v>42786.509398148148</v>
      </c>
      <c r="B983" s="38">
        <v>22.895016551171999</v>
      </c>
      <c r="C983">
        <v>118.4</v>
      </c>
      <c r="D983">
        <v>1305.2999963365401</v>
      </c>
      <c r="E983">
        <v>149.38910320180301</v>
      </c>
      <c r="F983">
        <v>0</v>
      </c>
    </row>
    <row r="984" spans="1:6" x14ac:dyDescent="0.25">
      <c r="A984" s="35">
        <v>42786.510081018518</v>
      </c>
      <c r="B984" s="38">
        <v>32.464917656595802</v>
      </c>
      <c r="C984">
        <v>118.4</v>
      </c>
      <c r="D984">
        <v>1305.2999963365401</v>
      </c>
      <c r="E984">
        <v>211.83234016884501</v>
      </c>
      <c r="F984">
        <v>0</v>
      </c>
    </row>
    <row r="985" spans="1:6" x14ac:dyDescent="0.25">
      <c r="A985" s="35">
        <v>42786.510775462964</v>
      </c>
      <c r="B985" s="38">
        <v>31.6592078406814</v>
      </c>
      <c r="C985">
        <v>118.4</v>
      </c>
      <c r="D985">
        <v>1305.2999963365401</v>
      </c>
      <c r="E985">
        <v>206.57511458128999</v>
      </c>
      <c r="F985">
        <v>0</v>
      </c>
    </row>
    <row r="986" spans="1:6" x14ac:dyDescent="0.25">
      <c r="A986" s="35">
        <v>42786.511481481481</v>
      </c>
      <c r="B986" s="38">
        <v>24.216035842366701</v>
      </c>
      <c r="C986">
        <v>118.4</v>
      </c>
      <c r="D986">
        <v>1305.2999963365401</v>
      </c>
      <c r="E986">
        <v>158.00870331358999</v>
      </c>
      <c r="F986">
        <v>0</v>
      </c>
    </row>
    <row r="987" spans="1:6" x14ac:dyDescent="0.25">
      <c r="A987" s="35">
        <v>42786.512175925927</v>
      </c>
      <c r="B987" s="38">
        <v>26.173869819188599</v>
      </c>
      <c r="C987">
        <v>118.4</v>
      </c>
      <c r="D987">
        <v>1305.2999963365401</v>
      </c>
      <c r="E987">
        <v>170.783494778001</v>
      </c>
      <c r="F987">
        <v>0</v>
      </c>
    </row>
    <row r="988" spans="1:6" x14ac:dyDescent="0.25">
      <c r="A988" s="35">
        <v>42786.512858796297</v>
      </c>
      <c r="B988" s="38">
        <v>32.295192887251197</v>
      </c>
      <c r="C988">
        <v>118.4</v>
      </c>
      <c r="D988">
        <v>1305.2999963365401</v>
      </c>
      <c r="E988">
        <v>210.72489257094301</v>
      </c>
      <c r="F988">
        <v>0</v>
      </c>
    </row>
    <row r="989" spans="1:6" x14ac:dyDescent="0.25">
      <c r="A989" s="35">
        <v>42786.513553240744</v>
      </c>
      <c r="B989" s="38">
        <v>29.123204453821799</v>
      </c>
      <c r="C989">
        <v>118.4</v>
      </c>
      <c r="D989">
        <v>1305.2999963365401</v>
      </c>
      <c r="E989">
        <v>190.027789933896</v>
      </c>
      <c r="F989">
        <v>0</v>
      </c>
    </row>
    <row r="990" spans="1:6" x14ac:dyDescent="0.25">
      <c r="A990" s="35">
        <v>42786.514247685183</v>
      </c>
      <c r="B990" s="38">
        <v>31.074629432569001</v>
      </c>
      <c r="C990">
        <v>118.4</v>
      </c>
      <c r="D990">
        <v>1305.2999963365401</v>
      </c>
      <c r="E990">
        <v>202.76076293214999</v>
      </c>
      <c r="F990">
        <v>0</v>
      </c>
    </row>
    <row r="991" spans="1:6" x14ac:dyDescent="0.25">
      <c r="A991" s="35">
        <v>42786.514953703707</v>
      </c>
      <c r="B991" s="38">
        <v>30.6332577312252</v>
      </c>
      <c r="C991">
        <v>118.4</v>
      </c>
      <c r="D991">
        <v>1305.2999963365401</v>
      </c>
      <c r="E991">
        <v>199.88082954162201</v>
      </c>
      <c r="F991">
        <v>0</v>
      </c>
    </row>
    <row r="992" spans="1:6" x14ac:dyDescent="0.25">
      <c r="A992" s="35">
        <v>42786.515636574077</v>
      </c>
      <c r="B992" s="38">
        <v>22.301013357713899</v>
      </c>
      <c r="C992">
        <v>118.4</v>
      </c>
      <c r="D992">
        <v>1305.2999963365401</v>
      </c>
      <c r="E992">
        <v>145.51325519045201</v>
      </c>
      <c r="F992">
        <v>0</v>
      </c>
    </row>
    <row r="993" spans="1:6" x14ac:dyDescent="0.25">
      <c r="A993" s="35">
        <v>42786.516331018516</v>
      </c>
      <c r="B993" s="38">
        <v>23.311073185633798</v>
      </c>
      <c r="C993">
        <v>118.4</v>
      </c>
      <c r="D993">
        <v>1305.2999963365401</v>
      </c>
      <c r="E993">
        <v>152.103856753716</v>
      </c>
      <c r="F993">
        <v>0</v>
      </c>
    </row>
    <row r="994" spans="1:6" x14ac:dyDescent="0.25">
      <c r="A994" s="35">
        <v>42786.517025462963</v>
      </c>
      <c r="B994" s="38">
        <v>23.1031668829532</v>
      </c>
      <c r="C994">
        <v>118.4</v>
      </c>
      <c r="D994">
        <v>1305.2999963365401</v>
      </c>
      <c r="E994">
        <v>150.747276118011</v>
      </c>
      <c r="F994">
        <v>0</v>
      </c>
    </row>
    <row r="995" spans="1:6" x14ac:dyDescent="0.25">
      <c r="A995" s="35">
        <v>42786.517731481479</v>
      </c>
      <c r="B995" s="38">
        <v>4.6174074888788201</v>
      </c>
      <c r="C995">
        <v>118.4</v>
      </c>
      <c r="D995">
        <v>1305.2999963365401</v>
      </c>
      <c r="E995">
        <v>30.128406430245001</v>
      </c>
      <c r="F995">
        <v>0</v>
      </c>
    </row>
    <row r="996" spans="1:6" x14ac:dyDescent="0.25">
      <c r="A996" s="35">
        <v>42786.518425925926</v>
      </c>
      <c r="B996" s="38">
        <v>17.871125885155099</v>
      </c>
      <c r="C996">
        <v>118.4</v>
      </c>
      <c r="D996">
        <v>1305.2999963365401</v>
      </c>
      <c r="E996">
        <v>116.608409660799</v>
      </c>
      <c r="F996">
        <v>0</v>
      </c>
    </row>
    <row r="997" spans="1:6" x14ac:dyDescent="0.25">
      <c r="A997" s="35">
        <v>42786.519108796296</v>
      </c>
      <c r="B997" s="38">
        <v>26.503426769078001</v>
      </c>
      <c r="C997">
        <v>118.4</v>
      </c>
      <c r="D997">
        <v>1305.2999963365401</v>
      </c>
      <c r="E997">
        <v>172.93384121203201</v>
      </c>
      <c r="F997">
        <v>0</v>
      </c>
    </row>
    <row r="998" spans="1:6" x14ac:dyDescent="0.25">
      <c r="A998" s="35">
        <v>42786.519803240742</v>
      </c>
      <c r="B998" s="38">
        <v>25.0215904417954</v>
      </c>
      <c r="C998">
        <v>118.4</v>
      </c>
      <c r="D998">
        <v>1305.2999963365401</v>
      </c>
      <c r="E998">
        <v>163.26491611954199</v>
      </c>
      <c r="F998">
        <v>0</v>
      </c>
    </row>
    <row r="999" spans="1:6" x14ac:dyDescent="0.25">
      <c r="A999" s="35">
        <v>42786.520509259259</v>
      </c>
      <c r="B999" s="38">
        <v>34.3334180454275</v>
      </c>
      <c r="C999">
        <v>118.4</v>
      </c>
      <c r="D999">
        <v>1305.2999963365401</v>
      </c>
      <c r="E999">
        <v>224.024233404472</v>
      </c>
      <c r="F999">
        <v>0</v>
      </c>
    </row>
    <row r="1000" spans="1:6" x14ac:dyDescent="0.25">
      <c r="A1000" s="35">
        <v>42786.521203703705</v>
      </c>
      <c r="B1000" s="38">
        <v>17.9893125912429</v>
      </c>
      <c r="C1000">
        <v>118.4</v>
      </c>
      <c r="D1000">
        <v>1305.2999963365401</v>
      </c>
      <c r="E1000">
        <v>117.37957337642101</v>
      </c>
      <c r="F1000">
        <v>0</v>
      </c>
    </row>
    <row r="1001" spans="1:6" x14ac:dyDescent="0.25">
      <c r="A1001" s="35">
        <v>42786.521886574075</v>
      </c>
      <c r="B1001" s="38">
        <v>26.169889689936699</v>
      </c>
      <c r="C1001">
        <v>118.4</v>
      </c>
      <c r="D1001">
        <v>1305.2999963365401</v>
      </c>
      <c r="E1001">
        <v>170.757524587577</v>
      </c>
      <c r="F1001">
        <v>0</v>
      </c>
    </row>
    <row r="1002" spans="1:6" x14ac:dyDescent="0.25">
      <c r="A1002" s="35">
        <v>42786.522592592592</v>
      </c>
      <c r="B1002" s="38">
        <v>22.699794867270199</v>
      </c>
      <c r="C1002">
        <v>118.4</v>
      </c>
      <c r="D1002">
        <v>1305.2999963365401</v>
      </c>
      <c r="E1002">
        <v>148.11528921619399</v>
      </c>
      <c r="F1002">
        <v>0</v>
      </c>
    </row>
    <row r="1003" spans="1:6" x14ac:dyDescent="0.25">
      <c r="A1003" s="35">
        <v>42786.523275462961</v>
      </c>
      <c r="B1003" s="38">
        <v>19.292723097782801</v>
      </c>
      <c r="C1003">
        <v>118.4</v>
      </c>
      <c r="D1003">
        <v>1305.2999963365401</v>
      </c>
      <c r="E1003">
        <v>125.884276844995</v>
      </c>
      <c r="F1003">
        <v>0</v>
      </c>
    </row>
    <row r="1004" spans="1:6" x14ac:dyDescent="0.25">
      <c r="A1004" s="35">
        <v>42786.523969907408</v>
      </c>
      <c r="B1004" s="38">
        <v>8.5793430954606702</v>
      </c>
      <c r="C1004">
        <v>118.4</v>
      </c>
      <c r="D1004">
        <v>1305.2999963365401</v>
      </c>
      <c r="E1004">
        <v>55.979884016543302</v>
      </c>
      <c r="F1004">
        <v>0</v>
      </c>
    </row>
    <row r="1005" spans="1:6" x14ac:dyDescent="0.25">
      <c r="A1005" s="35">
        <v>42786.524675925924</v>
      </c>
      <c r="B1005" s="38">
        <v>23.717258364301902</v>
      </c>
      <c r="C1005">
        <v>118.4</v>
      </c>
      <c r="D1005">
        <v>1305.2999963365401</v>
      </c>
      <c r="E1005">
        <v>154.75419943590899</v>
      </c>
      <c r="F1005">
        <v>0</v>
      </c>
    </row>
    <row r="1006" spans="1:6" x14ac:dyDescent="0.25">
      <c r="A1006" s="35">
        <v>42786.525370370371</v>
      </c>
      <c r="B1006" s="38">
        <v>24.508218908597701</v>
      </c>
      <c r="C1006">
        <v>118.4</v>
      </c>
      <c r="D1006">
        <v>1305.2999963365401</v>
      </c>
      <c r="E1006">
        <v>159.91518659292899</v>
      </c>
      <c r="F1006">
        <v>0</v>
      </c>
    </row>
    <row r="1007" spans="1:6" x14ac:dyDescent="0.25">
      <c r="A1007" s="35">
        <v>42786.526053240741</v>
      </c>
      <c r="B1007" s="38">
        <v>25.222792456358899</v>
      </c>
      <c r="C1007">
        <v>118.4</v>
      </c>
      <c r="D1007">
        <v>1305.2999963365401</v>
      </c>
      <c r="E1007">
        <v>164.57775153291001</v>
      </c>
      <c r="F1007">
        <v>0</v>
      </c>
    </row>
    <row r="1008" spans="1:6" x14ac:dyDescent="0.25">
      <c r="A1008" s="35">
        <v>42786.526747685188</v>
      </c>
      <c r="B1008" s="38">
        <v>29.758931072824101</v>
      </c>
      <c r="C1008">
        <v>118.4</v>
      </c>
      <c r="D1008">
        <v>1305.2999963365401</v>
      </c>
      <c r="E1008">
        <v>194.175881693603</v>
      </c>
      <c r="F1008">
        <v>0</v>
      </c>
    </row>
    <row r="1009" spans="1:6" x14ac:dyDescent="0.25">
      <c r="A1009" s="35">
        <v>42786.527442129627</v>
      </c>
      <c r="B1009" s="38">
        <v>25.874918422234799</v>
      </c>
      <c r="C1009">
        <v>118.4</v>
      </c>
      <c r="D1009">
        <v>1305.2999963365401</v>
      </c>
      <c r="E1009">
        <v>168.832848400784</v>
      </c>
      <c r="F1009">
        <v>0</v>
      </c>
    </row>
    <row r="1010" spans="1:6" x14ac:dyDescent="0.25">
      <c r="A1010" s="35">
        <v>42786.528136574074</v>
      </c>
      <c r="B1010" s="38">
        <v>23.750100080139099</v>
      </c>
      <c r="C1010">
        <v>118.4</v>
      </c>
      <c r="D1010">
        <v>1305.2999963365401</v>
      </c>
      <c r="E1010">
        <v>154.96849036972699</v>
      </c>
      <c r="F1010">
        <v>0</v>
      </c>
    </row>
    <row r="1011" spans="1:6" x14ac:dyDescent="0.25">
      <c r="A1011" s="35">
        <v>42786.528831018521</v>
      </c>
      <c r="B1011" s="38">
        <v>25.0338990155463</v>
      </c>
      <c r="C1011">
        <v>118.4</v>
      </c>
      <c r="D1011">
        <v>1305.2999963365401</v>
      </c>
      <c r="E1011">
        <v>163.34522909028101</v>
      </c>
      <c r="F1011">
        <v>0</v>
      </c>
    </row>
    <row r="1012" spans="1:6" x14ac:dyDescent="0.25">
      <c r="A1012" s="35">
        <v>42786.529537037037</v>
      </c>
      <c r="B1012" s="38">
        <v>26.167046884449601</v>
      </c>
      <c r="C1012">
        <v>118.4</v>
      </c>
      <c r="D1012">
        <v>1305.2999963365401</v>
      </c>
      <c r="E1012">
        <v>170.738975391016</v>
      </c>
      <c r="F1012">
        <v>0</v>
      </c>
    </row>
    <row r="1013" spans="1:6" x14ac:dyDescent="0.25">
      <c r="A1013" s="35">
        <v>42786.530219907407</v>
      </c>
      <c r="B1013" s="38">
        <v>29.0120370209582</v>
      </c>
      <c r="C1013">
        <v>118.4</v>
      </c>
      <c r="D1013">
        <v>1305.2999963365401</v>
      </c>
      <c r="E1013">
        <v>189.30242670633001</v>
      </c>
      <c r="F1013">
        <v>0</v>
      </c>
    </row>
    <row r="1014" spans="1:6" x14ac:dyDescent="0.25">
      <c r="A1014" s="35">
        <v>42786.530914351853</v>
      </c>
      <c r="B1014" s="38">
        <v>29.293487970697999</v>
      </c>
      <c r="C1014">
        <v>118.4</v>
      </c>
      <c r="D1014">
        <v>1305.2999963365401</v>
      </c>
      <c r="E1014">
        <v>191.13888333797101</v>
      </c>
      <c r="F1014">
        <v>0</v>
      </c>
    </row>
    <row r="1015" spans="1:6" x14ac:dyDescent="0.25">
      <c r="A1015" s="35">
        <v>42786.531631944446</v>
      </c>
      <c r="B1015" s="38">
        <v>26.8215384419698</v>
      </c>
      <c r="C1015">
        <v>118.4</v>
      </c>
      <c r="D1015">
        <v>1305.2999963365401</v>
      </c>
      <c r="E1015">
        <v>175.00950765346499</v>
      </c>
      <c r="F1015">
        <v>0</v>
      </c>
    </row>
    <row r="1016" spans="1:6" x14ac:dyDescent="0.25">
      <c r="A1016" s="35">
        <v>42786.53230324074</v>
      </c>
      <c r="B1016" s="38">
        <v>24.140164173165701</v>
      </c>
      <c r="C1016">
        <v>118.4</v>
      </c>
      <c r="D1016">
        <v>1305.2999963365401</v>
      </c>
      <c r="E1016">
        <v>157.5136435876</v>
      </c>
      <c r="F1016">
        <v>0</v>
      </c>
    </row>
    <row r="1017" spans="1:6" x14ac:dyDescent="0.25">
      <c r="A1017" s="35">
        <v>42786.532997685186</v>
      </c>
      <c r="B1017" s="38">
        <v>25.610167969779098</v>
      </c>
      <c r="C1017">
        <v>118.4</v>
      </c>
      <c r="D1017">
        <v>1305.2999963365401</v>
      </c>
      <c r="E1017">
        <v>167.10536187216599</v>
      </c>
      <c r="F1017">
        <v>0</v>
      </c>
    </row>
    <row r="1018" spans="1:6" x14ac:dyDescent="0.25">
      <c r="A1018" s="35">
        <v>42786.533703703702</v>
      </c>
      <c r="B1018" s="38">
        <v>24.2044794436312</v>
      </c>
      <c r="C1018">
        <v>118.4</v>
      </c>
      <c r="D1018">
        <v>1305.2999963365401</v>
      </c>
      <c r="E1018">
        <v>157.93329825592301</v>
      </c>
      <c r="F1018">
        <v>0</v>
      </c>
    </row>
    <row r="1019" spans="1:6" x14ac:dyDescent="0.25">
      <c r="A1019" s="35">
        <v>42786.534386574072</v>
      </c>
      <c r="B1019" s="38">
        <v>38.160803950853698</v>
      </c>
      <c r="C1019">
        <v>118.4</v>
      </c>
      <c r="D1019">
        <v>1305.2999963365401</v>
      </c>
      <c r="E1019">
        <v>248.99777936111701</v>
      </c>
      <c r="F1019">
        <v>0</v>
      </c>
    </row>
    <row r="1020" spans="1:6" x14ac:dyDescent="0.25">
      <c r="A1020" s="35">
        <v>42786.535081018519</v>
      </c>
      <c r="B1020" s="38">
        <v>32.282406395562703</v>
      </c>
      <c r="C1020">
        <v>118.4</v>
      </c>
      <c r="D1020">
        <v>1305.2999963365401</v>
      </c>
      <c r="E1020">
        <v>210.641461204027</v>
      </c>
      <c r="F1020">
        <v>0</v>
      </c>
    </row>
    <row r="1021" spans="1:6" x14ac:dyDescent="0.25">
      <c r="A1021" s="35">
        <v>42786.535775462966</v>
      </c>
      <c r="B1021" s="38">
        <v>13.407490530240199</v>
      </c>
      <c r="C1021">
        <v>118.4</v>
      </c>
      <c r="D1021">
        <v>1305.2999963365401</v>
      </c>
      <c r="E1021">
        <v>87.483360495614804</v>
      </c>
      <c r="F1021">
        <v>0</v>
      </c>
    </row>
    <row r="1022" spans="1:6" x14ac:dyDescent="0.25">
      <c r="A1022" s="35">
        <v>42786.536481481482</v>
      </c>
      <c r="B1022" s="38">
        <v>13.576149334117501</v>
      </c>
      <c r="C1022">
        <v>118.4</v>
      </c>
      <c r="D1022">
        <v>1305.2999963365401</v>
      </c>
      <c r="E1022">
        <v>88.583852709805001</v>
      </c>
      <c r="F1022">
        <v>0</v>
      </c>
    </row>
    <row r="1023" spans="1:6" x14ac:dyDescent="0.25">
      <c r="A1023" s="35">
        <v>42786.537175925929</v>
      </c>
      <c r="B1023" s="38">
        <v>24.9377771102121</v>
      </c>
      <c r="C1023">
        <v>118.4</v>
      </c>
      <c r="D1023">
        <v>1305.2999963365401</v>
      </c>
      <c r="E1023">
        <v>162.71803735168399</v>
      </c>
      <c r="F1023">
        <v>0</v>
      </c>
    </row>
    <row r="1024" spans="1:6" x14ac:dyDescent="0.25">
      <c r="A1024" s="35">
        <v>42786.537858796299</v>
      </c>
      <c r="B1024" s="38">
        <v>23.766406108799298</v>
      </c>
      <c r="C1024">
        <v>118.4</v>
      </c>
      <c r="D1024">
        <v>1305.2999963365401</v>
      </c>
      <c r="E1024">
        <v>155.07488658013801</v>
      </c>
      <c r="F1024">
        <v>0</v>
      </c>
    </row>
    <row r="1025" spans="1:6" x14ac:dyDescent="0.25">
      <c r="A1025" s="35">
        <v>42786.538553240738</v>
      </c>
      <c r="B1025" s="38">
        <v>31.740681187345999</v>
      </c>
      <c r="C1025">
        <v>118.4</v>
      </c>
      <c r="D1025">
        <v>1305.2999963365401</v>
      </c>
      <c r="E1025">
        <v>207.10672503747199</v>
      </c>
      <c r="F1025">
        <v>0</v>
      </c>
    </row>
    <row r="1026" spans="1:6" x14ac:dyDescent="0.25">
      <c r="A1026" s="35">
        <v>42786.539247685185</v>
      </c>
      <c r="B1026" s="38">
        <v>30.210929337095301</v>
      </c>
      <c r="C1026">
        <v>118.4</v>
      </c>
      <c r="D1026">
        <v>1305.2999963365401</v>
      </c>
      <c r="E1026">
        <v>197.12515299888199</v>
      </c>
      <c r="F1026">
        <v>0</v>
      </c>
    </row>
    <row r="1027" spans="1:6" x14ac:dyDescent="0.25">
      <c r="A1027" s="35">
        <v>42786.539942129632</v>
      </c>
      <c r="B1027" s="38">
        <v>25.777727036688798</v>
      </c>
      <c r="C1027">
        <v>118.4</v>
      </c>
      <c r="D1027">
        <v>1305.2999963365401</v>
      </c>
      <c r="E1027">
        <v>168.19867834490299</v>
      </c>
      <c r="F1027">
        <v>0</v>
      </c>
    </row>
    <row r="1028" spans="1:6" x14ac:dyDescent="0.25">
      <c r="A1028" s="35">
        <v>42786.540648148148</v>
      </c>
      <c r="B1028" s="38">
        <v>28.4081406062725</v>
      </c>
      <c r="C1028">
        <v>118.4</v>
      </c>
      <c r="D1028">
        <v>1305.2999963365401</v>
      </c>
      <c r="E1028">
        <v>185.362025806639</v>
      </c>
      <c r="F1028">
        <v>0</v>
      </c>
    </row>
    <row r="1029" spans="1:6" x14ac:dyDescent="0.25">
      <c r="A1029" s="35">
        <v>42786.541331018518</v>
      </c>
      <c r="B1029" s="38">
        <v>23.7513251700483</v>
      </c>
      <c r="C1029">
        <v>118.4</v>
      </c>
      <c r="D1029">
        <v>1305.2999963365401</v>
      </c>
      <c r="E1029">
        <v>154.97648403430799</v>
      </c>
      <c r="F1029">
        <v>0</v>
      </c>
    </row>
    <row r="1030" spans="1:6" x14ac:dyDescent="0.25">
      <c r="A1030" s="35">
        <v>42786.542025462964</v>
      </c>
      <c r="B1030" s="38">
        <v>17.5656499376834</v>
      </c>
      <c r="C1030">
        <v>118.4</v>
      </c>
      <c r="D1030">
        <v>1305.2999963365401</v>
      </c>
      <c r="E1030">
        <v>114.615190842175</v>
      </c>
      <c r="F1030">
        <v>0</v>
      </c>
    </row>
    <row r="1031" spans="1:6" x14ac:dyDescent="0.25">
      <c r="A1031" s="35">
        <v>42786.542731481481</v>
      </c>
      <c r="B1031" s="38">
        <v>25.9295696278677</v>
      </c>
      <c r="C1031">
        <v>118.4</v>
      </c>
      <c r="D1031">
        <v>1305.2999963365401</v>
      </c>
      <c r="E1031">
        <v>169.18944541743801</v>
      </c>
      <c r="F1031">
        <v>0</v>
      </c>
    </row>
    <row r="1032" spans="1:6" x14ac:dyDescent="0.25">
      <c r="A1032" s="35">
        <v>42786.543414351851</v>
      </c>
      <c r="B1032" s="38">
        <v>23.922940424573099</v>
      </c>
      <c r="C1032">
        <v>118.4</v>
      </c>
      <c r="D1032">
        <v>1305.2999963365401</v>
      </c>
      <c r="E1032">
        <v>156.09626697536501</v>
      </c>
      <c r="F1032">
        <v>0</v>
      </c>
    </row>
    <row r="1033" spans="1:6" x14ac:dyDescent="0.25">
      <c r="A1033" s="35">
        <v>42786.544108796297</v>
      </c>
      <c r="B1033" s="38">
        <v>16.682434154565499</v>
      </c>
      <c r="C1033">
        <v>118.4</v>
      </c>
      <c r="D1033">
        <v>1305.2999963365401</v>
      </c>
      <c r="E1033">
        <v>108.85224179696399</v>
      </c>
      <c r="F1033">
        <v>0</v>
      </c>
    </row>
    <row r="1034" spans="1:6" x14ac:dyDescent="0.25">
      <c r="A1034" s="35">
        <v>42786.544803240744</v>
      </c>
      <c r="B1034" s="38">
        <v>23.916561398545198</v>
      </c>
      <c r="C1034">
        <v>118.4</v>
      </c>
      <c r="D1034">
        <v>1305.2999963365401</v>
      </c>
      <c r="E1034">
        <v>156.054644075662</v>
      </c>
      <c r="F1034">
        <v>0</v>
      </c>
    </row>
    <row r="1035" spans="1:6" x14ac:dyDescent="0.25">
      <c r="A1035" s="35">
        <v>42786.545497685183</v>
      </c>
      <c r="B1035" s="38">
        <v>17.049653189412801</v>
      </c>
      <c r="C1035">
        <v>118.4</v>
      </c>
      <c r="D1035">
        <v>1305.2999963365401</v>
      </c>
      <c r="E1035">
        <v>111.248331888092</v>
      </c>
      <c r="F1035">
        <v>0</v>
      </c>
    </row>
    <row r="1036" spans="1:6" x14ac:dyDescent="0.25">
      <c r="A1036" s="35">
        <v>42786.54619212963</v>
      </c>
      <c r="B1036" s="38">
        <v>30.905926089746501</v>
      </c>
      <c r="C1036">
        <v>118.4</v>
      </c>
      <c r="D1036">
        <v>1305.2999963365401</v>
      </c>
      <c r="E1036">
        <v>201.65998010305401</v>
      </c>
      <c r="F1036">
        <v>0</v>
      </c>
    </row>
    <row r="1037" spans="1:6" x14ac:dyDescent="0.25">
      <c r="A1037" s="35">
        <v>42786.546886574077</v>
      </c>
      <c r="B1037" s="38">
        <v>24.429818191191899</v>
      </c>
      <c r="C1037">
        <v>118.4</v>
      </c>
      <c r="D1037">
        <v>1305.2999963365401</v>
      </c>
      <c r="E1037">
        <v>159.403624924588</v>
      </c>
      <c r="F1037">
        <v>0</v>
      </c>
    </row>
    <row r="1038" spans="1:6" x14ac:dyDescent="0.25">
      <c r="A1038" s="35">
        <v>42786.547581018516</v>
      </c>
      <c r="B1038" s="38">
        <v>25.335716859021598</v>
      </c>
      <c r="C1038">
        <v>118.4</v>
      </c>
      <c r="D1038">
        <v>1305.2999963365401</v>
      </c>
      <c r="E1038">
        <v>165.3145789209</v>
      </c>
      <c r="F1038">
        <v>0</v>
      </c>
    </row>
    <row r="1039" spans="1:6" x14ac:dyDescent="0.25">
      <c r="A1039" s="35">
        <v>42786.548275462963</v>
      </c>
      <c r="B1039" s="38">
        <v>29.219256682080999</v>
      </c>
      <c r="C1039">
        <v>118.4</v>
      </c>
      <c r="D1039">
        <v>1305.2999963365401</v>
      </c>
      <c r="E1039">
        <v>190.654527032256</v>
      </c>
      <c r="F1039">
        <v>0</v>
      </c>
    </row>
    <row r="1040" spans="1:6" x14ac:dyDescent="0.25">
      <c r="A1040" s="35">
        <v>42786.54896990741</v>
      </c>
      <c r="B1040" s="38">
        <v>27.5173321069053</v>
      </c>
      <c r="C1040">
        <v>118.4</v>
      </c>
      <c r="D1040">
        <v>1305.2999963365401</v>
      </c>
      <c r="E1040">
        <v>179.549534579669</v>
      </c>
      <c r="F1040">
        <v>16</v>
      </c>
    </row>
    <row r="1041" spans="1:6" x14ac:dyDescent="0.25">
      <c r="A1041" s="35">
        <v>42786.549675925926</v>
      </c>
      <c r="B1041" s="38">
        <v>31.907710293377502</v>
      </c>
      <c r="C1041">
        <v>118.4</v>
      </c>
      <c r="D1041">
        <v>1305.2999963365401</v>
      </c>
      <c r="E1041">
        <v>208.19658353584299</v>
      </c>
      <c r="F1041">
        <v>0</v>
      </c>
    </row>
    <row r="1042" spans="1:6" x14ac:dyDescent="0.25">
      <c r="A1042" s="35">
        <v>42786.550370370373</v>
      </c>
      <c r="B1042" s="38">
        <v>28.3472805266682</v>
      </c>
      <c r="C1042">
        <v>118.4</v>
      </c>
      <c r="D1042">
        <v>1305.2999963365401</v>
      </c>
      <c r="E1042">
        <v>184.964916125912</v>
      </c>
      <c r="F1042">
        <v>0</v>
      </c>
    </row>
    <row r="1043" spans="1:6" x14ac:dyDescent="0.25">
      <c r="A1043" s="35">
        <v>42786.551053240742</v>
      </c>
      <c r="B1043" s="38">
        <v>24.4335571563096</v>
      </c>
      <c r="C1043">
        <v>118.4</v>
      </c>
      <c r="D1043">
        <v>1305.2999963365401</v>
      </c>
      <c r="E1043">
        <v>159.428021528302</v>
      </c>
      <c r="F1043">
        <v>0</v>
      </c>
    </row>
    <row r="1044" spans="1:6" x14ac:dyDescent="0.25">
      <c r="A1044" s="35">
        <v>42786.551770833335</v>
      </c>
      <c r="B1044" s="38">
        <v>30.109160071138501</v>
      </c>
      <c r="C1044">
        <v>118.4</v>
      </c>
      <c r="D1044">
        <v>1305.2999963365401</v>
      </c>
      <c r="E1044">
        <v>196.461112449236</v>
      </c>
      <c r="F1044">
        <v>0</v>
      </c>
    </row>
    <row r="1045" spans="1:6" x14ac:dyDescent="0.25">
      <c r="A1045" s="35">
        <v>42786.552442129629</v>
      </c>
      <c r="B1045" s="38">
        <v>27.5063216713537</v>
      </c>
      <c r="C1045">
        <v>118.4</v>
      </c>
      <c r="D1045">
        <v>1305.2999963365401</v>
      </c>
      <c r="E1045">
        <v>179.47769191079701</v>
      </c>
      <c r="F1045">
        <v>0</v>
      </c>
    </row>
    <row r="1046" spans="1:6" x14ac:dyDescent="0.25">
      <c r="A1046" s="35">
        <v>42786.553136574075</v>
      </c>
      <c r="B1046" s="38">
        <v>25.346206525089599</v>
      </c>
      <c r="C1046">
        <v>118.4</v>
      </c>
      <c r="D1046">
        <v>1305.2999963365401</v>
      </c>
      <c r="E1046">
        <v>165.383023588904</v>
      </c>
      <c r="F1046">
        <v>0</v>
      </c>
    </row>
    <row r="1047" spans="1:6" x14ac:dyDescent="0.25">
      <c r="A1047" s="35">
        <v>42786.553831018522</v>
      </c>
      <c r="B1047" s="38">
        <v>35.309535627933997</v>
      </c>
      <c r="C1047">
        <v>118.4</v>
      </c>
      <c r="D1047">
        <v>1305.2999963365401</v>
      </c>
      <c r="E1047">
        <v>230.39336312072501</v>
      </c>
      <c r="F1047">
        <v>0</v>
      </c>
    </row>
    <row r="1048" spans="1:6" x14ac:dyDescent="0.25">
      <c r="A1048" s="35">
        <v>42786.554525462961</v>
      </c>
      <c r="B1048" s="38">
        <v>29.8387492868058</v>
      </c>
      <c r="C1048">
        <v>118.4</v>
      </c>
      <c r="D1048">
        <v>1305.2999963365401</v>
      </c>
      <c r="E1048">
        <v>194.69669247263201</v>
      </c>
      <c r="F1048">
        <v>0</v>
      </c>
    </row>
    <row r="1049" spans="1:6" x14ac:dyDescent="0.25">
      <c r="A1049" s="35">
        <v>42786.555231481485</v>
      </c>
      <c r="B1049" s="38">
        <v>28.107260347485699</v>
      </c>
      <c r="C1049">
        <v>118.4</v>
      </c>
      <c r="D1049">
        <v>1305.2999963365401</v>
      </c>
      <c r="E1049">
        <v>183.398793680083</v>
      </c>
      <c r="F1049">
        <v>0</v>
      </c>
    </row>
    <row r="1050" spans="1:6" x14ac:dyDescent="0.25">
      <c r="A1050" s="35">
        <v>42786.555914351855</v>
      </c>
      <c r="B1050" s="38">
        <v>27.5356844113333</v>
      </c>
      <c r="C1050">
        <v>118.4</v>
      </c>
      <c r="D1050">
        <v>1305.2999963365401</v>
      </c>
      <c r="E1050">
        <v>179.66928266083201</v>
      </c>
      <c r="F1050">
        <v>0</v>
      </c>
    </row>
    <row r="1051" spans="1:6" x14ac:dyDescent="0.25">
      <c r="A1051" s="35">
        <v>42786.556608796294</v>
      </c>
      <c r="B1051" s="38">
        <v>24.9999131510829</v>
      </c>
      <c r="C1051">
        <v>118.4</v>
      </c>
      <c r="D1051">
        <v>1305.2999963365401</v>
      </c>
      <c r="E1051">
        <v>163.12347263064299</v>
      </c>
      <c r="F1051">
        <v>0</v>
      </c>
    </row>
    <row r="1052" spans="1:6" x14ac:dyDescent="0.25">
      <c r="A1052" s="35">
        <v>42786.557314814818</v>
      </c>
      <c r="B1052" s="38">
        <v>26.474928068485902</v>
      </c>
      <c r="C1052">
        <v>118.4</v>
      </c>
      <c r="D1052">
        <v>1305.2999963365401</v>
      </c>
      <c r="E1052">
        <v>172.74788828579801</v>
      </c>
      <c r="F1052">
        <v>0</v>
      </c>
    </row>
    <row r="1053" spans="1:6" x14ac:dyDescent="0.25">
      <c r="A1053" s="35">
        <v>42786.557997685188</v>
      </c>
      <c r="B1053" s="38">
        <v>27.021134498374</v>
      </c>
      <c r="C1053">
        <v>118.4</v>
      </c>
      <c r="D1053">
        <v>1305.2999963365401</v>
      </c>
      <c r="E1053">
        <v>176.31186425155701</v>
      </c>
      <c r="F1053">
        <v>0</v>
      </c>
    </row>
    <row r="1054" spans="1:6" x14ac:dyDescent="0.25">
      <c r="A1054" s="35">
        <v>42786.558692129627</v>
      </c>
      <c r="B1054" s="38">
        <v>5.6860640048944298</v>
      </c>
      <c r="C1054">
        <v>118.4</v>
      </c>
      <c r="D1054">
        <v>1305.2999963365401</v>
      </c>
      <c r="E1054">
        <v>37.101349131619102</v>
      </c>
      <c r="F1054">
        <v>0</v>
      </c>
    </row>
    <row r="1055" spans="1:6" x14ac:dyDescent="0.25">
      <c r="A1055" s="35">
        <v>42786.559386574074</v>
      </c>
      <c r="B1055" s="38">
        <v>22.211881040488901</v>
      </c>
      <c r="C1055">
        <v>118.4</v>
      </c>
      <c r="D1055">
        <v>1305.2999963365401</v>
      </c>
      <c r="E1055">
        <v>144.931670245677</v>
      </c>
      <c r="F1055">
        <v>0</v>
      </c>
    </row>
    <row r="1056" spans="1:6" x14ac:dyDescent="0.25">
      <c r="A1056" s="35">
        <v>42786.560081018521</v>
      </c>
      <c r="B1056" s="38">
        <v>27.557163116696799</v>
      </c>
      <c r="C1056">
        <v>118.4</v>
      </c>
      <c r="D1056">
        <v>1305.2999963365401</v>
      </c>
      <c r="E1056">
        <v>179.809430387959</v>
      </c>
      <c r="F1056">
        <v>0</v>
      </c>
    </row>
    <row r="1057" spans="1:6" x14ac:dyDescent="0.25">
      <c r="A1057" s="35">
        <v>42786.560787037037</v>
      </c>
      <c r="B1057" s="38">
        <v>27.042342802430699</v>
      </c>
      <c r="C1057">
        <v>118.4</v>
      </c>
      <c r="D1057">
        <v>1305.2999963365401</v>
      </c>
      <c r="E1057">
        <v>176.450247620548</v>
      </c>
      <c r="F1057">
        <v>0</v>
      </c>
    </row>
    <row r="1058" spans="1:6" x14ac:dyDescent="0.25">
      <c r="A1058" s="35">
        <v>42786.561469907407</v>
      </c>
      <c r="B1058" s="38">
        <v>6.83032264267879</v>
      </c>
      <c r="C1058">
        <v>118.4</v>
      </c>
      <c r="D1058">
        <v>1305.2999963365401</v>
      </c>
      <c r="E1058">
        <v>44.567592772345897</v>
      </c>
      <c r="F1058">
        <v>0</v>
      </c>
    </row>
    <row r="1059" spans="1:6" x14ac:dyDescent="0.25">
      <c r="A1059" s="35">
        <v>42786.562164351853</v>
      </c>
      <c r="B1059" s="38">
        <v>24.908970208945998</v>
      </c>
      <c r="C1059">
        <v>118.4</v>
      </c>
      <c r="D1059">
        <v>1305.2999963365401</v>
      </c>
      <c r="E1059">
        <v>162.53007342789601</v>
      </c>
      <c r="F1059">
        <v>0</v>
      </c>
    </row>
    <row r="1060" spans="1:6" x14ac:dyDescent="0.25">
      <c r="A1060" s="35">
        <v>42786.56287037037</v>
      </c>
      <c r="B1060" s="38">
        <v>26.796097342574502</v>
      </c>
      <c r="C1060">
        <v>118.4</v>
      </c>
      <c r="D1060">
        <v>1305.2999963365401</v>
      </c>
      <c r="E1060">
        <v>174.84350545754501</v>
      </c>
      <c r="F1060">
        <v>0</v>
      </c>
    </row>
    <row r="1061" spans="1:6" x14ac:dyDescent="0.25">
      <c r="A1061" s="35">
        <v>42786.563564814816</v>
      </c>
      <c r="B1061" s="38">
        <v>33.990477915884902</v>
      </c>
      <c r="C1061">
        <v>118.4</v>
      </c>
      <c r="D1061">
        <v>1305.2999963365401</v>
      </c>
      <c r="E1061">
        <v>221.78656223748399</v>
      </c>
      <c r="F1061">
        <v>0</v>
      </c>
    </row>
    <row r="1062" spans="1:6" x14ac:dyDescent="0.25">
      <c r="A1062" s="35">
        <v>42786.564247685186</v>
      </c>
      <c r="B1062" s="38">
        <v>27.5186727216931</v>
      </c>
      <c r="C1062">
        <v>118.4</v>
      </c>
      <c r="D1062">
        <v>1305.2999963365401</v>
      </c>
      <c r="E1062">
        <v>179.55828203964299</v>
      </c>
      <c r="F1062">
        <v>0</v>
      </c>
    </row>
    <row r="1063" spans="1:6" x14ac:dyDescent="0.25">
      <c r="A1063" s="35">
        <v>42786.564942129633</v>
      </c>
      <c r="B1063" s="38">
        <v>23.511739892028</v>
      </c>
      <c r="C1063">
        <v>118.4</v>
      </c>
      <c r="D1063">
        <v>1305.2999963365401</v>
      </c>
      <c r="E1063">
        <v>153.41319930185</v>
      </c>
      <c r="F1063">
        <v>0</v>
      </c>
    </row>
    <row r="1064" spans="1:6" x14ac:dyDescent="0.25">
      <c r="A1064" s="35">
        <v>42786.565636574072</v>
      </c>
      <c r="B1064" s="38">
        <v>29.916732145928801</v>
      </c>
      <c r="C1064">
        <v>118.4</v>
      </c>
      <c r="D1064">
        <v>1305.2999963365401</v>
      </c>
      <c r="E1064">
        <v>195.205527631736</v>
      </c>
      <c r="F1064">
        <v>0</v>
      </c>
    </row>
    <row r="1065" spans="1:6" x14ac:dyDescent="0.25">
      <c r="A1065" s="35">
        <v>42786.566331018519</v>
      </c>
      <c r="B1065" s="38">
        <v>23.186234891675898</v>
      </c>
      <c r="C1065">
        <v>118.4</v>
      </c>
      <c r="D1065">
        <v>1305.2999963365401</v>
      </c>
      <c r="E1065">
        <v>151.28929168284401</v>
      </c>
      <c r="F1065">
        <v>0</v>
      </c>
    </row>
    <row r="1066" spans="1:6" x14ac:dyDescent="0.25">
      <c r="A1066" s="35">
        <v>42786.567025462966</v>
      </c>
      <c r="B1066" s="38">
        <v>20.951331528161901</v>
      </c>
      <c r="C1066">
        <v>118.4</v>
      </c>
      <c r="D1066">
        <v>1305.2999963365401</v>
      </c>
      <c r="E1066">
        <v>183.53846277496999</v>
      </c>
      <c r="F1066">
        <v>0</v>
      </c>
    </row>
    <row r="1067" spans="1:6" x14ac:dyDescent="0.25">
      <c r="A1067" s="35">
        <v>42786.567719907405</v>
      </c>
      <c r="B1067" s="38">
        <v>26.285711817561999</v>
      </c>
      <c r="C1067">
        <v>118.4</v>
      </c>
      <c r="D1067">
        <v>1305.2999963365401</v>
      </c>
      <c r="E1067">
        <v>171.51325951959601</v>
      </c>
      <c r="F1067">
        <v>0</v>
      </c>
    </row>
    <row r="1068" spans="1:6" x14ac:dyDescent="0.25">
      <c r="A1068" s="35">
        <v>42786.568414351852</v>
      </c>
      <c r="B1068" s="38">
        <v>26.159478939567499</v>
      </c>
      <c r="C1068">
        <v>118.4</v>
      </c>
      <c r="D1068">
        <v>1305.2999963365401</v>
      </c>
      <c r="E1068">
        <v>170.68959484147601</v>
      </c>
      <c r="F1068">
        <v>0</v>
      </c>
    </row>
    <row r="1069" spans="1:6" x14ac:dyDescent="0.25">
      <c r="A1069" s="35">
        <v>42786.569108796299</v>
      </c>
      <c r="B1069" s="38">
        <v>28.5124276784132</v>
      </c>
      <c r="C1069">
        <v>118.4</v>
      </c>
      <c r="D1069">
        <v>1305.2999963365401</v>
      </c>
      <c r="E1069">
        <v>186.04249494488201</v>
      </c>
      <c r="F1069">
        <v>0</v>
      </c>
    </row>
    <row r="1070" spans="1:6" x14ac:dyDescent="0.25">
      <c r="A1070" s="35">
        <v>42786.569814814815</v>
      </c>
      <c r="B1070" s="38">
        <v>27.630414711811799</v>
      </c>
      <c r="C1070">
        <v>118.4</v>
      </c>
      <c r="D1070">
        <v>1305.2999963365401</v>
      </c>
      <c r="E1070">
        <v>180.28739423122099</v>
      </c>
      <c r="F1070">
        <v>0</v>
      </c>
    </row>
    <row r="1071" spans="1:6" x14ac:dyDescent="0.25">
      <c r="A1071" s="35">
        <v>42786.570509259262</v>
      </c>
      <c r="B1071" s="38">
        <v>28.120635586796499</v>
      </c>
      <c r="C1071">
        <v>118.4</v>
      </c>
      <c r="D1071">
        <v>1305.2999963365401</v>
      </c>
      <c r="E1071">
        <v>183.486066602611</v>
      </c>
      <c r="F1071">
        <v>0</v>
      </c>
    </row>
    <row r="1072" spans="1:6" x14ac:dyDescent="0.25">
      <c r="A1072" s="35">
        <v>42786.571192129632</v>
      </c>
      <c r="B1072" s="38">
        <v>27.600674627888399</v>
      </c>
      <c r="C1072">
        <v>118.4</v>
      </c>
      <c r="D1072">
        <v>1305.2999963365401</v>
      </c>
      <c r="E1072">
        <v>180.09334132645299</v>
      </c>
      <c r="F1072">
        <v>0</v>
      </c>
    </row>
    <row r="1073" spans="1:6" x14ac:dyDescent="0.25">
      <c r="A1073" s="35">
        <v>42786.571898148148</v>
      </c>
      <c r="B1073" s="38">
        <v>29.2580283236613</v>
      </c>
      <c r="C1073">
        <v>118.4</v>
      </c>
      <c r="D1073">
        <v>1305.2999963365401</v>
      </c>
      <c r="E1073">
        <v>190.90751050367601</v>
      </c>
      <c r="F1073">
        <v>0</v>
      </c>
    </row>
    <row r="1074" spans="1:6" x14ac:dyDescent="0.25">
      <c r="A1074" s="35">
        <v>42786.572581018518</v>
      </c>
      <c r="B1074" s="38">
        <v>28.421494331984899</v>
      </c>
      <c r="C1074">
        <v>118.4</v>
      </c>
      <c r="D1074">
        <v>1305.2999963365401</v>
      </c>
      <c r="E1074">
        <v>185.44915835376401</v>
      </c>
      <c r="F1074">
        <v>0</v>
      </c>
    </row>
    <row r="1075" spans="1:6" x14ac:dyDescent="0.25">
      <c r="A1075" s="35">
        <v>42786.573275462964</v>
      </c>
      <c r="B1075" s="38">
        <v>29.507855814482401</v>
      </c>
      <c r="C1075">
        <v>118.4</v>
      </c>
      <c r="D1075">
        <v>1305.2999963365401</v>
      </c>
      <c r="E1075">
        <v>192.537625281077</v>
      </c>
      <c r="F1075">
        <v>0</v>
      </c>
    </row>
    <row r="1076" spans="1:6" x14ac:dyDescent="0.25">
      <c r="A1076" s="35">
        <v>42786.573981481481</v>
      </c>
      <c r="B1076" s="38">
        <v>25.506551483547302</v>
      </c>
      <c r="C1076">
        <v>118.4</v>
      </c>
      <c r="D1076">
        <v>1305.2999963365401</v>
      </c>
      <c r="E1076">
        <v>166.42926828121</v>
      </c>
      <c r="F1076">
        <v>0</v>
      </c>
    </row>
    <row r="1077" spans="1:6" x14ac:dyDescent="0.25">
      <c r="A1077" s="35">
        <v>42786.574664351851</v>
      </c>
      <c r="B1077" s="38">
        <v>29.954706743307302</v>
      </c>
      <c r="C1077">
        <v>118.4</v>
      </c>
      <c r="D1077">
        <v>1305.2999963365401</v>
      </c>
      <c r="E1077">
        <v>195.45331042036801</v>
      </c>
      <c r="F1077">
        <v>0</v>
      </c>
    </row>
    <row r="1078" spans="1:6" x14ac:dyDescent="0.25">
      <c r="A1078" s="35">
        <v>42786.575358796297</v>
      </c>
      <c r="B1078" s="38">
        <v>26.099777265498499</v>
      </c>
      <c r="C1078">
        <v>118.4</v>
      </c>
      <c r="D1078">
        <v>1305.2999963365401</v>
      </c>
      <c r="E1078">
        <v>170.30004371235299</v>
      </c>
      <c r="F1078">
        <v>0</v>
      </c>
    </row>
    <row r="1079" spans="1:6" x14ac:dyDescent="0.25">
      <c r="A1079" s="35">
        <v>42786.576053240744</v>
      </c>
      <c r="B1079" s="38">
        <v>26.1915861370992</v>
      </c>
      <c r="C1079">
        <v>118.4</v>
      </c>
      <c r="D1079">
        <v>1305.2999963365401</v>
      </c>
      <c r="E1079">
        <v>170.899093071576</v>
      </c>
      <c r="F1079">
        <v>0</v>
      </c>
    </row>
    <row r="1080" spans="1:6" x14ac:dyDescent="0.25">
      <c r="A1080" s="35">
        <v>42786.576747685183</v>
      </c>
      <c r="B1080" s="38">
        <v>27.324097003416298</v>
      </c>
      <c r="C1080">
        <v>118.4</v>
      </c>
      <c r="D1080">
        <v>1305.2999963365401</v>
      </c>
      <c r="E1080">
        <v>178.288682954915</v>
      </c>
      <c r="F1080">
        <v>0</v>
      </c>
    </row>
    <row r="1081" spans="1:6" x14ac:dyDescent="0.25">
      <c r="A1081" s="35">
        <v>42786.57744212963</v>
      </c>
      <c r="B1081" s="38">
        <v>27.4681707657106</v>
      </c>
      <c r="C1081">
        <v>118.4</v>
      </c>
      <c r="D1081">
        <v>1305.2999963365401</v>
      </c>
      <c r="E1081">
        <v>179.22875871751401</v>
      </c>
      <c r="F1081">
        <v>0</v>
      </c>
    </row>
    <row r="1082" spans="1:6" x14ac:dyDescent="0.25">
      <c r="A1082" s="35">
        <v>42786.578136574077</v>
      </c>
      <c r="B1082" s="38">
        <v>25.9621824887512</v>
      </c>
      <c r="C1082">
        <v>118.4</v>
      </c>
      <c r="D1082">
        <v>1305.2999963365401</v>
      </c>
      <c r="E1082">
        <v>169.402243081477</v>
      </c>
      <c r="F1082">
        <v>0</v>
      </c>
    </row>
    <row r="1083" spans="1:6" x14ac:dyDescent="0.25">
      <c r="A1083" s="35">
        <v>42786.578831018516</v>
      </c>
      <c r="B1083" s="38">
        <v>26.483654795523901</v>
      </c>
      <c r="C1083">
        <v>118.4</v>
      </c>
      <c r="D1083">
        <v>1305.2999963365401</v>
      </c>
      <c r="E1083">
        <v>172.804829844376</v>
      </c>
      <c r="F1083">
        <v>0</v>
      </c>
    </row>
    <row r="1084" spans="1:6" x14ac:dyDescent="0.25">
      <c r="A1084" s="35">
        <v>42786.579525462963</v>
      </c>
      <c r="B1084" s="38">
        <v>24.329078902679001</v>
      </c>
      <c r="C1084">
        <v>118.4</v>
      </c>
      <c r="D1084">
        <v>1305.2999963365401</v>
      </c>
      <c r="E1084">
        <v>158.74630493818401</v>
      </c>
      <c r="F1084">
        <v>0</v>
      </c>
    </row>
    <row r="1085" spans="1:6" x14ac:dyDescent="0.25">
      <c r="A1085" s="35">
        <v>42786.580231481479</v>
      </c>
      <c r="B1085" s="38">
        <v>23.204628914407099</v>
      </c>
      <c r="C1085">
        <v>118.4</v>
      </c>
      <c r="D1085">
        <v>1305.2999963365401</v>
      </c>
      <c r="E1085">
        <v>151.40931197433201</v>
      </c>
      <c r="F1085">
        <v>0</v>
      </c>
    </row>
    <row r="1086" spans="1:6" x14ac:dyDescent="0.25">
      <c r="A1086" s="35">
        <v>42786.580925925926</v>
      </c>
      <c r="B1086" s="38">
        <v>24.612302778602899</v>
      </c>
      <c r="C1086">
        <v>118.4</v>
      </c>
      <c r="D1086">
        <v>1305.2999963365401</v>
      </c>
      <c r="E1086">
        <v>160.59432984504701</v>
      </c>
      <c r="F1086">
        <v>0</v>
      </c>
    </row>
    <row r="1087" spans="1:6" x14ac:dyDescent="0.25">
      <c r="A1087" s="35">
        <v>42786.581608796296</v>
      </c>
      <c r="B1087" s="38">
        <v>24.075009330928602</v>
      </c>
      <c r="C1087">
        <v>118.4</v>
      </c>
      <c r="D1087">
        <v>1305.2999963365401</v>
      </c>
      <c r="E1087">
        <v>157.08851074573101</v>
      </c>
      <c r="F1087">
        <v>0</v>
      </c>
    </row>
    <row r="1088" spans="1:6" x14ac:dyDescent="0.25">
      <c r="A1088" s="35">
        <v>42786.582303240742</v>
      </c>
      <c r="B1088" s="38">
        <v>28.4297332508682</v>
      </c>
      <c r="C1088">
        <v>118.4</v>
      </c>
      <c r="D1088">
        <v>1305.2999963365401</v>
      </c>
      <c r="E1088">
        <v>185.50291698287799</v>
      </c>
      <c r="F1088">
        <v>0</v>
      </c>
    </row>
    <row r="1089" spans="1:6" x14ac:dyDescent="0.25">
      <c r="A1089" s="35">
        <v>42786.583009259259</v>
      </c>
      <c r="B1089" s="38">
        <v>28.6944871524612</v>
      </c>
      <c r="C1089">
        <v>118.4</v>
      </c>
      <c r="D1089">
        <v>1305.2999963365401</v>
      </c>
      <c r="E1089">
        <v>187.23042601698401</v>
      </c>
      <c r="F1089">
        <v>0</v>
      </c>
    </row>
    <row r="1090" spans="1:6" x14ac:dyDescent="0.25">
      <c r="A1090" s="35">
        <v>42786.583692129629</v>
      </c>
      <c r="B1090" s="38">
        <v>20.074282114714499</v>
      </c>
      <c r="C1090">
        <v>118.4</v>
      </c>
      <c r="D1090">
        <v>1305.2999963365401</v>
      </c>
      <c r="E1090">
        <v>130.98391939723999</v>
      </c>
      <c r="F1090">
        <v>0</v>
      </c>
    </row>
    <row r="1091" spans="1:6" x14ac:dyDescent="0.25">
      <c r="A1091" s="35">
        <v>42786.584386574075</v>
      </c>
      <c r="B1091" s="38">
        <v>22.166586920636799</v>
      </c>
      <c r="C1091">
        <v>118.4</v>
      </c>
      <c r="D1091">
        <v>1305.2999963365401</v>
      </c>
      <c r="E1091">
        <v>144.63612785417399</v>
      </c>
      <c r="F1091">
        <v>0</v>
      </c>
    </row>
    <row r="1092" spans="1:6" x14ac:dyDescent="0.25">
      <c r="A1092" s="35">
        <v>42786.585092592592</v>
      </c>
      <c r="B1092" s="38">
        <v>22.386480631361199</v>
      </c>
      <c r="C1092">
        <v>118.4</v>
      </c>
      <c r="D1092">
        <v>1305.2999963365401</v>
      </c>
      <c r="E1092">
        <v>146.07092586671999</v>
      </c>
      <c r="F1092">
        <v>0</v>
      </c>
    </row>
    <row r="1093" spans="1:6" x14ac:dyDescent="0.25">
      <c r="A1093" s="35">
        <v>42786.585775462961</v>
      </c>
      <c r="B1093" s="38">
        <v>27.385653136900402</v>
      </c>
      <c r="C1093">
        <v>118.4</v>
      </c>
      <c r="D1093">
        <v>1305.2999963365401</v>
      </c>
      <c r="E1093">
        <v>178.69033436046001</v>
      </c>
      <c r="F1093">
        <v>0</v>
      </c>
    </row>
    <row r="1094" spans="1:6" x14ac:dyDescent="0.25">
      <c r="A1094" s="35">
        <v>42786.586469907408</v>
      </c>
      <c r="B1094" s="38">
        <v>1.14941113335435</v>
      </c>
      <c r="C1094">
        <v>118.4</v>
      </c>
      <c r="D1094">
        <v>1305.2999963365401</v>
      </c>
      <c r="E1094">
        <v>7.49986347632428</v>
      </c>
      <c r="F1094">
        <v>0</v>
      </c>
    </row>
    <row r="1095" spans="1:6" x14ac:dyDescent="0.25">
      <c r="A1095" s="35">
        <v>42786.587175925924</v>
      </c>
      <c r="B1095" s="38">
        <v>23.823863404144401</v>
      </c>
      <c r="C1095">
        <v>118.4</v>
      </c>
      <c r="D1095">
        <v>1305.2999963365401</v>
      </c>
      <c r="E1095">
        <v>155.449793224334</v>
      </c>
      <c r="F1095">
        <v>0</v>
      </c>
    </row>
    <row r="1096" spans="1:6" x14ac:dyDescent="0.25">
      <c r="A1096" s="35">
        <v>42786.587858796294</v>
      </c>
      <c r="B1096" s="38">
        <v>26.501231964129399</v>
      </c>
      <c r="C1096">
        <v>118.4</v>
      </c>
      <c r="D1096">
        <v>1305.2999963365401</v>
      </c>
      <c r="E1096">
        <v>172.919520194082</v>
      </c>
      <c r="F1096">
        <v>0</v>
      </c>
    </row>
    <row r="1097" spans="1:6" x14ac:dyDescent="0.25">
      <c r="A1097" s="35">
        <v>42786.588553240741</v>
      </c>
      <c r="B1097" s="38">
        <v>-6.8778040148843802</v>
      </c>
      <c r="C1097">
        <v>118.4</v>
      </c>
      <c r="D1097">
        <v>1305.2999963365401</v>
      </c>
      <c r="E1097">
        <v>-44.877406901404498</v>
      </c>
      <c r="F1097">
        <v>3</v>
      </c>
    </row>
    <row r="1098" spans="1:6" x14ac:dyDescent="0.25">
      <c r="A1098" s="35">
        <v>42786.589247685188</v>
      </c>
      <c r="B1098" s="38">
        <v>-5.8803653617911698</v>
      </c>
      <c r="C1098">
        <v>118.4</v>
      </c>
      <c r="D1098">
        <v>1305.2999963365401</v>
      </c>
      <c r="E1098">
        <v>-38.369158018885898</v>
      </c>
      <c r="F1098">
        <v>0</v>
      </c>
    </row>
    <row r="1099" spans="1:6" x14ac:dyDescent="0.25">
      <c r="A1099" s="35">
        <v>42786.589953703704</v>
      </c>
      <c r="B1099" s="38">
        <v>21.205814930577201</v>
      </c>
      <c r="C1099">
        <v>118.4</v>
      </c>
      <c r="D1099">
        <v>1305.2999963365401</v>
      </c>
      <c r="E1099">
        <v>138.36712753894801</v>
      </c>
      <c r="F1099">
        <v>0</v>
      </c>
    </row>
    <row r="1100" spans="1:6" x14ac:dyDescent="0.25">
      <c r="A1100" s="35">
        <v>42786.590636574074</v>
      </c>
      <c r="B1100" s="38">
        <v>21.135480344640801</v>
      </c>
      <c r="C1100">
        <v>118.4</v>
      </c>
      <c r="D1100">
        <v>1305.2999963365401</v>
      </c>
      <c r="E1100">
        <v>137.90819706848299</v>
      </c>
      <c r="F1100">
        <v>0</v>
      </c>
    </row>
    <row r="1101" spans="1:6" x14ac:dyDescent="0.25">
      <c r="A1101" s="35">
        <v>42786.591331018521</v>
      </c>
      <c r="B1101" s="38">
        <v>14.197721350274501</v>
      </c>
      <c r="C1101">
        <v>118.4</v>
      </c>
      <c r="D1101">
        <v>1305.2999963365401</v>
      </c>
      <c r="E1101">
        <v>92.639586229869593</v>
      </c>
      <c r="F1101">
        <v>0</v>
      </c>
    </row>
    <row r="1102" spans="1:6" x14ac:dyDescent="0.25">
      <c r="A1102" s="35">
        <v>42786.592037037037</v>
      </c>
      <c r="B1102" s="38">
        <v>22.543210983878499</v>
      </c>
      <c r="C1102">
        <v>118.4</v>
      </c>
      <c r="D1102">
        <v>1305.2999963365401</v>
      </c>
      <c r="E1102">
        <v>147.09358539416499</v>
      </c>
      <c r="F1102">
        <v>0</v>
      </c>
    </row>
    <row r="1103" spans="1:6" x14ac:dyDescent="0.25">
      <c r="A1103" s="35">
        <v>42786.592719907407</v>
      </c>
      <c r="B1103" s="38">
        <v>19.628810402041101</v>
      </c>
      <c r="C1103">
        <v>118.4</v>
      </c>
      <c r="D1103">
        <v>1305.2999963365401</v>
      </c>
      <c r="E1103">
        <v>128.07723359033901</v>
      </c>
      <c r="F1103">
        <v>0</v>
      </c>
    </row>
    <row r="1104" spans="1:6" x14ac:dyDescent="0.25">
      <c r="A1104" s="35">
        <v>42786.593425925923</v>
      </c>
      <c r="B1104" s="38">
        <v>20.787316710570099</v>
      </c>
      <c r="C1104">
        <v>118.4</v>
      </c>
      <c r="D1104">
        <v>1305.2999963365401</v>
      </c>
      <c r="E1104">
        <v>135.636442735174</v>
      </c>
      <c r="F1104">
        <v>0</v>
      </c>
    </row>
    <row r="1105" spans="1:6" x14ac:dyDescent="0.25">
      <c r="A1105" s="35">
        <v>42786.59412037037</v>
      </c>
      <c r="B1105" s="38">
        <v>14.218505966868401</v>
      </c>
      <c r="C1105">
        <v>118.4</v>
      </c>
      <c r="D1105">
        <v>1305.2999963365401</v>
      </c>
      <c r="E1105">
        <v>92.775205054447497</v>
      </c>
      <c r="F1105">
        <v>0</v>
      </c>
    </row>
    <row r="1106" spans="1:6" x14ac:dyDescent="0.25">
      <c r="A1106" s="35">
        <v>42786.59480324074</v>
      </c>
      <c r="B1106" s="38">
        <v>10.444307814182</v>
      </c>
      <c r="C1106">
        <v>118.4</v>
      </c>
      <c r="D1106">
        <v>1305.2999963365401</v>
      </c>
      <c r="E1106">
        <v>68.148707140566103</v>
      </c>
      <c r="F1106">
        <v>0</v>
      </c>
    </row>
    <row r="1107" spans="1:6" x14ac:dyDescent="0.25">
      <c r="A1107" s="35">
        <v>42786.595497685186</v>
      </c>
      <c r="B1107" s="38">
        <v>-3.43278680921803</v>
      </c>
      <c r="C1107">
        <v>118.4</v>
      </c>
      <c r="D1107">
        <v>1305.2999963365401</v>
      </c>
      <c r="E1107">
        <v>-22.398802017280399</v>
      </c>
      <c r="F1107">
        <v>0</v>
      </c>
    </row>
    <row r="1108" spans="1:6" x14ac:dyDescent="0.25">
      <c r="A1108" s="35">
        <v>42786.596192129633</v>
      </c>
      <c r="B1108" s="38">
        <v>26.399005729259098</v>
      </c>
      <c r="C1108">
        <v>118.4</v>
      </c>
      <c r="D1108">
        <v>1305.2999963365401</v>
      </c>
      <c r="E1108">
        <v>172.25249793983599</v>
      </c>
      <c r="F1108">
        <v>0</v>
      </c>
    </row>
    <row r="1109" spans="1:6" x14ac:dyDescent="0.25">
      <c r="A1109" s="35">
        <v>42786.596886574072</v>
      </c>
      <c r="B1109" s="38">
        <v>23.189838824112201</v>
      </c>
      <c r="C1109">
        <v>118.4</v>
      </c>
      <c r="D1109">
        <v>1305.2999963365401</v>
      </c>
      <c r="E1109">
        <v>151.31280720350199</v>
      </c>
      <c r="F1109">
        <v>0</v>
      </c>
    </row>
    <row r="1110" spans="1:6" x14ac:dyDescent="0.25">
      <c r="A1110" s="35">
        <v>42786.597581018519</v>
      </c>
      <c r="B1110" s="38">
        <v>19.198911550793799</v>
      </c>
      <c r="C1110">
        <v>82.4</v>
      </c>
      <c r="D1110">
        <v>1305.2999963365401</v>
      </c>
      <c r="E1110">
        <v>133.591745701425</v>
      </c>
      <c r="F1110">
        <v>0</v>
      </c>
    </row>
    <row r="1111" spans="1:6" x14ac:dyDescent="0.25">
      <c r="A1111" s="35">
        <v>42786.598287037035</v>
      </c>
      <c r="B1111" s="38">
        <v>27.5678700861123</v>
      </c>
      <c r="C1111">
        <v>82.4</v>
      </c>
      <c r="D1111">
        <v>1305.2999963365401</v>
      </c>
      <c r="E1111">
        <v>191.82545220494899</v>
      </c>
      <c r="F1111">
        <v>0</v>
      </c>
    </row>
    <row r="1112" spans="1:6" x14ac:dyDescent="0.25">
      <c r="A1112" s="35">
        <v>42786.598969907405</v>
      </c>
      <c r="B1112" s="38">
        <v>24.369314933577101</v>
      </c>
      <c r="C1112">
        <v>82.4</v>
      </c>
      <c r="D1112">
        <v>1305.2999963365401</v>
      </c>
      <c r="E1112">
        <v>169.56895264147201</v>
      </c>
      <c r="F1112">
        <v>0</v>
      </c>
    </row>
    <row r="1113" spans="1:6" x14ac:dyDescent="0.25">
      <c r="A1113" s="35">
        <v>42786.599675925929</v>
      </c>
      <c r="B1113" s="38">
        <v>19.887737925506801</v>
      </c>
      <c r="C1113">
        <v>82.4</v>
      </c>
      <c r="D1113">
        <v>1305.2999963365401</v>
      </c>
      <c r="E1113">
        <v>138.38480480999101</v>
      </c>
      <c r="F1113">
        <v>0</v>
      </c>
    </row>
    <row r="1114" spans="1:6" x14ac:dyDescent="0.25">
      <c r="A1114" s="35">
        <v>42786.600358796299</v>
      </c>
      <c r="B1114" s="38">
        <v>21.224934712226201</v>
      </c>
      <c r="C1114">
        <v>82.4</v>
      </c>
      <c r="D1114">
        <v>1305.2999963365401</v>
      </c>
      <c r="E1114">
        <v>147.68941838725399</v>
      </c>
      <c r="F1114">
        <v>0</v>
      </c>
    </row>
    <row r="1115" spans="1:6" x14ac:dyDescent="0.25">
      <c r="A1115" s="35">
        <v>42786.601053240738</v>
      </c>
      <c r="B1115" s="38">
        <v>-22.1547369404453</v>
      </c>
      <c r="C1115">
        <v>82.4</v>
      </c>
      <c r="D1115">
        <v>1305.2999963365401</v>
      </c>
      <c r="E1115">
        <v>-154.159259268402</v>
      </c>
      <c r="F1115">
        <v>0</v>
      </c>
    </row>
    <row r="1116" spans="1:6" x14ac:dyDescent="0.25">
      <c r="A1116" s="35">
        <v>42786.601759259262</v>
      </c>
      <c r="B1116" s="38">
        <v>27.801724254115499</v>
      </c>
      <c r="C1116">
        <v>82.4</v>
      </c>
      <c r="D1116">
        <v>1305.2999963365401</v>
      </c>
      <c r="E1116">
        <v>193.45267916833399</v>
      </c>
      <c r="F1116">
        <v>0</v>
      </c>
    </row>
    <row r="1117" spans="1:6" x14ac:dyDescent="0.25">
      <c r="A1117" s="35">
        <v>42786.602453703701</v>
      </c>
      <c r="B1117" s="38">
        <v>26.759726500919701</v>
      </c>
      <c r="C1117">
        <v>82.4</v>
      </c>
      <c r="D1117">
        <v>1305.2999963365401</v>
      </c>
      <c r="E1117">
        <v>186.20214840266499</v>
      </c>
      <c r="F1117">
        <v>16</v>
      </c>
    </row>
    <row r="1118" spans="1:6" x14ac:dyDescent="0.25">
      <c r="A1118" s="35">
        <v>42786.603148148148</v>
      </c>
      <c r="B1118" s="38">
        <v>26.7608465143411</v>
      </c>
      <c r="C1118">
        <v>82.4</v>
      </c>
      <c r="D1118">
        <v>1305.2999963365401</v>
      </c>
      <c r="E1118">
        <v>186.20994178968999</v>
      </c>
      <c r="F1118">
        <v>0</v>
      </c>
    </row>
    <row r="1119" spans="1:6" x14ac:dyDescent="0.25">
      <c r="A1119" s="35">
        <v>42786.603831018518</v>
      </c>
      <c r="B1119" s="38">
        <v>25.007115696687499</v>
      </c>
      <c r="C1119">
        <v>82.4</v>
      </c>
      <c r="D1119">
        <v>1305.2999963365401</v>
      </c>
      <c r="E1119">
        <v>174.00696034457599</v>
      </c>
      <c r="F1119">
        <v>0</v>
      </c>
    </row>
    <row r="1120" spans="1:6" x14ac:dyDescent="0.25">
      <c r="A1120" s="35">
        <v>42786.604525462964</v>
      </c>
      <c r="B1120" s="38">
        <v>26.920891781102799</v>
      </c>
      <c r="C1120">
        <v>82.4</v>
      </c>
      <c r="D1120">
        <v>1305.2999963365401</v>
      </c>
      <c r="E1120">
        <v>187.323584431429</v>
      </c>
      <c r="F1120">
        <v>0</v>
      </c>
    </row>
    <row r="1121" spans="1:6" x14ac:dyDescent="0.25">
      <c r="A1121" s="35">
        <v>42786.605231481481</v>
      </c>
      <c r="B1121" s="38">
        <v>21.6428215682363</v>
      </c>
      <c r="C1121">
        <v>82.4</v>
      </c>
      <c r="D1121">
        <v>1305.2999963365401</v>
      </c>
      <c r="E1121">
        <v>150.59719961497399</v>
      </c>
      <c r="F1121">
        <v>0</v>
      </c>
    </row>
    <row r="1122" spans="1:6" x14ac:dyDescent="0.25">
      <c r="A1122" s="35">
        <v>42786.605914351851</v>
      </c>
      <c r="B1122" s="38">
        <v>24.270718999763702</v>
      </c>
      <c r="C1122">
        <v>82.4</v>
      </c>
      <c r="D1122">
        <v>1305.2999963365401</v>
      </c>
      <c r="E1122">
        <v>168.882892763424</v>
      </c>
      <c r="F1122">
        <v>0</v>
      </c>
    </row>
    <row r="1123" spans="1:6" x14ac:dyDescent="0.25">
      <c r="A1123" s="35">
        <v>42786.606608796297</v>
      </c>
      <c r="B1123" s="38">
        <v>27.9099940077529</v>
      </c>
      <c r="C1123">
        <v>82.4</v>
      </c>
      <c r="D1123">
        <v>1305.2999963365401</v>
      </c>
      <c r="E1123">
        <v>194.20605236643499</v>
      </c>
      <c r="F1123">
        <v>0</v>
      </c>
    </row>
    <row r="1124" spans="1:6" x14ac:dyDescent="0.25">
      <c r="A1124" s="35">
        <v>42786.607303240744</v>
      </c>
      <c r="B1124" s="38">
        <v>24.001969352498499</v>
      </c>
      <c r="C1124">
        <v>82.4</v>
      </c>
      <c r="D1124">
        <v>1305.2999963365401</v>
      </c>
      <c r="E1124">
        <v>167.012852660379</v>
      </c>
      <c r="F1124">
        <v>0</v>
      </c>
    </row>
    <row r="1125" spans="1:6" x14ac:dyDescent="0.25">
      <c r="A1125" s="35">
        <v>42786.60800925926</v>
      </c>
      <c r="B1125" s="38">
        <v>13.817363316081201</v>
      </c>
      <c r="C1125">
        <v>82.4</v>
      </c>
      <c r="D1125">
        <v>1305.2999963365401</v>
      </c>
      <c r="E1125">
        <v>96.145329984073499</v>
      </c>
      <c r="F1125">
        <v>0</v>
      </c>
    </row>
    <row r="1126" spans="1:6" x14ac:dyDescent="0.25">
      <c r="A1126" s="35">
        <v>42786.60869212963</v>
      </c>
      <c r="B1126" s="38">
        <v>11.8690910749593</v>
      </c>
      <c r="C1126">
        <v>82.4</v>
      </c>
      <c r="D1126">
        <v>1305.2999963365401</v>
      </c>
      <c r="E1126">
        <v>82.588671362854299</v>
      </c>
      <c r="F1126">
        <v>0</v>
      </c>
    </row>
    <row r="1127" spans="1:6" x14ac:dyDescent="0.25">
      <c r="A1127" s="35">
        <v>42786.609386574077</v>
      </c>
      <c r="B1127" s="38">
        <v>20.251784948613</v>
      </c>
      <c r="C1127">
        <v>82.4</v>
      </c>
      <c r="D1127">
        <v>1305.2999963365401</v>
      </c>
      <c r="E1127">
        <v>140.91795244211099</v>
      </c>
      <c r="F1127">
        <v>0</v>
      </c>
    </row>
    <row r="1128" spans="1:6" x14ac:dyDescent="0.25">
      <c r="A1128" s="35">
        <v>42786.610081018516</v>
      </c>
      <c r="B1128" s="38">
        <v>28.924030263264999</v>
      </c>
      <c r="C1128">
        <v>82.4</v>
      </c>
      <c r="D1128">
        <v>1305.2999963365401</v>
      </c>
      <c r="E1128">
        <v>201.26201870181799</v>
      </c>
      <c r="F1128">
        <v>0</v>
      </c>
    </row>
    <row r="1129" spans="1:6" x14ac:dyDescent="0.25">
      <c r="A1129" s="35">
        <v>42786.610775462963</v>
      </c>
      <c r="B1129" s="38">
        <v>27.590698051833002</v>
      </c>
      <c r="C1129">
        <v>82.4</v>
      </c>
      <c r="D1129">
        <v>1168</v>
      </c>
      <c r="E1129">
        <v>171.79013126973601</v>
      </c>
      <c r="F1129">
        <v>0</v>
      </c>
    </row>
    <row r="1130" spans="1:6" x14ac:dyDescent="0.25">
      <c r="A1130" s="35">
        <v>42786.61146990741</v>
      </c>
      <c r="B1130" s="38">
        <v>28.016650812116701</v>
      </c>
      <c r="C1130">
        <v>82.4</v>
      </c>
      <c r="D1130">
        <v>1168</v>
      </c>
      <c r="E1130">
        <v>174.442274411109</v>
      </c>
      <c r="F1130">
        <v>0</v>
      </c>
    </row>
    <row r="1131" spans="1:6" x14ac:dyDescent="0.25">
      <c r="A1131" s="35">
        <v>42786.612175925926</v>
      </c>
      <c r="B1131" s="38">
        <v>28.044750335941199</v>
      </c>
      <c r="C1131">
        <v>82.4</v>
      </c>
      <c r="D1131">
        <v>1168</v>
      </c>
      <c r="E1131">
        <v>174.617232684269</v>
      </c>
      <c r="F1131">
        <v>0</v>
      </c>
    </row>
    <row r="1132" spans="1:6" x14ac:dyDescent="0.25">
      <c r="A1132" s="35">
        <v>42786.612858796296</v>
      </c>
      <c r="B1132" s="38">
        <v>18.230120257733699</v>
      </c>
      <c r="C1132">
        <v>82.4</v>
      </c>
      <c r="D1132">
        <v>1168</v>
      </c>
      <c r="E1132">
        <v>113.5076302258</v>
      </c>
      <c r="F1132">
        <v>0</v>
      </c>
    </row>
    <row r="1133" spans="1:6" x14ac:dyDescent="0.25">
      <c r="A1133" s="35">
        <v>42786.613553240742</v>
      </c>
      <c r="B1133" s="38">
        <v>33.220401237921102</v>
      </c>
      <c r="C1133">
        <v>82.4</v>
      </c>
      <c r="D1133">
        <v>1168</v>
      </c>
      <c r="E1133">
        <v>206.84279458151099</v>
      </c>
      <c r="F1133">
        <v>0</v>
      </c>
    </row>
    <row r="1134" spans="1:6" x14ac:dyDescent="0.25">
      <c r="A1134" s="35">
        <v>42786.614270833335</v>
      </c>
      <c r="B1134" s="38">
        <v>25.093170467411401</v>
      </c>
      <c r="C1134">
        <v>82.4</v>
      </c>
      <c r="D1134">
        <v>1168</v>
      </c>
      <c r="E1134">
        <v>156.23957902305</v>
      </c>
      <c r="F1134">
        <v>0</v>
      </c>
    </row>
    <row r="1135" spans="1:6" x14ac:dyDescent="0.25">
      <c r="A1135" s="35">
        <v>42786.614942129629</v>
      </c>
      <c r="B1135" s="38">
        <v>26.429539945212898</v>
      </c>
      <c r="C1135">
        <v>82.4</v>
      </c>
      <c r="D1135">
        <v>1168</v>
      </c>
      <c r="E1135">
        <v>164.560321310364</v>
      </c>
      <c r="F1135">
        <v>0</v>
      </c>
    </row>
    <row r="1136" spans="1:6" x14ac:dyDescent="0.25">
      <c r="A1136" s="35">
        <v>42786.615636574075</v>
      </c>
      <c r="B1136" s="38">
        <v>27.055228366599401</v>
      </c>
      <c r="C1136">
        <v>82.4</v>
      </c>
      <c r="D1136">
        <v>1168</v>
      </c>
      <c r="E1136">
        <v>168.456094293056</v>
      </c>
      <c r="F1136">
        <v>0</v>
      </c>
    </row>
    <row r="1137" spans="1:6" x14ac:dyDescent="0.25">
      <c r="A1137" s="35">
        <v>42786.616342592592</v>
      </c>
      <c r="B1137" s="38">
        <v>27.678953323507798</v>
      </c>
      <c r="C1137">
        <v>82.4</v>
      </c>
      <c r="D1137">
        <v>1168</v>
      </c>
      <c r="E1137">
        <v>172.33964200258501</v>
      </c>
      <c r="F1137">
        <v>0</v>
      </c>
    </row>
    <row r="1138" spans="1:6" x14ac:dyDescent="0.25">
      <c r="A1138" s="35">
        <v>42786.617025462961</v>
      </c>
      <c r="B1138" s="38">
        <v>29.710628613282299</v>
      </c>
      <c r="C1138">
        <v>82.4</v>
      </c>
      <c r="D1138">
        <v>1168</v>
      </c>
      <c r="E1138">
        <v>184.98962150191301</v>
      </c>
      <c r="F1138">
        <v>0</v>
      </c>
    </row>
    <row r="1139" spans="1:6" x14ac:dyDescent="0.25">
      <c r="A1139" s="35">
        <v>42786.617719907408</v>
      </c>
      <c r="B1139" s="38">
        <v>28.777434954032401</v>
      </c>
      <c r="C1139">
        <v>82.4</v>
      </c>
      <c r="D1139">
        <v>1168</v>
      </c>
      <c r="E1139">
        <v>179.179204493925</v>
      </c>
      <c r="F1139">
        <v>0</v>
      </c>
    </row>
    <row r="1140" spans="1:6" x14ac:dyDescent="0.25">
      <c r="A1140" s="35">
        <v>42786.618425925924</v>
      </c>
      <c r="B1140" s="38">
        <v>27.792022552568501</v>
      </c>
      <c r="C1140">
        <v>82.4</v>
      </c>
      <c r="D1140">
        <v>1168</v>
      </c>
      <c r="E1140">
        <v>173.04365382810701</v>
      </c>
      <c r="F1140">
        <v>0</v>
      </c>
    </row>
    <row r="1141" spans="1:6" x14ac:dyDescent="0.25">
      <c r="A1141" s="35">
        <v>42786.619108796294</v>
      </c>
      <c r="B1141" s="38">
        <v>29.289012886654898</v>
      </c>
      <c r="C1141">
        <v>82.4</v>
      </c>
      <c r="D1141">
        <v>1168</v>
      </c>
      <c r="E1141">
        <v>182.364482373985</v>
      </c>
      <c r="F1141">
        <v>0</v>
      </c>
    </row>
    <row r="1142" spans="1:6" x14ac:dyDescent="0.25">
      <c r="A1142" s="35">
        <v>42786.619814814818</v>
      </c>
      <c r="B1142" s="38">
        <v>31.077142830246999</v>
      </c>
      <c r="C1142">
        <v>82.4</v>
      </c>
      <c r="D1142">
        <v>1168</v>
      </c>
      <c r="E1142">
        <v>193.498056347356</v>
      </c>
      <c r="F1142">
        <v>0</v>
      </c>
    </row>
    <row r="1143" spans="1:6" x14ac:dyDescent="0.25">
      <c r="A1143" s="35">
        <v>42786.620509259257</v>
      </c>
      <c r="B1143" s="38">
        <v>30.053932005889799</v>
      </c>
      <c r="C1143">
        <v>82.4</v>
      </c>
      <c r="D1143">
        <v>1168</v>
      </c>
      <c r="E1143">
        <v>187.12715839099701</v>
      </c>
      <c r="F1143">
        <v>0</v>
      </c>
    </row>
    <row r="1144" spans="1:6" x14ac:dyDescent="0.25">
      <c r="A1144" s="35">
        <v>42786.621192129627</v>
      </c>
      <c r="B1144" s="38">
        <v>29.866271938635499</v>
      </c>
      <c r="C1144">
        <v>82.4</v>
      </c>
      <c r="D1144">
        <v>1168</v>
      </c>
      <c r="E1144">
        <v>185.958715768519</v>
      </c>
      <c r="F1144">
        <v>0</v>
      </c>
    </row>
    <row r="1145" spans="1:6" x14ac:dyDescent="0.25">
      <c r="A1145" s="35">
        <v>42786.621898148151</v>
      </c>
      <c r="B1145" s="38">
        <v>29.7063068807497</v>
      </c>
      <c r="C1145">
        <v>82.4</v>
      </c>
      <c r="D1145">
        <v>1168</v>
      </c>
      <c r="E1145">
        <v>184.96271275905701</v>
      </c>
      <c r="F1145">
        <v>0</v>
      </c>
    </row>
    <row r="1146" spans="1:6" x14ac:dyDescent="0.25">
      <c r="A1146" s="35">
        <v>42786.622581018521</v>
      </c>
      <c r="B1146" s="38">
        <v>18.497720197014601</v>
      </c>
      <c r="C1146">
        <v>82.4</v>
      </c>
      <c r="D1146">
        <v>1168</v>
      </c>
      <c r="E1146">
        <v>115.17380875489999</v>
      </c>
      <c r="F1146">
        <v>0</v>
      </c>
    </row>
    <row r="1147" spans="1:6" x14ac:dyDescent="0.25">
      <c r="A1147" s="35">
        <v>42786.623298611114</v>
      </c>
      <c r="B1147" s="38">
        <v>31.187672066719301</v>
      </c>
      <c r="C1147">
        <v>82.4</v>
      </c>
      <c r="D1147">
        <v>1168</v>
      </c>
      <c r="E1147">
        <v>194.18625321744099</v>
      </c>
      <c r="F1147">
        <v>0</v>
      </c>
    </row>
    <row r="1148" spans="1:6" x14ac:dyDescent="0.25">
      <c r="A1148" s="35">
        <v>42786.623981481483</v>
      </c>
      <c r="B1148" s="38">
        <v>19.555749281587499</v>
      </c>
      <c r="C1148">
        <v>82.4</v>
      </c>
      <c r="D1148">
        <v>1168</v>
      </c>
      <c r="E1148">
        <v>121.76149838074799</v>
      </c>
      <c r="F1148">
        <v>0</v>
      </c>
    </row>
    <row r="1149" spans="1:6" x14ac:dyDescent="0.25">
      <c r="A1149" s="35">
        <v>42786.624664351853</v>
      </c>
      <c r="B1149" s="38">
        <v>30.237199589654399</v>
      </c>
      <c r="C1149">
        <v>82.4</v>
      </c>
      <c r="D1149">
        <v>1168</v>
      </c>
      <c r="E1149">
        <v>188.268251748377</v>
      </c>
      <c r="F1149">
        <v>0</v>
      </c>
    </row>
    <row r="1150" spans="1:6" x14ac:dyDescent="0.25">
      <c r="A1150" s="35">
        <v>42786.625381944446</v>
      </c>
      <c r="B1150" s="38">
        <v>31.760461419885701</v>
      </c>
      <c r="C1150">
        <v>82.4</v>
      </c>
      <c r="D1150">
        <v>1168</v>
      </c>
      <c r="E1150">
        <v>197.752656575033</v>
      </c>
      <c r="F1150">
        <v>0</v>
      </c>
    </row>
    <row r="1151" spans="1:6" x14ac:dyDescent="0.25">
      <c r="A1151" s="35">
        <v>42786.626064814816</v>
      </c>
      <c r="B1151" s="38">
        <v>30.145801668512199</v>
      </c>
      <c r="C1151">
        <v>82.4</v>
      </c>
      <c r="D1151">
        <v>1168</v>
      </c>
      <c r="E1151">
        <v>187.69917369020999</v>
      </c>
      <c r="F1151">
        <v>0</v>
      </c>
    </row>
    <row r="1152" spans="1:6" x14ac:dyDescent="0.25">
      <c r="A1152" s="35">
        <v>42786.626747685186</v>
      </c>
      <c r="B1152" s="38">
        <v>27.938907332656399</v>
      </c>
      <c r="C1152">
        <v>82.4</v>
      </c>
      <c r="D1152">
        <v>1168</v>
      </c>
      <c r="E1152">
        <v>173.95821407610899</v>
      </c>
      <c r="F1152">
        <v>0</v>
      </c>
    </row>
    <row r="1153" spans="1:6" x14ac:dyDescent="0.25">
      <c r="A1153" s="35">
        <v>42786.627453703702</v>
      </c>
      <c r="B1153" s="38">
        <v>29.3075072618626</v>
      </c>
      <c r="C1153">
        <v>82.4</v>
      </c>
      <c r="D1153">
        <v>1168</v>
      </c>
      <c r="E1153">
        <v>182.47963535557</v>
      </c>
      <c r="F1153">
        <v>0</v>
      </c>
    </row>
    <row r="1154" spans="1:6" x14ac:dyDescent="0.25">
      <c r="A1154" s="35">
        <v>42786.628148148149</v>
      </c>
      <c r="B1154" s="38">
        <v>29.3159178720067</v>
      </c>
      <c r="C1154">
        <v>82.4</v>
      </c>
      <c r="D1154">
        <v>1168</v>
      </c>
      <c r="E1154">
        <v>182.53200299839</v>
      </c>
      <c r="F1154">
        <v>0</v>
      </c>
    </row>
    <row r="1155" spans="1:6" x14ac:dyDescent="0.25">
      <c r="A1155" s="35">
        <v>42786.628831018519</v>
      </c>
      <c r="B1155" s="38">
        <v>30.495434652143899</v>
      </c>
      <c r="C1155">
        <v>82.4</v>
      </c>
      <c r="D1155">
        <v>1168</v>
      </c>
      <c r="E1155">
        <v>189.87612100924801</v>
      </c>
      <c r="F1155">
        <v>0</v>
      </c>
    </row>
    <row r="1156" spans="1:6" x14ac:dyDescent="0.25">
      <c r="A1156" s="35">
        <v>42786.629525462966</v>
      </c>
      <c r="B1156" s="38">
        <v>27.041713167166101</v>
      </c>
      <c r="C1156">
        <v>82.4</v>
      </c>
      <c r="D1156">
        <v>1168</v>
      </c>
      <c r="E1156">
        <v>168.37194354484299</v>
      </c>
      <c r="F1156">
        <v>0</v>
      </c>
    </row>
    <row r="1157" spans="1:6" x14ac:dyDescent="0.25">
      <c r="A1157" s="35">
        <v>42786.630231481482</v>
      </c>
      <c r="B1157" s="38">
        <v>31.172622720991001</v>
      </c>
      <c r="C1157">
        <v>82.4</v>
      </c>
      <c r="D1157">
        <v>1168</v>
      </c>
      <c r="E1157">
        <v>194.09255029360301</v>
      </c>
      <c r="F1157">
        <v>0</v>
      </c>
    </row>
    <row r="1158" spans="1:6" x14ac:dyDescent="0.25">
      <c r="A1158" s="35">
        <v>42786.630914351852</v>
      </c>
      <c r="B1158" s="38">
        <v>30.6960079179342</v>
      </c>
      <c r="C1158">
        <v>82.4</v>
      </c>
      <c r="D1158">
        <v>1168</v>
      </c>
      <c r="E1158">
        <v>191.12496609445</v>
      </c>
      <c r="F1158">
        <v>0</v>
      </c>
    </row>
    <row r="1159" spans="1:6" x14ac:dyDescent="0.25">
      <c r="A1159" s="35">
        <v>42786.631620370368</v>
      </c>
      <c r="B1159" s="38">
        <v>31.638694891458702</v>
      </c>
      <c r="C1159">
        <v>82.4</v>
      </c>
      <c r="D1159">
        <v>1168</v>
      </c>
      <c r="E1159">
        <v>196.99449207105999</v>
      </c>
      <c r="F1159">
        <v>0</v>
      </c>
    </row>
    <row r="1160" spans="1:6" x14ac:dyDescent="0.25">
      <c r="A1160" s="35">
        <v>42786.632303240738</v>
      </c>
      <c r="B1160" s="38">
        <v>29.581599777140699</v>
      </c>
      <c r="C1160">
        <v>82.4</v>
      </c>
      <c r="D1160">
        <v>1168</v>
      </c>
      <c r="E1160">
        <v>184.18623912076799</v>
      </c>
      <c r="F1160">
        <v>0</v>
      </c>
    </row>
    <row r="1161" spans="1:6" x14ac:dyDescent="0.25">
      <c r="A1161" s="35">
        <v>42786.633009259262</v>
      </c>
      <c r="B1161" s="38">
        <v>29.002957016908798</v>
      </c>
      <c r="C1161">
        <v>82.4</v>
      </c>
      <c r="D1161">
        <v>1168</v>
      </c>
      <c r="E1161">
        <v>180.583390234821</v>
      </c>
      <c r="F1161">
        <v>0</v>
      </c>
    </row>
    <row r="1162" spans="1:6" x14ac:dyDescent="0.25">
      <c r="A1162" s="35">
        <v>42786.633703703701</v>
      </c>
      <c r="B1162" s="38">
        <v>33.910097579568998</v>
      </c>
      <c r="C1162">
        <v>82.4</v>
      </c>
      <c r="D1162">
        <v>1168</v>
      </c>
      <c r="E1162">
        <v>211.13710510766501</v>
      </c>
      <c r="F1162">
        <v>0</v>
      </c>
    </row>
    <row r="1163" spans="1:6" x14ac:dyDescent="0.25">
      <c r="A1163" s="35">
        <v>42786.634398148148</v>
      </c>
      <c r="B1163" s="38">
        <v>32.883173209717</v>
      </c>
      <c r="C1163">
        <v>82.4</v>
      </c>
      <c r="D1163">
        <v>1168</v>
      </c>
      <c r="E1163">
        <v>204.743085211194</v>
      </c>
      <c r="F1163">
        <v>0</v>
      </c>
    </row>
    <row r="1164" spans="1:6" x14ac:dyDescent="0.25">
      <c r="A1164" s="35">
        <v>42786.635081018518</v>
      </c>
      <c r="B1164" s="38">
        <v>31.528459774515198</v>
      </c>
      <c r="C1164">
        <v>82.4</v>
      </c>
      <c r="D1164">
        <v>1168</v>
      </c>
      <c r="E1164">
        <v>196.30812650050899</v>
      </c>
      <c r="F1164">
        <v>0</v>
      </c>
    </row>
    <row r="1165" spans="1:6" x14ac:dyDescent="0.25">
      <c r="A1165" s="35">
        <v>42786.635787037034</v>
      </c>
      <c r="B1165" s="38">
        <v>30.741638530209599</v>
      </c>
      <c r="C1165">
        <v>82.4</v>
      </c>
      <c r="D1165">
        <v>1168</v>
      </c>
      <c r="E1165">
        <v>191.40907956116899</v>
      </c>
      <c r="F1165">
        <v>0</v>
      </c>
    </row>
    <row r="1166" spans="1:6" x14ac:dyDescent="0.25">
      <c r="A1166" s="35">
        <v>42786.636481481481</v>
      </c>
      <c r="B1166" s="38">
        <v>31.638785113144099</v>
      </c>
      <c r="C1166">
        <v>82.4</v>
      </c>
      <c r="D1166">
        <v>1168</v>
      </c>
      <c r="E1166">
        <v>196.99505382542901</v>
      </c>
      <c r="F1166">
        <v>0</v>
      </c>
    </row>
    <row r="1167" spans="1:6" x14ac:dyDescent="0.25">
      <c r="A1167" s="35">
        <v>42786.637164351851</v>
      </c>
      <c r="B1167" s="38">
        <v>28.7160940562657</v>
      </c>
      <c r="C1167">
        <v>82.4</v>
      </c>
      <c r="D1167">
        <v>1168</v>
      </c>
      <c r="E1167">
        <v>178.797272842187</v>
      </c>
      <c r="F1167">
        <v>0</v>
      </c>
    </row>
    <row r="1168" spans="1:6" x14ac:dyDescent="0.25">
      <c r="A1168" s="35">
        <v>42786.637870370374</v>
      </c>
      <c r="B1168" s="38">
        <v>30.5808405611747</v>
      </c>
      <c r="C1168">
        <v>82.4</v>
      </c>
      <c r="D1168">
        <v>1168</v>
      </c>
      <c r="E1168">
        <v>190.40789053157201</v>
      </c>
      <c r="F1168">
        <v>0</v>
      </c>
    </row>
    <row r="1169" spans="1:6" x14ac:dyDescent="0.25">
      <c r="A1169" s="35">
        <v>42786.638553240744</v>
      </c>
      <c r="B1169" s="38">
        <v>26.556874900955201</v>
      </c>
      <c r="C1169">
        <v>82.4</v>
      </c>
      <c r="D1169">
        <v>1168</v>
      </c>
      <c r="E1169">
        <v>165.353156950879</v>
      </c>
      <c r="F1169">
        <v>0</v>
      </c>
    </row>
    <row r="1170" spans="1:6" x14ac:dyDescent="0.25">
      <c r="A1170" s="35">
        <v>42786.639247685183</v>
      </c>
      <c r="B1170" s="38">
        <v>30.059752420013801</v>
      </c>
      <c r="C1170">
        <v>82.4</v>
      </c>
      <c r="D1170">
        <v>1168</v>
      </c>
      <c r="E1170">
        <v>187.163398492807</v>
      </c>
      <c r="F1170">
        <v>0</v>
      </c>
    </row>
    <row r="1171" spans="1:6" x14ac:dyDescent="0.25">
      <c r="A1171" s="35">
        <v>42786.63994212963</v>
      </c>
      <c r="B1171" s="38">
        <v>26.7867951705203</v>
      </c>
      <c r="C1171">
        <v>82.4</v>
      </c>
      <c r="D1171">
        <v>1168</v>
      </c>
      <c r="E1171">
        <v>166.78472759167801</v>
      </c>
      <c r="F1171">
        <v>0</v>
      </c>
    </row>
    <row r="1172" spans="1:6" x14ac:dyDescent="0.25">
      <c r="A1172" s="35">
        <v>42786.640648148146</v>
      </c>
      <c r="B1172" s="38">
        <v>21.421072339866502</v>
      </c>
      <c r="C1172">
        <v>82.4</v>
      </c>
      <c r="D1172">
        <v>1168</v>
      </c>
      <c r="E1172">
        <v>133.375705909684</v>
      </c>
      <c r="F1172">
        <v>0</v>
      </c>
    </row>
    <row r="1173" spans="1:6" x14ac:dyDescent="0.25">
      <c r="A1173" s="35">
        <v>42786.641331018516</v>
      </c>
      <c r="B1173" s="38">
        <v>29.845244680994899</v>
      </c>
      <c r="C1173">
        <v>82.4</v>
      </c>
      <c r="D1173">
        <v>1168</v>
      </c>
      <c r="E1173">
        <v>185.82779210201599</v>
      </c>
      <c r="F1173">
        <v>0</v>
      </c>
    </row>
    <row r="1174" spans="1:6" x14ac:dyDescent="0.25">
      <c r="A1174" s="35">
        <v>42786.642025462963</v>
      </c>
      <c r="B1174" s="38">
        <v>28.801939175249402</v>
      </c>
      <c r="C1174">
        <v>82.4</v>
      </c>
      <c r="D1174">
        <v>1168</v>
      </c>
      <c r="E1174">
        <v>179.331777051953</v>
      </c>
      <c r="F1174">
        <v>0</v>
      </c>
    </row>
    <row r="1175" spans="1:6" x14ac:dyDescent="0.25">
      <c r="A1175" s="35">
        <v>42786.642731481479</v>
      </c>
      <c r="B1175" s="38">
        <v>29.3001755864993</v>
      </c>
      <c r="C1175">
        <v>82.4</v>
      </c>
      <c r="D1175">
        <v>1168</v>
      </c>
      <c r="E1175">
        <v>182.43398556915599</v>
      </c>
      <c r="F1175">
        <v>0</v>
      </c>
    </row>
    <row r="1176" spans="1:6" x14ac:dyDescent="0.25">
      <c r="A1176" s="35">
        <v>42786.643425925926</v>
      </c>
      <c r="B1176" s="38">
        <v>21.0372891100562</v>
      </c>
      <c r="C1176">
        <v>82.4</v>
      </c>
      <c r="D1176">
        <v>1168</v>
      </c>
      <c r="E1176">
        <v>130.986126229447</v>
      </c>
      <c r="F1176">
        <v>0</v>
      </c>
    </row>
    <row r="1177" spans="1:6" x14ac:dyDescent="0.25">
      <c r="A1177" s="35">
        <v>42786.644120370373</v>
      </c>
      <c r="B1177" s="38">
        <v>34.422233235107598</v>
      </c>
      <c r="C1177">
        <v>82.4</v>
      </c>
      <c r="D1177">
        <v>1168</v>
      </c>
      <c r="E1177">
        <v>214.32585558174199</v>
      </c>
      <c r="F1177">
        <v>5</v>
      </c>
    </row>
    <row r="1178" spans="1:6" x14ac:dyDescent="0.25">
      <c r="A1178" s="35">
        <v>42786.644803240742</v>
      </c>
      <c r="B1178" s="38">
        <v>36.8319679172645</v>
      </c>
      <c r="C1178">
        <v>82.4</v>
      </c>
      <c r="D1178">
        <v>1168</v>
      </c>
      <c r="E1178">
        <v>229.32977598257</v>
      </c>
      <c r="F1178">
        <v>0</v>
      </c>
    </row>
    <row r="1179" spans="1:6" x14ac:dyDescent="0.25">
      <c r="A1179" s="35">
        <v>42786.645509259259</v>
      </c>
      <c r="B1179" s="38">
        <v>36.8319679172645</v>
      </c>
      <c r="C1179">
        <v>82.4</v>
      </c>
      <c r="D1179">
        <v>1168</v>
      </c>
      <c r="E1179">
        <v>229.32977598257</v>
      </c>
      <c r="F1179">
        <v>3</v>
      </c>
    </row>
    <row r="1180" spans="1:6" x14ac:dyDescent="0.25">
      <c r="A1180" s="35">
        <v>42786.646192129629</v>
      </c>
      <c r="B1180" s="38">
        <v>37.022921629707</v>
      </c>
      <c r="C1180">
        <v>82.4</v>
      </c>
      <c r="D1180">
        <v>1168</v>
      </c>
      <c r="E1180">
        <v>230.51872608688799</v>
      </c>
      <c r="F1180">
        <v>3</v>
      </c>
    </row>
    <row r="1181" spans="1:6" x14ac:dyDescent="0.25">
      <c r="A1181" s="35">
        <v>42786.646886574075</v>
      </c>
      <c r="B1181" s="38">
        <v>36.919870246231298</v>
      </c>
      <c r="C1181">
        <v>82.4</v>
      </c>
      <c r="D1181">
        <v>1168</v>
      </c>
      <c r="E1181">
        <v>229.87708916050201</v>
      </c>
      <c r="F1181">
        <v>3</v>
      </c>
    </row>
    <row r="1182" spans="1:6" x14ac:dyDescent="0.25">
      <c r="A1182" s="35">
        <v>42786.647581018522</v>
      </c>
      <c r="B1182" s="38">
        <v>37.052863643589497</v>
      </c>
      <c r="C1182">
        <v>82.4</v>
      </c>
      <c r="D1182">
        <v>1168</v>
      </c>
      <c r="E1182">
        <v>230.70515640067299</v>
      </c>
      <c r="F1182">
        <v>3</v>
      </c>
    </row>
    <row r="1183" spans="1:6" x14ac:dyDescent="0.25">
      <c r="A1183" s="35">
        <v>42786.648287037038</v>
      </c>
      <c r="B1183" s="38">
        <v>37.035945559779798</v>
      </c>
      <c r="C1183">
        <v>82.4</v>
      </c>
      <c r="D1183">
        <v>1168</v>
      </c>
      <c r="E1183">
        <v>230.59981800608</v>
      </c>
      <c r="F1183">
        <v>3</v>
      </c>
    </row>
    <row r="1184" spans="1:6" x14ac:dyDescent="0.25">
      <c r="A1184" s="35">
        <v>42786.648969907408</v>
      </c>
      <c r="B1184" s="38">
        <v>36.995818433552401</v>
      </c>
      <c r="C1184">
        <v>82.4</v>
      </c>
      <c r="D1184">
        <v>1168</v>
      </c>
      <c r="E1184">
        <v>230.349971326987</v>
      </c>
      <c r="F1184">
        <v>3</v>
      </c>
    </row>
    <row r="1185" spans="1:6" x14ac:dyDescent="0.25">
      <c r="A1185" s="35">
        <v>42786.649675925924</v>
      </c>
      <c r="B1185" s="38">
        <v>37.418527202242899</v>
      </c>
      <c r="C1185">
        <v>82.4</v>
      </c>
      <c r="D1185">
        <v>1168</v>
      </c>
      <c r="E1185">
        <v>232.98191614859999</v>
      </c>
      <c r="F1185">
        <v>0</v>
      </c>
    </row>
    <row r="1186" spans="1:6" x14ac:dyDescent="0.25">
      <c r="A1186" s="35">
        <v>42786.650370370371</v>
      </c>
      <c r="B1186" s="38">
        <v>37.040475534688703</v>
      </c>
      <c r="C1186">
        <v>82.4</v>
      </c>
      <c r="D1186">
        <v>1168</v>
      </c>
      <c r="E1186">
        <v>230.628023344806</v>
      </c>
      <c r="F1186">
        <v>0</v>
      </c>
    </row>
    <row r="1187" spans="1:6" x14ac:dyDescent="0.25">
      <c r="A1187" s="35">
        <v>42786.651053240741</v>
      </c>
      <c r="B1187" s="38">
        <v>36.819253939813699</v>
      </c>
      <c r="C1187">
        <v>82.4</v>
      </c>
      <c r="D1187">
        <v>1168</v>
      </c>
      <c r="E1187">
        <v>229.25061394574399</v>
      </c>
      <c r="F1187">
        <v>0</v>
      </c>
    </row>
    <row r="1188" spans="1:6" x14ac:dyDescent="0.25">
      <c r="A1188" s="35">
        <v>42786.651747685188</v>
      </c>
      <c r="B1188" s="38">
        <v>36.767926518726</v>
      </c>
      <c r="C1188">
        <v>82.4</v>
      </c>
      <c r="D1188">
        <v>1168</v>
      </c>
      <c r="E1188">
        <v>228.93102999067901</v>
      </c>
      <c r="F1188">
        <v>0</v>
      </c>
    </row>
    <row r="1189" spans="1:6" x14ac:dyDescent="0.25">
      <c r="A1189" s="35">
        <v>42786.652442129627</v>
      </c>
      <c r="B1189" s="38">
        <v>38.916843251557601</v>
      </c>
      <c r="C1189">
        <v>82.4</v>
      </c>
      <c r="D1189">
        <v>1168</v>
      </c>
      <c r="E1189">
        <v>242.31099909937501</v>
      </c>
      <c r="F1189">
        <v>3</v>
      </c>
    </row>
    <row r="1190" spans="1:6" x14ac:dyDescent="0.25">
      <c r="A1190" s="35">
        <v>42786.653136574074</v>
      </c>
      <c r="B1190" s="38">
        <v>36.264141504053804</v>
      </c>
      <c r="C1190">
        <v>82.4</v>
      </c>
      <c r="D1190">
        <v>1168</v>
      </c>
      <c r="E1190">
        <v>225.794273767996</v>
      </c>
      <c r="F1190">
        <v>3</v>
      </c>
    </row>
    <row r="1191" spans="1:6" x14ac:dyDescent="0.25">
      <c r="A1191" s="35">
        <v>42786.653831018521</v>
      </c>
      <c r="B1191" s="38">
        <v>38.163838231924302</v>
      </c>
      <c r="C1191">
        <v>82.4</v>
      </c>
      <c r="D1191">
        <v>1168</v>
      </c>
      <c r="E1191">
        <v>237.622504776884</v>
      </c>
      <c r="F1191">
        <v>0</v>
      </c>
    </row>
    <row r="1192" spans="1:6" x14ac:dyDescent="0.25">
      <c r="A1192" s="35">
        <v>42786.654537037037</v>
      </c>
      <c r="B1192" s="38">
        <v>37.723664510595299</v>
      </c>
      <c r="C1192">
        <v>82.4</v>
      </c>
      <c r="D1192">
        <v>1168</v>
      </c>
      <c r="E1192">
        <v>234.881816548318</v>
      </c>
      <c r="F1192">
        <v>0</v>
      </c>
    </row>
    <row r="1193" spans="1:6" x14ac:dyDescent="0.25">
      <c r="A1193" s="35">
        <v>42786.655219907407</v>
      </c>
      <c r="B1193" s="38">
        <v>37.411597082060801</v>
      </c>
      <c r="C1193">
        <v>82.4</v>
      </c>
      <c r="D1193">
        <v>1168</v>
      </c>
      <c r="E1193">
        <v>232.938766596764</v>
      </c>
      <c r="F1193">
        <v>0</v>
      </c>
    </row>
    <row r="1194" spans="1:6" x14ac:dyDescent="0.25">
      <c r="A1194" s="35">
        <v>42786.655914351853</v>
      </c>
      <c r="B1194" s="38">
        <v>22.0638395673279</v>
      </c>
      <c r="C1194">
        <v>82.4</v>
      </c>
      <c r="D1194">
        <v>1168</v>
      </c>
      <c r="E1194">
        <v>137.37781800463901</v>
      </c>
      <c r="F1194">
        <v>0</v>
      </c>
    </row>
    <row r="1195" spans="1:6" x14ac:dyDescent="0.25">
      <c r="A1195" s="35">
        <v>42786.656631944446</v>
      </c>
      <c r="B1195" s="38">
        <v>31.701591448078599</v>
      </c>
      <c r="C1195">
        <v>82.4</v>
      </c>
      <c r="D1195">
        <v>1168</v>
      </c>
      <c r="E1195">
        <v>197.38610984375501</v>
      </c>
      <c r="F1195">
        <v>0</v>
      </c>
    </row>
    <row r="1196" spans="1:6" x14ac:dyDescent="0.25">
      <c r="A1196" s="35">
        <v>42786.65730324074</v>
      </c>
      <c r="B1196" s="38">
        <v>23.119144770476201</v>
      </c>
      <c r="C1196">
        <v>82.4</v>
      </c>
      <c r="D1196">
        <v>1168</v>
      </c>
      <c r="E1196">
        <v>143.94854771353999</v>
      </c>
      <c r="F1196">
        <v>0</v>
      </c>
    </row>
    <row r="1197" spans="1:6" x14ac:dyDescent="0.25">
      <c r="A1197" s="35">
        <v>42786.657997685186</v>
      </c>
      <c r="B1197" s="38">
        <v>23.662866055325001</v>
      </c>
      <c r="C1197">
        <v>82.4</v>
      </c>
      <c r="D1197">
        <v>1168</v>
      </c>
      <c r="E1197">
        <v>147.33396227328899</v>
      </c>
      <c r="F1197">
        <v>0</v>
      </c>
    </row>
    <row r="1198" spans="1:6" x14ac:dyDescent="0.25">
      <c r="A1198" s="35">
        <v>42786.658692129633</v>
      </c>
      <c r="B1198" s="38">
        <v>25.262917399230499</v>
      </c>
      <c r="C1198">
        <v>82.4</v>
      </c>
      <c r="D1198">
        <v>1168</v>
      </c>
      <c r="E1198">
        <v>157.29648768281101</v>
      </c>
      <c r="F1198">
        <v>0</v>
      </c>
    </row>
    <row r="1199" spans="1:6" x14ac:dyDescent="0.25">
      <c r="A1199" s="35">
        <v>42786.659386574072</v>
      </c>
      <c r="B1199" s="38">
        <v>25.637372591589301</v>
      </c>
      <c r="C1199">
        <v>82.4</v>
      </c>
      <c r="D1199">
        <v>1168</v>
      </c>
      <c r="E1199">
        <v>159.627987470497</v>
      </c>
      <c r="F1199">
        <v>0</v>
      </c>
    </row>
    <row r="1200" spans="1:6" x14ac:dyDescent="0.25">
      <c r="A1200" s="35">
        <v>42786.660092592596</v>
      </c>
      <c r="B1200" s="38">
        <v>25.237061366441399</v>
      </c>
      <c r="C1200">
        <v>82.4</v>
      </c>
      <c r="D1200">
        <v>1168</v>
      </c>
      <c r="E1200">
        <v>157.135498234171</v>
      </c>
      <c r="F1200">
        <v>0</v>
      </c>
    </row>
    <row r="1201" spans="1:6" x14ac:dyDescent="0.25">
      <c r="A1201" s="35">
        <v>42786.660775462966</v>
      </c>
      <c r="B1201" s="38">
        <v>26.133872336297401</v>
      </c>
      <c r="C1201">
        <v>82.4</v>
      </c>
      <c r="D1201">
        <v>1168</v>
      </c>
      <c r="E1201">
        <v>162.71938284435001</v>
      </c>
      <c r="F1201">
        <v>0</v>
      </c>
    </row>
    <row r="1202" spans="1:6" x14ac:dyDescent="0.25">
      <c r="A1202" s="35">
        <v>42786.661469907405</v>
      </c>
      <c r="B1202" s="38">
        <v>28.781677129397199</v>
      </c>
      <c r="C1202">
        <v>82.4</v>
      </c>
      <c r="D1202">
        <v>1168</v>
      </c>
      <c r="E1202">
        <v>179.20561788373601</v>
      </c>
      <c r="F1202">
        <v>0</v>
      </c>
    </row>
    <row r="1203" spans="1:6" x14ac:dyDescent="0.25">
      <c r="A1203" s="35">
        <v>42786.662164351852</v>
      </c>
      <c r="B1203" s="38">
        <v>28.227171217129801</v>
      </c>
      <c r="C1203">
        <v>82.4</v>
      </c>
      <c r="D1203">
        <v>1168</v>
      </c>
      <c r="E1203">
        <v>175.753054150868</v>
      </c>
      <c r="F1203">
        <v>0</v>
      </c>
    </row>
    <row r="1204" spans="1:6" x14ac:dyDescent="0.25">
      <c r="A1204" s="35">
        <v>42786.662858796299</v>
      </c>
      <c r="B1204" s="38">
        <v>24.372275579789299</v>
      </c>
      <c r="C1204">
        <v>82.4</v>
      </c>
      <c r="D1204">
        <v>1168</v>
      </c>
      <c r="E1204">
        <v>151.75101453861299</v>
      </c>
      <c r="F1204">
        <v>0</v>
      </c>
    </row>
    <row r="1205" spans="1:6" x14ac:dyDescent="0.25">
      <c r="A1205" s="35">
        <v>42786.663553240738</v>
      </c>
      <c r="B1205" s="38">
        <v>27.744247370705999</v>
      </c>
      <c r="C1205">
        <v>82.4</v>
      </c>
      <c r="D1205">
        <v>1168</v>
      </c>
      <c r="E1205">
        <v>172.746187459254</v>
      </c>
      <c r="F1205">
        <v>0</v>
      </c>
    </row>
    <row r="1206" spans="1:6" x14ac:dyDescent="0.25">
      <c r="A1206" s="35">
        <v>42786.664247685185</v>
      </c>
      <c r="B1206" s="38">
        <v>31.4691692741414</v>
      </c>
      <c r="C1206">
        <v>82.4</v>
      </c>
      <c r="D1206">
        <v>1168</v>
      </c>
      <c r="E1206">
        <v>195.938961399172</v>
      </c>
      <c r="F1206">
        <v>0</v>
      </c>
    </row>
    <row r="1207" spans="1:6" x14ac:dyDescent="0.25">
      <c r="A1207" s="35">
        <v>42786.664942129632</v>
      </c>
      <c r="B1207" s="38">
        <v>25.253022845931898</v>
      </c>
      <c r="C1207">
        <v>82.4</v>
      </c>
      <c r="D1207">
        <v>1168</v>
      </c>
      <c r="E1207">
        <v>157.23488044812501</v>
      </c>
      <c r="F1207">
        <v>0</v>
      </c>
    </row>
    <row r="1208" spans="1:6" x14ac:dyDescent="0.25">
      <c r="A1208" s="35">
        <v>42786.665648148148</v>
      </c>
      <c r="B1208" s="38">
        <v>21.7517256417837</v>
      </c>
      <c r="C1208">
        <v>82.4</v>
      </c>
      <c r="D1208">
        <v>1168</v>
      </c>
      <c r="E1208">
        <v>135.43447854510001</v>
      </c>
      <c r="F1208">
        <v>0</v>
      </c>
    </row>
    <row r="1209" spans="1:6" x14ac:dyDescent="0.25">
      <c r="A1209" s="35">
        <v>42786.666331018518</v>
      </c>
      <c r="B1209" s="38">
        <v>14.062820984433801</v>
      </c>
      <c r="C1209">
        <v>82.4</v>
      </c>
      <c r="D1209">
        <v>1168</v>
      </c>
      <c r="E1209">
        <v>87.560447307283297</v>
      </c>
      <c r="F1209">
        <v>16</v>
      </c>
    </row>
    <row r="1210" spans="1:6" x14ac:dyDescent="0.25">
      <c r="A1210" s="35">
        <v>42786.667037037034</v>
      </c>
      <c r="B1210" s="38">
        <v>24.112458605379501</v>
      </c>
      <c r="C1210">
        <v>82.4</v>
      </c>
      <c r="D1210">
        <v>1168</v>
      </c>
      <c r="E1210">
        <v>150.13329569525101</v>
      </c>
      <c r="F1210">
        <v>0</v>
      </c>
    </row>
    <row r="1211" spans="1:6" x14ac:dyDescent="0.25">
      <c r="A1211" s="35">
        <v>42786.667731481481</v>
      </c>
      <c r="B1211" s="38">
        <v>27.1815016209455</v>
      </c>
      <c r="C1211">
        <v>82.4</v>
      </c>
      <c r="D1211">
        <v>1168</v>
      </c>
      <c r="E1211">
        <v>169.24231937874299</v>
      </c>
      <c r="F1211">
        <v>0</v>
      </c>
    </row>
    <row r="1212" spans="1:6" x14ac:dyDescent="0.25">
      <c r="A1212" s="35">
        <v>42786.668414351851</v>
      </c>
      <c r="B1212" s="38">
        <v>33.099403021176599</v>
      </c>
      <c r="C1212">
        <v>82.4</v>
      </c>
      <c r="D1212">
        <v>1168</v>
      </c>
      <c r="E1212">
        <v>206.08941387693801</v>
      </c>
      <c r="F1212">
        <v>0</v>
      </c>
    </row>
    <row r="1213" spans="1:6" x14ac:dyDescent="0.25">
      <c r="A1213" s="35">
        <v>42786.669108796297</v>
      </c>
      <c r="B1213" s="38">
        <v>26.178913952413399</v>
      </c>
      <c r="C1213">
        <v>82.4</v>
      </c>
      <c r="D1213">
        <v>1168</v>
      </c>
      <c r="E1213">
        <v>162.999828998</v>
      </c>
      <c r="F1213">
        <v>0</v>
      </c>
    </row>
    <row r="1214" spans="1:6" x14ac:dyDescent="0.25">
      <c r="A1214" s="35">
        <v>42786.669803240744</v>
      </c>
      <c r="B1214" s="38">
        <v>19.537309784962801</v>
      </c>
      <c r="C1214">
        <v>82.4</v>
      </c>
      <c r="D1214">
        <v>1168</v>
      </c>
      <c r="E1214">
        <v>121.64668709399599</v>
      </c>
      <c r="F1214">
        <v>0</v>
      </c>
    </row>
    <row r="1215" spans="1:6" x14ac:dyDescent="0.25">
      <c r="A1215" s="35">
        <v>42786.67050925926</v>
      </c>
      <c r="B1215" s="38">
        <v>20.9585897859216</v>
      </c>
      <c r="C1215">
        <v>82.4</v>
      </c>
      <c r="D1215">
        <v>1168</v>
      </c>
      <c r="E1215">
        <v>130.49611444364399</v>
      </c>
      <c r="F1215">
        <v>0</v>
      </c>
    </row>
    <row r="1216" spans="1:6" x14ac:dyDescent="0.25">
      <c r="A1216" s="35">
        <v>42786.67119212963</v>
      </c>
      <c r="B1216" s="38">
        <v>8.4939402816004606</v>
      </c>
      <c r="C1216">
        <v>82.4</v>
      </c>
      <c r="D1216">
        <v>1168</v>
      </c>
      <c r="E1216">
        <v>52.886487802236097</v>
      </c>
      <c r="F1216">
        <v>0</v>
      </c>
    </row>
    <row r="1217" spans="1:6" x14ac:dyDescent="0.25">
      <c r="A1217" s="35">
        <v>42786.671886574077</v>
      </c>
      <c r="B1217" s="38">
        <v>20.2080004002989</v>
      </c>
      <c r="C1217">
        <v>82.4</v>
      </c>
      <c r="D1217">
        <v>1168</v>
      </c>
      <c r="E1217">
        <v>163.35855047772401</v>
      </c>
      <c r="F1217">
        <v>0</v>
      </c>
    </row>
    <row r="1218" spans="1:6" x14ac:dyDescent="0.25">
      <c r="A1218" s="35">
        <v>42786.672581018516</v>
      </c>
      <c r="B1218" s="38">
        <v>24.638537564642299</v>
      </c>
      <c r="C1218">
        <v>82.4</v>
      </c>
      <c r="D1218">
        <v>1168</v>
      </c>
      <c r="E1218">
        <v>153.40886245692599</v>
      </c>
      <c r="F1218">
        <v>0</v>
      </c>
    </row>
    <row r="1219" spans="1:6" x14ac:dyDescent="0.25">
      <c r="A1219" s="35">
        <v>42786.673275462963</v>
      </c>
      <c r="B1219" s="38">
        <v>20.455042124067901</v>
      </c>
      <c r="C1219">
        <v>82.4</v>
      </c>
      <c r="D1219">
        <v>1168</v>
      </c>
      <c r="E1219">
        <v>127.36083606946499</v>
      </c>
      <c r="F1219">
        <v>0</v>
      </c>
    </row>
    <row r="1221" spans="1:6" x14ac:dyDescent="0.25">
      <c r="A1221" t="s">
        <v>54</v>
      </c>
      <c r="B1221" s="38" t="s">
        <v>56</v>
      </c>
      <c r="C1221" t="s">
        <v>68</v>
      </c>
      <c r="D1221" t="s">
        <v>69</v>
      </c>
      <c r="E1221" t="s">
        <v>55</v>
      </c>
      <c r="F1221" t="s">
        <v>58</v>
      </c>
    </row>
    <row r="1222" spans="1:6" x14ac:dyDescent="0.25">
      <c r="A1222" s="35">
        <v>42787.405497685184</v>
      </c>
      <c r="B1222" s="38">
        <v>32.812952703929199</v>
      </c>
      <c r="C1222">
        <v>82.4</v>
      </c>
      <c r="D1222">
        <v>1167.99999295732</v>
      </c>
      <c r="E1222">
        <v>204.3058645264</v>
      </c>
      <c r="F1222">
        <v>0</v>
      </c>
    </row>
    <row r="1223" spans="1:6" x14ac:dyDescent="0.25">
      <c r="A1223" s="35">
        <v>42787.406192129631</v>
      </c>
      <c r="B1223" s="38">
        <v>32.552166938072098</v>
      </c>
      <c r="C1223">
        <v>82.4</v>
      </c>
      <c r="D1223">
        <v>1167.99999295732</v>
      </c>
      <c r="E1223">
        <v>202.682113630516</v>
      </c>
      <c r="F1223">
        <v>0</v>
      </c>
    </row>
    <row r="1224" spans="1:6" x14ac:dyDescent="0.25">
      <c r="A1224" s="35">
        <v>42787.406886574077</v>
      </c>
      <c r="B1224" s="38">
        <v>28.200281864979601</v>
      </c>
      <c r="C1224">
        <v>82.4</v>
      </c>
      <c r="D1224">
        <v>1167.99999295732</v>
      </c>
      <c r="E1224">
        <v>175.58562980596699</v>
      </c>
      <c r="F1224">
        <v>0</v>
      </c>
    </row>
    <row r="1225" spans="1:6" x14ac:dyDescent="0.25">
      <c r="A1225" s="35">
        <v>42787.407581018517</v>
      </c>
      <c r="B1225" s="38">
        <v>30.5915023137674</v>
      </c>
      <c r="C1225">
        <v>82.4</v>
      </c>
      <c r="D1225">
        <v>1167.99999295732</v>
      </c>
      <c r="E1225">
        <v>190.47427349100499</v>
      </c>
      <c r="F1225">
        <v>0</v>
      </c>
    </row>
    <row r="1226" spans="1:6" x14ac:dyDescent="0.25">
      <c r="A1226" s="35">
        <v>42787.408275462964</v>
      </c>
      <c r="B1226" s="38">
        <v>30.482840669509301</v>
      </c>
      <c r="C1226">
        <v>82.4</v>
      </c>
      <c r="D1226">
        <v>1167.99999295732</v>
      </c>
      <c r="E1226">
        <v>189.79770496115299</v>
      </c>
      <c r="F1226">
        <v>0</v>
      </c>
    </row>
    <row r="1227" spans="1:6" x14ac:dyDescent="0.25">
      <c r="A1227" s="35">
        <v>42787.40896990741</v>
      </c>
      <c r="B1227" s="38">
        <v>31.751464797789001</v>
      </c>
      <c r="C1227">
        <v>82.4</v>
      </c>
      <c r="D1227">
        <v>1167.99999295732</v>
      </c>
      <c r="E1227">
        <v>197.69663900789499</v>
      </c>
      <c r="F1227">
        <v>0</v>
      </c>
    </row>
    <row r="1228" spans="1:6" x14ac:dyDescent="0.25">
      <c r="A1228" s="35">
        <v>42787.40966435185</v>
      </c>
      <c r="B1228" s="38">
        <v>30.9773416365089</v>
      </c>
      <c r="C1228">
        <v>82.4</v>
      </c>
      <c r="D1228">
        <v>1167.99999295732</v>
      </c>
      <c r="E1228">
        <v>192.87665516973601</v>
      </c>
      <c r="F1228">
        <v>0</v>
      </c>
    </row>
    <row r="1229" spans="1:6" x14ac:dyDescent="0.25">
      <c r="A1229" s="35">
        <v>42787.410358796296</v>
      </c>
      <c r="B1229" s="38">
        <v>28.624703852516699</v>
      </c>
      <c r="C1229">
        <v>82.4</v>
      </c>
      <c r="D1229">
        <v>1167.99999295732</v>
      </c>
      <c r="E1229">
        <v>178.22824176077</v>
      </c>
      <c r="F1229">
        <v>0</v>
      </c>
    </row>
    <row r="1230" spans="1:6" x14ac:dyDescent="0.25">
      <c r="A1230" s="35">
        <v>42787.411053240743</v>
      </c>
      <c r="B1230" s="38">
        <v>28.998149209365302</v>
      </c>
      <c r="C1230">
        <v>82.4</v>
      </c>
      <c r="D1230">
        <v>1167.99999295732</v>
      </c>
      <c r="E1230">
        <v>180.553453916248</v>
      </c>
      <c r="F1230">
        <v>0</v>
      </c>
    </row>
    <row r="1231" spans="1:6" x14ac:dyDescent="0.25">
      <c r="A1231" s="35">
        <v>42787.411747685182</v>
      </c>
      <c r="B1231" s="38">
        <v>28.706806272680002</v>
      </c>
      <c r="C1231">
        <v>82.4</v>
      </c>
      <c r="D1231">
        <v>1167.99999295732</v>
      </c>
      <c r="E1231">
        <v>178.73944250769799</v>
      </c>
      <c r="F1231">
        <v>0</v>
      </c>
    </row>
    <row r="1232" spans="1:6" x14ac:dyDescent="0.25">
      <c r="A1232" s="35">
        <v>42787.412442129629</v>
      </c>
      <c r="B1232" s="38">
        <v>34.136205802242202</v>
      </c>
      <c r="C1232">
        <v>82.4</v>
      </c>
      <c r="D1232">
        <v>1167.99999295732</v>
      </c>
      <c r="E1232">
        <v>212.54493921978201</v>
      </c>
      <c r="F1232">
        <v>0</v>
      </c>
    </row>
    <row r="1233" spans="1:6" x14ac:dyDescent="0.25">
      <c r="A1233" s="35">
        <v>42787.413136574076</v>
      </c>
      <c r="B1233" s="38">
        <v>33.009316778636801</v>
      </c>
      <c r="C1233">
        <v>82.4</v>
      </c>
      <c r="D1233">
        <v>1167.99999295732</v>
      </c>
      <c r="E1233">
        <v>205.52850158704601</v>
      </c>
      <c r="F1233">
        <v>0</v>
      </c>
    </row>
    <row r="1234" spans="1:6" x14ac:dyDescent="0.25">
      <c r="A1234" s="35">
        <v>42787.413842592592</v>
      </c>
      <c r="B1234" s="38">
        <v>29.963959929957301</v>
      </c>
      <c r="C1234">
        <v>82.4</v>
      </c>
      <c r="D1234">
        <v>1167.99999295732</v>
      </c>
      <c r="E1234">
        <v>186.566957059956</v>
      </c>
      <c r="F1234">
        <v>0</v>
      </c>
    </row>
    <row r="1235" spans="1:6" x14ac:dyDescent="0.25">
      <c r="A1235" s="35">
        <v>42787.414537037039</v>
      </c>
      <c r="B1235" s="38">
        <v>28.846566126115501</v>
      </c>
      <c r="C1235">
        <v>82.4</v>
      </c>
      <c r="D1235">
        <v>1167.99999295732</v>
      </c>
      <c r="E1235">
        <v>179.60964025978299</v>
      </c>
      <c r="F1235">
        <v>0</v>
      </c>
    </row>
    <row r="1236" spans="1:6" x14ac:dyDescent="0.25">
      <c r="A1236" s="35">
        <v>42787.415219907409</v>
      </c>
      <c r="B1236" s="38">
        <v>24.163299109003798</v>
      </c>
      <c r="C1236">
        <v>82.4</v>
      </c>
      <c r="D1236">
        <v>1167.99999295732</v>
      </c>
      <c r="E1236">
        <v>150.449847010686</v>
      </c>
      <c r="F1236">
        <v>0</v>
      </c>
    </row>
    <row r="1237" spans="1:6" x14ac:dyDescent="0.25">
      <c r="A1237" s="35">
        <v>42787.415914351855</v>
      </c>
      <c r="B1237" s="38">
        <v>29.390386719567999</v>
      </c>
      <c r="C1237">
        <v>82.4</v>
      </c>
      <c r="D1237">
        <v>1167.99999295732</v>
      </c>
      <c r="E1237">
        <v>182.995673132078</v>
      </c>
      <c r="F1237">
        <v>0</v>
      </c>
    </row>
    <row r="1238" spans="1:6" x14ac:dyDescent="0.25">
      <c r="A1238" s="35">
        <v>42787.416608796295</v>
      </c>
      <c r="B1238" s="38">
        <v>26.773037628966499</v>
      </c>
      <c r="C1238">
        <v>82.4</v>
      </c>
      <c r="D1238">
        <v>1167.99999295732</v>
      </c>
      <c r="E1238">
        <v>166.69906692453401</v>
      </c>
      <c r="F1238">
        <v>0</v>
      </c>
    </row>
    <row r="1239" spans="1:6" x14ac:dyDescent="0.25">
      <c r="A1239" s="35">
        <v>42787.417303240742</v>
      </c>
      <c r="B1239" s="38">
        <v>28.480302690504999</v>
      </c>
      <c r="C1239">
        <v>82.4</v>
      </c>
      <c r="D1239">
        <v>1167.99999295732</v>
      </c>
      <c r="E1239">
        <v>177.32914546457201</v>
      </c>
      <c r="F1239">
        <v>0</v>
      </c>
    </row>
    <row r="1240" spans="1:6" x14ac:dyDescent="0.25">
      <c r="A1240" s="35">
        <v>42787.417997685188</v>
      </c>
      <c r="B1240" s="38">
        <v>31.276456605743601</v>
      </c>
      <c r="C1240">
        <v>82.4</v>
      </c>
      <c r="D1240">
        <v>1167.99999295732</v>
      </c>
      <c r="E1240">
        <v>194.739058194959</v>
      </c>
      <c r="F1240">
        <v>0</v>
      </c>
    </row>
    <row r="1241" spans="1:6" x14ac:dyDescent="0.25">
      <c r="A1241" s="35">
        <v>42787.418692129628</v>
      </c>
      <c r="B1241" s="38">
        <v>30.480481468551101</v>
      </c>
      <c r="C1241">
        <v>82.4</v>
      </c>
      <c r="D1241">
        <v>1167.99999295732</v>
      </c>
      <c r="E1241">
        <v>189.78301568293699</v>
      </c>
      <c r="F1241">
        <v>0</v>
      </c>
    </row>
    <row r="1242" spans="1:6" x14ac:dyDescent="0.25">
      <c r="A1242" s="35">
        <v>42787.419398148151</v>
      </c>
      <c r="B1242" s="38">
        <v>30.4100047583701</v>
      </c>
      <c r="C1242">
        <v>82.4</v>
      </c>
      <c r="D1242">
        <v>1167.99999295732</v>
      </c>
      <c r="E1242">
        <v>189.34420100714601</v>
      </c>
      <c r="F1242">
        <v>0</v>
      </c>
    </row>
    <row r="1243" spans="1:6" x14ac:dyDescent="0.25">
      <c r="A1243" s="35">
        <v>42787.420081018521</v>
      </c>
      <c r="B1243" s="38">
        <v>29.474902589580701</v>
      </c>
      <c r="C1243">
        <v>82.4</v>
      </c>
      <c r="D1243">
        <v>1167.99999295732</v>
      </c>
      <c r="E1243">
        <v>183.521900931354</v>
      </c>
      <c r="F1243">
        <v>0</v>
      </c>
    </row>
    <row r="1244" spans="1:6" x14ac:dyDescent="0.25">
      <c r="A1244" s="35">
        <v>42787.420775462961</v>
      </c>
      <c r="B1244" s="38">
        <v>30.739937057098501</v>
      </c>
      <c r="C1244">
        <v>82.4</v>
      </c>
      <c r="D1244">
        <v>1167.99999295732</v>
      </c>
      <c r="E1244">
        <v>191.398484391366</v>
      </c>
      <c r="F1244">
        <v>0</v>
      </c>
    </row>
    <row r="1245" spans="1:6" x14ac:dyDescent="0.25">
      <c r="A1245" s="35">
        <v>42787.421481481484</v>
      </c>
      <c r="B1245" s="38">
        <v>30.115597669180101</v>
      </c>
      <c r="C1245">
        <v>82.4</v>
      </c>
      <c r="D1245">
        <v>1167.99999295732</v>
      </c>
      <c r="E1245">
        <v>187.511111025199</v>
      </c>
      <c r="F1245">
        <v>0</v>
      </c>
    </row>
    <row r="1246" spans="1:6" x14ac:dyDescent="0.25">
      <c r="A1246" s="35">
        <v>42787.422164351854</v>
      </c>
      <c r="B1246" s="38">
        <v>29.816501503418198</v>
      </c>
      <c r="C1246">
        <v>82.4</v>
      </c>
      <c r="D1246">
        <v>1167.99999295732</v>
      </c>
      <c r="E1246">
        <v>185.64882507751599</v>
      </c>
      <c r="F1246">
        <v>0</v>
      </c>
    </row>
    <row r="1247" spans="1:6" x14ac:dyDescent="0.25">
      <c r="A1247" s="35">
        <v>42787.42287037037</v>
      </c>
      <c r="B1247" s="38">
        <v>29.700987599984099</v>
      </c>
      <c r="C1247">
        <v>82.4</v>
      </c>
      <c r="D1247">
        <v>1167.99999295732</v>
      </c>
      <c r="E1247">
        <v>184.92959178818501</v>
      </c>
      <c r="F1247">
        <v>0</v>
      </c>
    </row>
    <row r="1248" spans="1:6" x14ac:dyDescent="0.25">
      <c r="A1248" s="35">
        <v>42787.42355324074</v>
      </c>
      <c r="B1248" s="38">
        <v>28.779126037050101</v>
      </c>
      <c r="C1248">
        <v>82.4</v>
      </c>
      <c r="D1248">
        <v>1167.99999295732</v>
      </c>
      <c r="E1248">
        <v>179.18973273653799</v>
      </c>
      <c r="F1248">
        <v>0</v>
      </c>
    </row>
    <row r="1249" spans="1:6" x14ac:dyDescent="0.25">
      <c r="A1249" s="35">
        <v>42787.424247685187</v>
      </c>
      <c r="B1249" s="38">
        <v>27.728812089422799</v>
      </c>
      <c r="C1249">
        <v>82.4</v>
      </c>
      <c r="D1249">
        <v>1167.99999295732</v>
      </c>
      <c r="E1249">
        <v>172.650080513517</v>
      </c>
      <c r="F1249">
        <v>0</v>
      </c>
    </row>
    <row r="1250" spans="1:6" x14ac:dyDescent="0.25">
      <c r="A1250" s="35">
        <v>42787.42496527778</v>
      </c>
      <c r="B1250" s="38">
        <v>28.596806581583699</v>
      </c>
      <c r="C1250">
        <v>82.4</v>
      </c>
      <c r="D1250">
        <v>1167.99999295732</v>
      </c>
      <c r="E1250">
        <v>178.05454279172801</v>
      </c>
      <c r="F1250">
        <v>0</v>
      </c>
    </row>
    <row r="1251" spans="1:6" x14ac:dyDescent="0.25">
      <c r="A1251" s="35">
        <v>42787.42564814815</v>
      </c>
      <c r="B1251" s="38">
        <v>33.485145030640801</v>
      </c>
      <c r="C1251">
        <v>82.4</v>
      </c>
      <c r="D1251">
        <v>1167.99999295732</v>
      </c>
      <c r="E1251">
        <v>208.49118840371099</v>
      </c>
      <c r="F1251">
        <v>0</v>
      </c>
    </row>
    <row r="1252" spans="1:6" x14ac:dyDescent="0.25">
      <c r="A1252" s="35">
        <v>42787.42633101852</v>
      </c>
      <c r="B1252" s="38">
        <v>29.487901156423</v>
      </c>
      <c r="C1252">
        <v>82.4</v>
      </c>
      <c r="D1252">
        <v>1167.99999295732</v>
      </c>
      <c r="E1252">
        <v>183.60283492898299</v>
      </c>
      <c r="F1252">
        <v>0</v>
      </c>
    </row>
    <row r="1253" spans="1:6" x14ac:dyDescent="0.25">
      <c r="A1253" s="35">
        <v>42787.427025462966</v>
      </c>
      <c r="B1253" s="38">
        <v>32.883222048600501</v>
      </c>
      <c r="C1253">
        <v>82.4</v>
      </c>
      <c r="D1253">
        <v>1167.99999295732</v>
      </c>
      <c r="E1253">
        <v>204.743388066031</v>
      </c>
      <c r="F1253">
        <v>0</v>
      </c>
    </row>
    <row r="1254" spans="1:6" x14ac:dyDescent="0.25">
      <c r="A1254" s="35">
        <v>42787.427719907406</v>
      </c>
      <c r="B1254" s="38">
        <v>31.016565887971101</v>
      </c>
      <c r="C1254">
        <v>82.4</v>
      </c>
      <c r="D1254">
        <v>1167.99999295732</v>
      </c>
      <c r="E1254">
        <v>193.12088020726</v>
      </c>
      <c r="F1254">
        <v>0</v>
      </c>
    </row>
    <row r="1255" spans="1:6" x14ac:dyDescent="0.25">
      <c r="A1255" s="35">
        <v>42787.428425925929</v>
      </c>
      <c r="B1255" s="38">
        <v>30.702961766815701</v>
      </c>
      <c r="C1255">
        <v>82.4</v>
      </c>
      <c r="D1255">
        <v>1167.99999295732</v>
      </c>
      <c r="E1255">
        <v>191.168262237465</v>
      </c>
      <c r="F1255">
        <v>0</v>
      </c>
    </row>
    <row r="1256" spans="1:6" x14ac:dyDescent="0.25">
      <c r="A1256" s="35">
        <v>42787.429108796299</v>
      </c>
      <c r="B1256" s="38">
        <v>30.391921604285201</v>
      </c>
      <c r="C1256">
        <v>82.4</v>
      </c>
      <c r="D1256">
        <v>1167.99999295732</v>
      </c>
      <c r="E1256">
        <v>189.23160844462899</v>
      </c>
      <c r="F1256">
        <v>0</v>
      </c>
    </row>
    <row r="1257" spans="1:6" x14ac:dyDescent="0.25">
      <c r="A1257" s="35">
        <v>42787.429803240739</v>
      </c>
      <c r="B1257" s="38">
        <v>29.986491939815199</v>
      </c>
      <c r="C1257">
        <v>82.4</v>
      </c>
      <c r="D1257">
        <v>1167.99999295732</v>
      </c>
      <c r="E1257">
        <v>186.707249882583</v>
      </c>
      <c r="F1257">
        <v>0</v>
      </c>
    </row>
    <row r="1258" spans="1:6" x14ac:dyDescent="0.25">
      <c r="A1258" s="35">
        <v>42787.430497685185</v>
      </c>
      <c r="B1258" s="38">
        <v>29.308028441235699</v>
      </c>
      <c r="C1258">
        <v>82.4</v>
      </c>
      <c r="D1258">
        <v>1167.99999295732</v>
      </c>
      <c r="E1258">
        <v>182.48287931533699</v>
      </c>
      <c r="F1258">
        <v>0</v>
      </c>
    </row>
    <row r="1259" spans="1:6" x14ac:dyDescent="0.25">
      <c r="A1259" s="35">
        <v>42787.431203703702</v>
      </c>
      <c r="B1259" s="38">
        <v>29.381457984823399</v>
      </c>
      <c r="C1259">
        <v>82.4</v>
      </c>
      <c r="D1259">
        <v>1167.99999295732</v>
      </c>
      <c r="E1259">
        <v>182.940079449682</v>
      </c>
      <c r="F1259">
        <v>0</v>
      </c>
    </row>
    <row r="1260" spans="1:6" x14ac:dyDescent="0.25">
      <c r="A1260" s="35">
        <v>42787.431886574072</v>
      </c>
      <c r="B1260" s="38">
        <v>28.016238536183501</v>
      </c>
      <c r="C1260">
        <v>82.4</v>
      </c>
      <c r="D1260">
        <v>1167.99999295732</v>
      </c>
      <c r="E1260">
        <v>174.43970637325199</v>
      </c>
      <c r="F1260">
        <v>0</v>
      </c>
    </row>
    <row r="1261" spans="1:6" x14ac:dyDescent="0.25">
      <c r="A1261" s="35">
        <v>42787.432581018518</v>
      </c>
      <c r="B1261" s="38">
        <v>29.616494345401499</v>
      </c>
      <c r="C1261">
        <v>82.4</v>
      </c>
      <c r="D1261">
        <v>1167.99999295732</v>
      </c>
      <c r="E1261">
        <v>184.40350480113699</v>
      </c>
      <c r="F1261">
        <v>0</v>
      </c>
    </row>
    <row r="1262" spans="1:6" x14ac:dyDescent="0.25">
      <c r="A1262" s="35">
        <v>42787.433275462965</v>
      </c>
      <c r="B1262" s="38">
        <v>28.8544100658468</v>
      </c>
      <c r="C1262">
        <v>82.4</v>
      </c>
      <c r="D1262">
        <v>1167.99999295732</v>
      </c>
      <c r="E1262">
        <v>179.65847959779001</v>
      </c>
      <c r="F1262">
        <v>0</v>
      </c>
    </row>
    <row r="1263" spans="1:6" x14ac:dyDescent="0.25">
      <c r="A1263" s="35">
        <v>42787.433981481481</v>
      </c>
      <c r="B1263" s="38">
        <v>29.031894667586499</v>
      </c>
      <c r="C1263">
        <v>82.4</v>
      </c>
      <c r="D1263">
        <v>1167.99999295732</v>
      </c>
      <c r="E1263">
        <v>180.763565913115</v>
      </c>
      <c r="F1263">
        <v>0</v>
      </c>
    </row>
    <row r="1264" spans="1:6" x14ac:dyDescent="0.25">
      <c r="A1264" s="35">
        <v>42787.434664351851</v>
      </c>
      <c r="B1264" s="38">
        <v>29.129107262219801</v>
      </c>
      <c r="C1264">
        <v>82.4</v>
      </c>
      <c r="D1264">
        <v>1167.99999295732</v>
      </c>
      <c r="E1264">
        <v>181.36884832608899</v>
      </c>
      <c r="F1264">
        <v>0</v>
      </c>
    </row>
    <row r="1265" spans="1:6" x14ac:dyDescent="0.25">
      <c r="A1265" s="35">
        <v>42787.435358796298</v>
      </c>
      <c r="B1265" s="38">
        <v>31.958925497862101</v>
      </c>
      <c r="C1265">
        <v>82.4</v>
      </c>
      <c r="D1265">
        <v>1167.99999295732</v>
      </c>
      <c r="E1265">
        <v>198.988367858576</v>
      </c>
      <c r="F1265">
        <v>0</v>
      </c>
    </row>
    <row r="1266" spans="1:6" x14ac:dyDescent="0.25">
      <c r="A1266" s="35">
        <v>42787.436064814814</v>
      </c>
      <c r="B1266" s="38">
        <v>30.3425196816778</v>
      </c>
      <c r="C1266">
        <v>82.4</v>
      </c>
      <c r="D1266">
        <v>1167.99999295732</v>
      </c>
      <c r="E1266">
        <v>188.924013373907</v>
      </c>
      <c r="F1266">
        <v>0</v>
      </c>
    </row>
    <row r="1267" spans="1:6" x14ac:dyDescent="0.25">
      <c r="A1267" s="35">
        <v>42787.436747685184</v>
      </c>
      <c r="B1267" s="38">
        <v>30.344182708328798</v>
      </c>
      <c r="C1267">
        <v>82.4</v>
      </c>
      <c r="D1267">
        <v>1167.99999295732</v>
      </c>
      <c r="E1267">
        <v>188.93436800735699</v>
      </c>
      <c r="F1267">
        <v>0</v>
      </c>
    </row>
    <row r="1268" spans="1:6" x14ac:dyDescent="0.25">
      <c r="A1268" s="35">
        <v>42787.437442129631</v>
      </c>
      <c r="B1268" s="38">
        <v>32.438037409739501</v>
      </c>
      <c r="C1268">
        <v>82.4</v>
      </c>
      <c r="D1268">
        <v>1167.99999295732</v>
      </c>
      <c r="E1268">
        <v>201.97149998460699</v>
      </c>
      <c r="F1268">
        <v>0</v>
      </c>
    </row>
    <row r="1269" spans="1:6" x14ac:dyDescent="0.25">
      <c r="A1269" s="35">
        <v>42787.438136574077</v>
      </c>
      <c r="B1269" s="38">
        <v>28.108115070788202</v>
      </c>
      <c r="C1269">
        <v>82.4</v>
      </c>
      <c r="D1269">
        <v>1167.99999295732</v>
      </c>
      <c r="E1269">
        <v>175.01176445657899</v>
      </c>
      <c r="F1269">
        <v>0</v>
      </c>
    </row>
    <row r="1270" spans="1:6" x14ac:dyDescent="0.25">
      <c r="A1270" s="35">
        <v>42787.438842592594</v>
      </c>
      <c r="B1270" s="38">
        <v>28.347838177983999</v>
      </c>
      <c r="C1270">
        <v>82.4</v>
      </c>
      <c r="D1270">
        <v>1167.99999295732</v>
      </c>
      <c r="E1270">
        <v>176.50437126659401</v>
      </c>
      <c r="F1270">
        <v>0</v>
      </c>
    </row>
    <row r="1271" spans="1:6" x14ac:dyDescent="0.25">
      <c r="A1271" s="35">
        <v>42787.439525462964</v>
      </c>
      <c r="B1271" s="38">
        <v>30.009509201129902</v>
      </c>
      <c r="C1271">
        <v>82.4</v>
      </c>
      <c r="D1271">
        <v>1167.99999295732</v>
      </c>
      <c r="E1271">
        <v>186.850564064466</v>
      </c>
      <c r="F1271">
        <v>0</v>
      </c>
    </row>
    <row r="1272" spans="1:6" x14ac:dyDescent="0.25">
      <c r="A1272" s="35">
        <v>42787.44023148148</v>
      </c>
      <c r="B1272" s="38">
        <v>29.805923818896101</v>
      </c>
      <c r="C1272">
        <v>82.4</v>
      </c>
      <c r="D1272">
        <v>1167.99999295732</v>
      </c>
      <c r="E1272">
        <v>185.582964409613</v>
      </c>
      <c r="F1272">
        <v>0</v>
      </c>
    </row>
    <row r="1273" spans="1:6" x14ac:dyDescent="0.25">
      <c r="A1273" s="35">
        <v>42787.44091435185</v>
      </c>
      <c r="B1273" s="38">
        <v>29.2847910212468</v>
      </c>
      <c r="C1273">
        <v>82.4</v>
      </c>
      <c r="D1273">
        <v>1167.99999295732</v>
      </c>
      <c r="E1273">
        <v>182.33819434220999</v>
      </c>
      <c r="F1273">
        <v>0</v>
      </c>
    </row>
    <row r="1274" spans="1:6" x14ac:dyDescent="0.25">
      <c r="A1274" s="35">
        <v>42787.441608796296</v>
      </c>
      <c r="B1274" s="38">
        <v>27.673523501854302</v>
      </c>
      <c r="C1274">
        <v>82.4</v>
      </c>
      <c r="D1274">
        <v>1167.99999295732</v>
      </c>
      <c r="E1274">
        <v>172.30583283841401</v>
      </c>
      <c r="F1274">
        <v>0</v>
      </c>
    </row>
    <row r="1275" spans="1:6" x14ac:dyDescent="0.25">
      <c r="A1275" s="35">
        <v>42787.442303240743</v>
      </c>
      <c r="B1275" s="38">
        <v>28.5480143532296</v>
      </c>
      <c r="C1275">
        <v>82.4</v>
      </c>
      <c r="D1275">
        <v>1167.99999295732</v>
      </c>
      <c r="E1275">
        <v>177.75074390821999</v>
      </c>
      <c r="F1275">
        <v>0</v>
      </c>
    </row>
    <row r="1276" spans="1:6" x14ac:dyDescent="0.25">
      <c r="A1276" s="35">
        <v>42787.442997685182</v>
      </c>
      <c r="B1276" s="38">
        <v>28.9670657189426</v>
      </c>
      <c r="C1276">
        <v>82.4</v>
      </c>
      <c r="D1276">
        <v>1167.99999295732</v>
      </c>
      <c r="E1276">
        <v>180.359916338554</v>
      </c>
      <c r="F1276">
        <v>0</v>
      </c>
    </row>
    <row r="1277" spans="1:6" x14ac:dyDescent="0.25">
      <c r="A1277" s="35">
        <v>42787.443692129629</v>
      </c>
      <c r="B1277" s="38">
        <v>29.841185924758101</v>
      </c>
      <c r="C1277">
        <v>82.4</v>
      </c>
      <c r="D1277">
        <v>1167.99999295732</v>
      </c>
      <c r="E1277">
        <v>185.802519628802</v>
      </c>
      <c r="F1277">
        <v>0</v>
      </c>
    </row>
    <row r="1278" spans="1:6" x14ac:dyDescent="0.25">
      <c r="A1278" s="35">
        <v>42787.444398148145</v>
      </c>
      <c r="B1278" s="38">
        <v>31.497017727563101</v>
      </c>
      <c r="C1278">
        <v>82.4</v>
      </c>
      <c r="D1278">
        <v>1167.99999295732</v>
      </c>
      <c r="E1278">
        <v>196.11235523045701</v>
      </c>
      <c r="F1278">
        <v>0</v>
      </c>
    </row>
    <row r="1279" spans="1:6" x14ac:dyDescent="0.25">
      <c r="A1279" s="35">
        <v>42787.445092592592</v>
      </c>
      <c r="B1279" s="38">
        <v>30.104549744067199</v>
      </c>
      <c r="C1279">
        <v>82.4</v>
      </c>
      <c r="D1279">
        <v>1167.99999295732</v>
      </c>
      <c r="E1279">
        <v>187.44232246137301</v>
      </c>
      <c r="F1279">
        <v>0</v>
      </c>
    </row>
    <row r="1280" spans="1:6" x14ac:dyDescent="0.25">
      <c r="A1280" s="35">
        <v>42787.445787037039</v>
      </c>
      <c r="B1280" s="38">
        <v>29.714649277522302</v>
      </c>
      <c r="C1280">
        <v>82.4</v>
      </c>
      <c r="D1280">
        <v>1167.99999295732</v>
      </c>
      <c r="E1280">
        <v>185.014654564019</v>
      </c>
      <c r="F1280">
        <v>0</v>
      </c>
    </row>
    <row r="1281" spans="1:6" x14ac:dyDescent="0.25">
      <c r="A1281" s="35">
        <v>42787.446469907409</v>
      </c>
      <c r="B1281" s="38">
        <v>29.8209896880172</v>
      </c>
      <c r="C1281">
        <v>82.4</v>
      </c>
      <c r="D1281">
        <v>1167.99999295732</v>
      </c>
      <c r="E1281">
        <v>185.67677021378401</v>
      </c>
      <c r="F1281">
        <v>0</v>
      </c>
    </row>
    <row r="1282" spans="1:6" x14ac:dyDescent="0.25">
      <c r="A1282" s="35">
        <v>42787.447164351855</v>
      </c>
      <c r="B1282" s="38">
        <v>28.859569501767499</v>
      </c>
      <c r="C1282">
        <v>82.4</v>
      </c>
      <c r="D1282">
        <v>1167.99999295732</v>
      </c>
      <c r="E1282">
        <v>179.690604198881</v>
      </c>
      <c r="F1282">
        <v>0</v>
      </c>
    </row>
    <row r="1283" spans="1:6" x14ac:dyDescent="0.25">
      <c r="A1283" s="35">
        <v>42787.447858796295</v>
      </c>
      <c r="B1283" s="38">
        <v>29.315749687337501</v>
      </c>
      <c r="C1283">
        <v>82.4</v>
      </c>
      <c r="D1283">
        <v>1167.99999295732</v>
      </c>
      <c r="E1283">
        <v>182.530954716362</v>
      </c>
      <c r="F1283">
        <v>0</v>
      </c>
    </row>
    <row r="1284" spans="1:6" x14ac:dyDescent="0.25">
      <c r="A1284" s="35">
        <v>42787.448553240742</v>
      </c>
      <c r="B1284" s="38">
        <v>29.590949688208699</v>
      </c>
      <c r="C1284">
        <v>82.4</v>
      </c>
      <c r="D1284">
        <v>1167.99999295732</v>
      </c>
      <c r="E1284">
        <v>184.244454095799</v>
      </c>
      <c r="F1284">
        <v>0</v>
      </c>
    </row>
    <row r="1285" spans="1:6" x14ac:dyDescent="0.25">
      <c r="A1285" s="35">
        <v>42787.449259259258</v>
      </c>
      <c r="B1285" s="38">
        <v>30.343386912089201</v>
      </c>
      <c r="C1285">
        <v>82.4</v>
      </c>
      <c r="D1285">
        <v>1167.99999295732</v>
      </c>
      <c r="E1285">
        <v>188.929413078729</v>
      </c>
      <c r="F1285">
        <v>0</v>
      </c>
    </row>
    <row r="1286" spans="1:6" x14ac:dyDescent="0.25">
      <c r="A1286" s="35">
        <v>42787.449953703705</v>
      </c>
      <c r="B1286" s="38">
        <v>25.177775733155102</v>
      </c>
      <c r="C1286">
        <v>82.4</v>
      </c>
      <c r="D1286">
        <v>1167.99999295732</v>
      </c>
      <c r="E1286">
        <v>156.76636249191</v>
      </c>
      <c r="F1286">
        <v>0</v>
      </c>
    </row>
    <row r="1287" spans="1:6" x14ac:dyDescent="0.25">
      <c r="A1287" s="35">
        <v>42787.450636574074</v>
      </c>
      <c r="B1287" s="38">
        <v>30.345440843988801</v>
      </c>
      <c r="C1287">
        <v>82.4</v>
      </c>
      <c r="D1287">
        <v>1167.99999295732</v>
      </c>
      <c r="E1287">
        <v>188.94220163623001</v>
      </c>
      <c r="F1287">
        <v>0</v>
      </c>
    </row>
    <row r="1288" spans="1:6" x14ac:dyDescent="0.25">
      <c r="A1288" s="35">
        <v>42787.451331018521</v>
      </c>
      <c r="B1288" s="38">
        <v>29.5925679561708</v>
      </c>
      <c r="C1288">
        <v>82.4</v>
      </c>
      <c r="D1288">
        <v>1167.99999295732</v>
      </c>
      <c r="E1288">
        <v>184.25453004470901</v>
      </c>
      <c r="F1288">
        <v>0</v>
      </c>
    </row>
    <row r="1289" spans="1:6" x14ac:dyDescent="0.25">
      <c r="A1289" s="35">
        <v>42787.452025462961</v>
      </c>
      <c r="B1289" s="38">
        <v>29.824817782765699</v>
      </c>
      <c r="C1289">
        <v>82.4</v>
      </c>
      <c r="D1289">
        <v>1167.99999295732</v>
      </c>
      <c r="E1289">
        <v>185.700605380772</v>
      </c>
      <c r="F1289">
        <v>0</v>
      </c>
    </row>
    <row r="1290" spans="1:6" x14ac:dyDescent="0.25">
      <c r="A1290" s="35">
        <v>42787.452719907407</v>
      </c>
      <c r="B1290" s="38">
        <v>29.361349772800299</v>
      </c>
      <c r="C1290">
        <v>82.4</v>
      </c>
      <c r="D1290">
        <v>1167.99999295732</v>
      </c>
      <c r="E1290">
        <v>182.81487810987699</v>
      </c>
      <c r="F1290">
        <v>0</v>
      </c>
    </row>
    <row r="1291" spans="1:6" x14ac:dyDescent="0.25">
      <c r="A1291" s="35">
        <v>42787.453414351854</v>
      </c>
      <c r="B1291" s="38">
        <v>22.734648759930899</v>
      </c>
      <c r="C1291">
        <v>82.4</v>
      </c>
      <c r="D1291">
        <v>1167.99999295732</v>
      </c>
      <c r="E1291">
        <v>141.55452913707299</v>
      </c>
      <c r="F1291">
        <v>0</v>
      </c>
    </row>
    <row r="1292" spans="1:6" x14ac:dyDescent="0.25">
      <c r="A1292" s="35">
        <v>42787.454131944447</v>
      </c>
      <c r="B1292" s="38">
        <v>32.363635511736703</v>
      </c>
      <c r="C1292">
        <v>82.4</v>
      </c>
      <c r="D1292">
        <v>1167.99999295732</v>
      </c>
      <c r="E1292">
        <v>201.50824560359999</v>
      </c>
      <c r="F1292">
        <v>0</v>
      </c>
    </row>
    <row r="1293" spans="1:6" x14ac:dyDescent="0.25">
      <c r="A1293" s="35">
        <v>42787.45480324074</v>
      </c>
      <c r="B1293" s="38">
        <v>26.7467134044388</v>
      </c>
      <c r="C1293">
        <v>82.4</v>
      </c>
      <c r="D1293">
        <v>1167.99999295732</v>
      </c>
      <c r="E1293">
        <v>166.53516233787099</v>
      </c>
      <c r="F1293">
        <v>0</v>
      </c>
    </row>
    <row r="1294" spans="1:6" x14ac:dyDescent="0.25">
      <c r="A1294" s="35">
        <v>42787.455520833333</v>
      </c>
      <c r="B1294" s="38">
        <v>33.287455639212602</v>
      </c>
      <c r="C1294">
        <v>82.4</v>
      </c>
      <c r="D1294">
        <v>1167.99999295732</v>
      </c>
      <c r="E1294">
        <v>207.26029941947701</v>
      </c>
      <c r="F1294">
        <v>0</v>
      </c>
    </row>
    <row r="1295" spans="1:6" x14ac:dyDescent="0.25">
      <c r="A1295" s="35">
        <v>42787.456203703703</v>
      </c>
      <c r="B1295" s="38">
        <v>28.625425784131501</v>
      </c>
      <c r="C1295">
        <v>82.4</v>
      </c>
      <c r="D1295">
        <v>1167.99999295732</v>
      </c>
      <c r="E1295">
        <v>178.23273678028301</v>
      </c>
      <c r="F1295">
        <v>0</v>
      </c>
    </row>
    <row r="1296" spans="1:6" x14ac:dyDescent="0.25">
      <c r="A1296" s="35">
        <v>42787.456886574073</v>
      </c>
      <c r="B1296" s="38">
        <v>28.937769843676801</v>
      </c>
      <c r="C1296">
        <v>82.4</v>
      </c>
      <c r="D1296">
        <v>1167.99999295732</v>
      </c>
      <c r="E1296">
        <v>180.17750912951001</v>
      </c>
      <c r="F1296">
        <v>0</v>
      </c>
    </row>
    <row r="1297" spans="1:6" x14ac:dyDescent="0.25">
      <c r="A1297" s="35">
        <v>42787.45758101852</v>
      </c>
      <c r="B1297" s="38">
        <v>26.326232747863099</v>
      </c>
      <c r="C1297">
        <v>82.4</v>
      </c>
      <c r="D1297">
        <v>1167.99999295732</v>
      </c>
      <c r="E1297">
        <v>163.917090601582</v>
      </c>
      <c r="F1297">
        <v>0</v>
      </c>
    </row>
    <row r="1298" spans="1:6" x14ac:dyDescent="0.25">
      <c r="A1298" s="35">
        <v>42787.458287037036</v>
      </c>
      <c r="B1298" s="38">
        <v>29.885992755121901</v>
      </c>
      <c r="C1298">
        <v>82.4</v>
      </c>
      <c r="D1298">
        <v>1167.99999295732</v>
      </c>
      <c r="E1298">
        <v>186.08150391579201</v>
      </c>
      <c r="F1298">
        <v>0</v>
      </c>
    </row>
    <row r="1299" spans="1:6" x14ac:dyDescent="0.25">
      <c r="A1299" s="35">
        <v>42787.458981481483</v>
      </c>
      <c r="B1299" s="38">
        <v>28.7451912480775</v>
      </c>
      <c r="C1299">
        <v>82.4</v>
      </c>
      <c r="D1299">
        <v>1167.99999295732</v>
      </c>
      <c r="E1299">
        <v>178.97844189474401</v>
      </c>
      <c r="F1299">
        <v>0</v>
      </c>
    </row>
    <row r="1300" spans="1:6" x14ac:dyDescent="0.25">
      <c r="A1300" s="35">
        <v>42787.459664351853</v>
      </c>
      <c r="B1300" s="38">
        <v>27.867036235338102</v>
      </c>
      <c r="C1300">
        <v>82.4</v>
      </c>
      <c r="D1300">
        <v>1167.99999295732</v>
      </c>
      <c r="E1300">
        <v>173.51071636925599</v>
      </c>
      <c r="F1300">
        <v>0</v>
      </c>
    </row>
    <row r="1301" spans="1:6" x14ac:dyDescent="0.25">
      <c r="A1301" s="35">
        <v>42787.460358796299</v>
      </c>
      <c r="B1301" s="38">
        <v>28.170211699411499</v>
      </c>
      <c r="C1301">
        <v>82.4</v>
      </c>
      <c r="D1301">
        <v>1167.99999295732</v>
      </c>
      <c r="E1301">
        <v>175.39840157240101</v>
      </c>
      <c r="F1301">
        <v>0</v>
      </c>
    </row>
    <row r="1302" spans="1:6" x14ac:dyDescent="0.25">
      <c r="A1302" s="35">
        <v>42787.461053240739</v>
      </c>
      <c r="B1302" s="38">
        <v>27.8498467406454</v>
      </c>
      <c r="C1302">
        <v>82.4</v>
      </c>
      <c r="D1302">
        <v>1167.99999295732</v>
      </c>
      <c r="E1302">
        <v>173.40368806839999</v>
      </c>
      <c r="F1302">
        <v>0</v>
      </c>
    </row>
    <row r="1303" spans="1:6" x14ac:dyDescent="0.25">
      <c r="A1303" s="35">
        <v>42787.461747685185</v>
      </c>
      <c r="B1303" s="38">
        <v>28.0408461570741</v>
      </c>
      <c r="C1303">
        <v>82.4</v>
      </c>
      <c r="D1303">
        <v>1167.99999295732</v>
      </c>
      <c r="E1303">
        <v>174.592922735869</v>
      </c>
      <c r="F1303">
        <v>0</v>
      </c>
    </row>
    <row r="1304" spans="1:6" x14ac:dyDescent="0.25">
      <c r="A1304" s="35">
        <v>42787.462442129632</v>
      </c>
      <c r="B1304" s="38">
        <v>26.703429704606499</v>
      </c>
      <c r="C1304">
        <v>82.4</v>
      </c>
      <c r="D1304">
        <v>1167.99999295732</v>
      </c>
      <c r="E1304">
        <v>166.26566163813399</v>
      </c>
      <c r="F1304">
        <v>16</v>
      </c>
    </row>
    <row r="1305" spans="1:6" x14ac:dyDescent="0.25">
      <c r="A1305" s="35">
        <v>42787.463136574072</v>
      </c>
      <c r="B1305" s="38">
        <v>26.205968541562701</v>
      </c>
      <c r="C1305">
        <v>82.4</v>
      </c>
      <c r="D1305">
        <v>1167.99999295732</v>
      </c>
      <c r="E1305">
        <v>163.16828012842899</v>
      </c>
      <c r="F1305">
        <v>0</v>
      </c>
    </row>
    <row r="1306" spans="1:6" x14ac:dyDescent="0.25">
      <c r="A1306" s="35">
        <v>42787.463842592595</v>
      </c>
      <c r="B1306" s="38">
        <v>27.166138222083301</v>
      </c>
      <c r="C1306">
        <v>82.4</v>
      </c>
      <c r="D1306">
        <v>1167.99999295732</v>
      </c>
      <c r="E1306">
        <v>169.14666002129701</v>
      </c>
      <c r="F1306">
        <v>0</v>
      </c>
    </row>
    <row r="1307" spans="1:6" x14ac:dyDescent="0.25">
      <c r="A1307" s="35">
        <v>42787.464537037034</v>
      </c>
      <c r="B1307" s="38">
        <v>26.691370383388701</v>
      </c>
      <c r="C1307">
        <v>82.4</v>
      </c>
      <c r="D1307">
        <v>1167.99999295732</v>
      </c>
      <c r="E1307">
        <v>166.19057573930499</v>
      </c>
      <c r="F1307">
        <v>0</v>
      </c>
    </row>
    <row r="1308" spans="1:6" x14ac:dyDescent="0.25">
      <c r="A1308" s="35">
        <v>42787.465231481481</v>
      </c>
      <c r="B1308" s="38">
        <v>26.5812360802218</v>
      </c>
      <c r="C1308">
        <v>82.4</v>
      </c>
      <c r="D1308">
        <v>1167.99999295732</v>
      </c>
      <c r="E1308">
        <v>165.50483787762701</v>
      </c>
      <c r="F1308">
        <v>0</v>
      </c>
    </row>
    <row r="1309" spans="1:6" x14ac:dyDescent="0.25">
      <c r="A1309" s="35">
        <v>42787.465914351851</v>
      </c>
      <c r="B1309" s="38">
        <v>25.965181053858799</v>
      </c>
      <c r="C1309">
        <v>82.4</v>
      </c>
      <c r="D1309">
        <v>1167.99999295732</v>
      </c>
      <c r="E1309">
        <v>161.66904608246099</v>
      </c>
      <c r="F1309">
        <v>0</v>
      </c>
    </row>
    <row r="1310" spans="1:6" x14ac:dyDescent="0.25">
      <c r="A1310" s="35">
        <v>42787.466620370367</v>
      </c>
      <c r="B1310" s="38">
        <v>28.6069075685417</v>
      </c>
      <c r="C1310">
        <v>82.4</v>
      </c>
      <c r="D1310">
        <v>1167.99999295732</v>
      </c>
      <c r="E1310">
        <v>178.11743536014899</v>
      </c>
      <c r="F1310">
        <v>0</v>
      </c>
    </row>
    <row r="1311" spans="1:6" x14ac:dyDescent="0.25">
      <c r="A1311" s="35">
        <v>42787.467314814814</v>
      </c>
      <c r="B1311" s="38">
        <v>24.880243389802999</v>
      </c>
      <c r="C1311">
        <v>82.4</v>
      </c>
      <c r="D1311">
        <v>1167.99999295732</v>
      </c>
      <c r="E1311">
        <v>154.91381349451899</v>
      </c>
      <c r="F1311">
        <v>0</v>
      </c>
    </row>
    <row r="1312" spans="1:6" x14ac:dyDescent="0.25">
      <c r="A1312" s="35">
        <v>42787.467997685184</v>
      </c>
      <c r="B1312" s="38">
        <v>25.260768286387702</v>
      </c>
      <c r="C1312">
        <v>82.4</v>
      </c>
      <c r="D1312">
        <v>1167.99999295732</v>
      </c>
      <c r="E1312">
        <v>157.28310554427901</v>
      </c>
      <c r="F1312">
        <v>0</v>
      </c>
    </row>
    <row r="1313" spans="1:6" x14ac:dyDescent="0.25">
      <c r="A1313" s="35">
        <v>42787.468692129631</v>
      </c>
      <c r="B1313" s="38">
        <v>33.926868091885801</v>
      </c>
      <c r="C1313">
        <v>82.4</v>
      </c>
      <c r="D1313">
        <v>1167.99999295732</v>
      </c>
      <c r="E1313">
        <v>211.241523392555</v>
      </c>
      <c r="F1313">
        <v>0</v>
      </c>
    </row>
    <row r="1314" spans="1:6" x14ac:dyDescent="0.25">
      <c r="A1314" s="35">
        <v>42787.469386574077</v>
      </c>
      <c r="B1314" s="38">
        <v>25.052338306615699</v>
      </c>
      <c r="C1314">
        <v>82.4</v>
      </c>
      <c r="D1314">
        <v>1167.99999295732</v>
      </c>
      <c r="E1314">
        <v>155.98534159128201</v>
      </c>
      <c r="F1314">
        <v>0</v>
      </c>
    </row>
    <row r="1315" spans="1:6" x14ac:dyDescent="0.25">
      <c r="A1315" s="35">
        <v>42787.470081018517</v>
      </c>
      <c r="B1315" s="38">
        <v>30.055222921846099</v>
      </c>
      <c r="C1315">
        <v>82.4</v>
      </c>
      <c r="D1315">
        <v>1167.99999295732</v>
      </c>
      <c r="E1315">
        <v>187.135194994084</v>
      </c>
      <c r="F1315">
        <v>0</v>
      </c>
    </row>
    <row r="1316" spans="1:6" x14ac:dyDescent="0.25">
      <c r="A1316" s="35">
        <v>42787.470775462964</v>
      </c>
      <c r="B1316" s="38">
        <v>21.300442791991401</v>
      </c>
      <c r="C1316">
        <v>82.4</v>
      </c>
      <c r="D1316">
        <v>1167.99999295732</v>
      </c>
      <c r="E1316">
        <v>132.62461987737601</v>
      </c>
      <c r="F1316">
        <v>0</v>
      </c>
    </row>
    <row r="1317" spans="1:6" x14ac:dyDescent="0.25">
      <c r="A1317" s="35">
        <v>42787.47146990741</v>
      </c>
      <c r="B1317" s="38">
        <v>29.044739297345298</v>
      </c>
      <c r="C1317">
        <v>82.4</v>
      </c>
      <c r="D1317">
        <v>1167.99999295732</v>
      </c>
      <c r="E1317">
        <v>180.84354144019099</v>
      </c>
      <c r="F1317">
        <v>0</v>
      </c>
    </row>
    <row r="1318" spans="1:6" x14ac:dyDescent="0.25">
      <c r="A1318" s="35">
        <v>42787.47216435185</v>
      </c>
      <c r="B1318" s="38">
        <v>28.6203991969202</v>
      </c>
      <c r="C1318">
        <v>82.4</v>
      </c>
      <c r="D1318">
        <v>1167.99999295732</v>
      </c>
      <c r="E1318">
        <v>178.201439345545</v>
      </c>
      <c r="F1318">
        <v>0</v>
      </c>
    </row>
    <row r="1319" spans="1:6" x14ac:dyDescent="0.25">
      <c r="A1319" s="35">
        <v>42787.472858796296</v>
      </c>
      <c r="B1319" s="38">
        <v>25.530414873317</v>
      </c>
      <c r="C1319">
        <v>82.4</v>
      </c>
      <c r="D1319">
        <v>1167.99999295732</v>
      </c>
      <c r="E1319">
        <v>158.962027266327</v>
      </c>
      <c r="F1319">
        <v>0</v>
      </c>
    </row>
    <row r="1320" spans="1:6" x14ac:dyDescent="0.25">
      <c r="A1320" s="35">
        <v>42787.473553240743</v>
      </c>
      <c r="B1320" s="38">
        <v>29.362392475760501</v>
      </c>
      <c r="C1320">
        <v>82.4</v>
      </c>
      <c r="D1320">
        <v>1167.99999295732</v>
      </c>
      <c r="E1320">
        <v>182.82137037321201</v>
      </c>
      <c r="F1320">
        <v>0</v>
      </c>
    </row>
    <row r="1321" spans="1:6" x14ac:dyDescent="0.25">
      <c r="A1321" s="35">
        <v>42787.474259259259</v>
      </c>
      <c r="B1321" s="38">
        <v>26.075006865620701</v>
      </c>
      <c r="C1321">
        <v>82.4</v>
      </c>
      <c r="D1321">
        <v>1167.99999295732</v>
      </c>
      <c r="E1321">
        <v>162.352863159875</v>
      </c>
      <c r="F1321">
        <v>0</v>
      </c>
    </row>
    <row r="1322" spans="1:6" x14ac:dyDescent="0.25">
      <c r="A1322" s="35">
        <v>42787.474942129629</v>
      </c>
      <c r="B1322" s="38">
        <v>26.7689187952307</v>
      </c>
      <c r="C1322">
        <v>82.4</v>
      </c>
      <c r="D1322">
        <v>1167.99999295732</v>
      </c>
      <c r="E1322">
        <v>166.67342150655401</v>
      </c>
      <c r="F1322">
        <v>0</v>
      </c>
    </row>
    <row r="1323" spans="1:6" x14ac:dyDescent="0.25">
      <c r="A1323" s="35">
        <v>42787.475636574076</v>
      </c>
      <c r="B1323" s="38">
        <v>28.908855142586599</v>
      </c>
      <c r="C1323">
        <v>82.4</v>
      </c>
      <c r="D1323">
        <v>1167.99999295732</v>
      </c>
      <c r="E1323">
        <v>179.99747525517199</v>
      </c>
      <c r="F1323">
        <v>0</v>
      </c>
    </row>
    <row r="1324" spans="1:6" x14ac:dyDescent="0.25">
      <c r="A1324" s="35">
        <v>42787.476342592592</v>
      </c>
      <c r="B1324" s="38">
        <v>28.1753608745523</v>
      </c>
      <c r="C1324">
        <v>82.4</v>
      </c>
      <c r="D1324">
        <v>1167.99999295732</v>
      </c>
      <c r="E1324">
        <v>175.430462285993</v>
      </c>
      <c r="F1324">
        <v>0</v>
      </c>
    </row>
    <row r="1325" spans="1:6" x14ac:dyDescent="0.25">
      <c r="A1325" s="35">
        <v>42787.477025462962</v>
      </c>
      <c r="B1325" s="38">
        <v>27.086919421910199</v>
      </c>
      <c r="C1325">
        <v>82.4</v>
      </c>
      <c r="D1325">
        <v>1167.99999295732</v>
      </c>
      <c r="E1325">
        <v>168.653413783991</v>
      </c>
      <c r="F1325">
        <v>0</v>
      </c>
    </row>
    <row r="1326" spans="1:6" x14ac:dyDescent="0.25">
      <c r="A1326" s="35">
        <v>42787.477719907409</v>
      </c>
      <c r="B1326" s="38">
        <v>27.762259305193702</v>
      </c>
      <c r="C1326">
        <v>82.4</v>
      </c>
      <c r="D1326">
        <v>1167.99999295732</v>
      </c>
      <c r="E1326">
        <v>172.85833553999299</v>
      </c>
      <c r="F1326">
        <v>0</v>
      </c>
    </row>
    <row r="1327" spans="1:6" x14ac:dyDescent="0.25">
      <c r="A1327" s="35">
        <v>42787.500833333332</v>
      </c>
      <c r="B1327" s="38">
        <v>28.819863401355001</v>
      </c>
      <c r="C1327">
        <v>82.4</v>
      </c>
      <c r="D1327">
        <v>1167.99999295732</v>
      </c>
      <c r="E1327">
        <v>179.443378987394</v>
      </c>
      <c r="F1327">
        <v>0</v>
      </c>
    </row>
    <row r="1328" spans="1:6" x14ac:dyDescent="0.25">
      <c r="A1328" s="35">
        <v>42787.501331018517</v>
      </c>
      <c r="B1328" s="38">
        <v>28.328825031103001</v>
      </c>
      <c r="C1328">
        <v>82.4</v>
      </c>
      <c r="D1328">
        <v>1167.99999295732</v>
      </c>
      <c r="E1328">
        <v>176.38598821689001</v>
      </c>
      <c r="F1328">
        <v>0</v>
      </c>
    </row>
    <row r="1329" spans="1:6" x14ac:dyDescent="0.25">
      <c r="A1329" s="35">
        <v>42787.502025462964</v>
      </c>
      <c r="B1329" s="38">
        <v>30.377855249886199</v>
      </c>
      <c r="C1329">
        <v>82.4</v>
      </c>
      <c r="D1329">
        <v>1167.99999295732</v>
      </c>
      <c r="E1329">
        <v>189.14402599747299</v>
      </c>
      <c r="F1329">
        <v>0</v>
      </c>
    </row>
    <row r="1330" spans="1:6" x14ac:dyDescent="0.25">
      <c r="A1330" s="35">
        <v>42787.50273148148</v>
      </c>
      <c r="B1330" s="38">
        <v>25.235303457819398</v>
      </c>
      <c r="C1330">
        <v>82.4</v>
      </c>
      <c r="D1330">
        <v>1167.99999295732</v>
      </c>
      <c r="E1330">
        <v>157.12455188217399</v>
      </c>
      <c r="F1330">
        <v>0</v>
      </c>
    </row>
    <row r="1331" spans="1:6" x14ac:dyDescent="0.25">
      <c r="A1331" s="35">
        <v>42787.50341435185</v>
      </c>
      <c r="B1331" s="38">
        <v>30.1595473152348</v>
      </c>
      <c r="C1331">
        <v>82.4</v>
      </c>
      <c r="D1331">
        <v>1167.99999295732</v>
      </c>
      <c r="E1331">
        <v>187.784758158204</v>
      </c>
      <c r="F1331">
        <v>0</v>
      </c>
    </row>
    <row r="1332" spans="1:6" x14ac:dyDescent="0.25">
      <c r="A1332" s="35">
        <v>42787.504120370373</v>
      </c>
      <c r="B1332" s="38">
        <v>26.919556581656401</v>
      </c>
      <c r="C1332">
        <v>82.4</v>
      </c>
      <c r="D1332">
        <v>1167.99999295732</v>
      </c>
      <c r="E1332">
        <v>167.611349387161</v>
      </c>
      <c r="F1332">
        <v>0</v>
      </c>
    </row>
    <row r="1333" spans="1:6" x14ac:dyDescent="0.25">
      <c r="A1333" s="35">
        <v>42787.504814814813</v>
      </c>
      <c r="B1333" s="38">
        <v>26.933389586152799</v>
      </c>
      <c r="C1333">
        <v>82.4</v>
      </c>
      <c r="D1333">
        <v>1167.99999295732</v>
      </c>
      <c r="E1333">
        <v>167.697478909491</v>
      </c>
      <c r="F1333">
        <v>0</v>
      </c>
    </row>
    <row r="1334" spans="1:6" x14ac:dyDescent="0.25">
      <c r="A1334" s="35">
        <v>42787.505497685182</v>
      </c>
      <c r="B1334" s="38">
        <v>28.176921109179698</v>
      </c>
      <c r="C1334">
        <v>82.4</v>
      </c>
      <c r="D1334">
        <v>1167.99999295732</v>
      </c>
      <c r="E1334">
        <v>175.440176897393</v>
      </c>
      <c r="F1334">
        <v>0</v>
      </c>
    </row>
    <row r="1335" spans="1:6" x14ac:dyDescent="0.25">
      <c r="A1335" s="35">
        <v>42787.506203703706</v>
      </c>
      <c r="B1335" s="38">
        <v>25.4237853749128</v>
      </c>
      <c r="C1335">
        <v>82.4</v>
      </c>
      <c r="D1335">
        <v>1167.99999295732</v>
      </c>
      <c r="E1335">
        <v>158.29811164580801</v>
      </c>
      <c r="F1335">
        <v>0</v>
      </c>
    </row>
    <row r="1336" spans="1:6" x14ac:dyDescent="0.25">
      <c r="A1336" s="35">
        <v>42787.506886574076</v>
      </c>
      <c r="B1336" s="38">
        <v>26.744529648860901</v>
      </c>
      <c r="C1336">
        <v>82.4</v>
      </c>
      <c r="D1336">
        <v>1167.99999295732</v>
      </c>
      <c r="E1336">
        <v>166.521565449006</v>
      </c>
      <c r="F1336">
        <v>0</v>
      </c>
    </row>
    <row r="1337" spans="1:6" x14ac:dyDescent="0.25">
      <c r="A1337" s="35">
        <v>42787.507592592592</v>
      </c>
      <c r="B1337" s="38">
        <v>28.660292065525301</v>
      </c>
      <c r="C1337">
        <v>82.4</v>
      </c>
      <c r="D1337">
        <v>1167.99999295732</v>
      </c>
      <c r="E1337">
        <v>178.44982744649801</v>
      </c>
      <c r="F1337">
        <v>0</v>
      </c>
    </row>
    <row r="1338" spans="1:6" x14ac:dyDescent="0.25">
      <c r="A1338" s="35">
        <v>42787.508275462962</v>
      </c>
      <c r="B1338" s="38">
        <v>28.666750927319399</v>
      </c>
      <c r="C1338">
        <v>82.4</v>
      </c>
      <c r="D1338">
        <v>1167.99999295732</v>
      </c>
      <c r="E1338">
        <v>178.490042764961</v>
      </c>
      <c r="F1338">
        <v>0</v>
      </c>
    </row>
    <row r="1339" spans="1:6" x14ac:dyDescent="0.25">
      <c r="A1339" s="35">
        <v>42787.508969907409</v>
      </c>
      <c r="B1339" s="38">
        <v>27.923204547426899</v>
      </c>
      <c r="C1339">
        <v>82.4</v>
      </c>
      <c r="D1339">
        <v>1167.99999295732</v>
      </c>
      <c r="E1339">
        <v>173.86044154223401</v>
      </c>
      <c r="F1339">
        <v>0</v>
      </c>
    </row>
    <row r="1340" spans="1:6" x14ac:dyDescent="0.25">
      <c r="A1340" s="35">
        <v>42787.509675925925</v>
      </c>
      <c r="B1340" s="38">
        <v>22.0375790041793</v>
      </c>
      <c r="C1340">
        <v>82.4</v>
      </c>
      <c r="D1340">
        <v>1167.99999295732</v>
      </c>
      <c r="E1340">
        <v>137.21430896947399</v>
      </c>
      <c r="F1340">
        <v>0</v>
      </c>
    </row>
    <row r="1341" spans="1:6" x14ac:dyDescent="0.25">
      <c r="A1341" s="35">
        <v>42787.510358796295</v>
      </c>
      <c r="B1341" s="38">
        <v>24.826200737286999</v>
      </c>
      <c r="C1341">
        <v>82.4</v>
      </c>
      <c r="D1341">
        <v>1167.99999295732</v>
      </c>
      <c r="E1341">
        <v>154.57732348268701</v>
      </c>
      <c r="F1341">
        <v>0</v>
      </c>
    </row>
    <row r="1342" spans="1:6" x14ac:dyDescent="0.25">
      <c r="A1342" s="35">
        <v>42787.511064814818</v>
      </c>
      <c r="B1342" s="38">
        <v>25.372356662345201</v>
      </c>
      <c r="C1342">
        <v>82.4</v>
      </c>
      <c r="D1342">
        <v>1167.99999295732</v>
      </c>
      <c r="E1342">
        <v>157.97789701357399</v>
      </c>
      <c r="F1342">
        <v>0</v>
      </c>
    </row>
    <row r="1343" spans="1:6" x14ac:dyDescent="0.25">
      <c r="A1343" s="35">
        <v>42787.511747685188</v>
      </c>
      <c r="B1343" s="38">
        <v>25.951102534262599</v>
      </c>
      <c r="C1343">
        <v>82.4</v>
      </c>
      <c r="D1343">
        <v>1167.99999295732</v>
      </c>
      <c r="E1343">
        <v>161.58138789018199</v>
      </c>
      <c r="F1343">
        <v>0</v>
      </c>
    </row>
    <row r="1344" spans="1:6" x14ac:dyDescent="0.25">
      <c r="A1344" s="35">
        <v>42787.512442129628</v>
      </c>
      <c r="B1344" s="38">
        <v>25.859867863785102</v>
      </c>
      <c r="C1344">
        <v>82.4</v>
      </c>
      <c r="D1344">
        <v>1167.99999295732</v>
      </c>
      <c r="E1344">
        <v>161.013326295882</v>
      </c>
      <c r="F1344">
        <v>0</v>
      </c>
    </row>
    <row r="1345" spans="1:6" x14ac:dyDescent="0.25">
      <c r="A1345" s="35">
        <v>42787.513136574074</v>
      </c>
      <c r="B1345" s="38">
        <v>25.9953560460667</v>
      </c>
      <c r="C1345">
        <v>82.4</v>
      </c>
      <c r="D1345">
        <v>1167.99999295732</v>
      </c>
      <c r="E1345">
        <v>161.85692700636699</v>
      </c>
      <c r="F1345">
        <v>0</v>
      </c>
    </row>
    <row r="1346" spans="1:6" x14ac:dyDescent="0.25">
      <c r="A1346" s="35">
        <v>42787.513831018521</v>
      </c>
      <c r="B1346" s="38">
        <v>25.537110660101199</v>
      </c>
      <c r="C1346">
        <v>82.4</v>
      </c>
      <c r="D1346">
        <v>1167.99999295732</v>
      </c>
      <c r="E1346">
        <v>159.003717769464</v>
      </c>
      <c r="F1346">
        <v>0</v>
      </c>
    </row>
    <row r="1347" spans="1:6" x14ac:dyDescent="0.25">
      <c r="A1347" s="35">
        <v>42787.514537037037</v>
      </c>
      <c r="B1347" s="38">
        <v>26.816123064600699</v>
      </c>
      <c r="C1347">
        <v>82.4</v>
      </c>
      <c r="D1347">
        <v>1167.99999295732</v>
      </c>
      <c r="E1347">
        <v>166.96733315632201</v>
      </c>
      <c r="F1347">
        <v>0</v>
      </c>
    </row>
    <row r="1348" spans="1:6" x14ac:dyDescent="0.25">
      <c r="A1348" s="35">
        <v>42787.515219907407</v>
      </c>
      <c r="B1348" s="38">
        <v>22.681936629764898</v>
      </c>
      <c r="C1348">
        <v>82.4</v>
      </c>
      <c r="D1348">
        <v>1167.99999295732</v>
      </c>
      <c r="E1348">
        <v>141.226323461047</v>
      </c>
      <c r="F1348">
        <v>0</v>
      </c>
    </row>
    <row r="1349" spans="1:6" x14ac:dyDescent="0.25">
      <c r="A1349" s="35">
        <v>42787.515914351854</v>
      </c>
      <c r="B1349" s="38">
        <v>26.3133889008454</v>
      </c>
      <c r="C1349">
        <v>82.4</v>
      </c>
      <c r="D1349">
        <v>1167.99999295732</v>
      </c>
      <c r="E1349">
        <v>163.83711994814999</v>
      </c>
      <c r="F1349">
        <v>0</v>
      </c>
    </row>
    <row r="1350" spans="1:6" x14ac:dyDescent="0.25">
      <c r="A1350" s="35">
        <v>42787.51662037037</v>
      </c>
      <c r="B1350" s="38">
        <v>11.4100439418705</v>
      </c>
      <c r="C1350">
        <v>82.4</v>
      </c>
      <c r="D1350">
        <v>1167.99999295732</v>
      </c>
      <c r="E1350">
        <v>71.043252731989995</v>
      </c>
      <c r="F1350">
        <v>0</v>
      </c>
    </row>
    <row r="1351" spans="1:6" x14ac:dyDescent="0.25">
      <c r="A1351" s="35">
        <v>42787.51730324074</v>
      </c>
      <c r="B1351" s="38">
        <v>-11.7391638380802</v>
      </c>
      <c r="C1351">
        <v>82.4</v>
      </c>
      <c r="D1351">
        <v>1167.99999295732</v>
      </c>
      <c r="E1351">
        <v>-73.092477790602601</v>
      </c>
      <c r="F1351">
        <v>0</v>
      </c>
    </row>
    <row r="1352" spans="1:6" x14ac:dyDescent="0.25">
      <c r="A1352" s="35">
        <v>42787.517997685187</v>
      </c>
      <c r="B1352" s="38">
        <v>-8.2112673495232098</v>
      </c>
      <c r="C1352">
        <v>82.4</v>
      </c>
      <c r="D1352">
        <v>1167.99999295732</v>
      </c>
      <c r="E1352">
        <v>-51.126458805423397</v>
      </c>
      <c r="F1352">
        <v>0</v>
      </c>
    </row>
    <row r="1353" spans="1:6" x14ac:dyDescent="0.25">
      <c r="A1353" s="35">
        <v>42787.518703703703</v>
      </c>
      <c r="B1353" s="38">
        <v>1.3047964245052499</v>
      </c>
      <c r="C1353">
        <v>82.4</v>
      </c>
      <c r="D1353">
        <v>1167.99999295732</v>
      </c>
      <c r="E1353">
        <v>8.1241564556785608</v>
      </c>
      <c r="F1353">
        <v>0</v>
      </c>
    </row>
    <row r="1354" spans="1:6" x14ac:dyDescent="0.25">
      <c r="A1354" s="35">
        <v>42787.519386574073</v>
      </c>
      <c r="B1354" s="38">
        <v>0.54737767633636003</v>
      </c>
      <c r="C1354">
        <v>82.4</v>
      </c>
      <c r="D1354">
        <v>1167.99999295732</v>
      </c>
      <c r="E1354">
        <v>3.4081806168257698</v>
      </c>
      <c r="F1354">
        <v>0</v>
      </c>
    </row>
    <row r="1355" spans="1:6" x14ac:dyDescent="0.25">
      <c r="A1355" s="35">
        <v>42787.52008101852</v>
      </c>
      <c r="B1355" s="38">
        <v>0.22472905347634201</v>
      </c>
      <c r="C1355">
        <v>82.4</v>
      </c>
      <c r="D1355">
        <v>1167.99999295732</v>
      </c>
      <c r="E1355">
        <v>1.39924815571949</v>
      </c>
      <c r="F1355">
        <v>0</v>
      </c>
    </row>
    <row r="1356" spans="1:6" x14ac:dyDescent="0.25">
      <c r="A1356" s="35">
        <v>42787.520775462966</v>
      </c>
      <c r="B1356" s="38">
        <v>0.45696285527645902</v>
      </c>
      <c r="C1356">
        <v>82.4</v>
      </c>
      <c r="D1356">
        <v>1167.99999295732</v>
      </c>
      <c r="E1356">
        <v>2.8452237153448801</v>
      </c>
      <c r="F1356">
        <v>0</v>
      </c>
    </row>
    <row r="1357" spans="1:6" x14ac:dyDescent="0.25">
      <c r="A1357" s="35">
        <v>42787.521469907406</v>
      </c>
      <c r="B1357" s="40">
        <v>1.4006816666086601E-2</v>
      </c>
      <c r="C1357">
        <v>82.4</v>
      </c>
      <c r="D1357">
        <v>1167.99999295732</v>
      </c>
      <c r="E1357" s="36">
        <v>8.7211742693456107E-2</v>
      </c>
      <c r="F1357">
        <v>0</v>
      </c>
    </row>
    <row r="1358" spans="1:6" x14ac:dyDescent="0.25">
      <c r="A1358" s="35">
        <v>42787.522164351853</v>
      </c>
      <c r="B1358" s="40">
        <v>9.7130432022795601E-2</v>
      </c>
      <c r="C1358">
        <v>82.4</v>
      </c>
      <c r="D1358">
        <v>1167.99999295732</v>
      </c>
      <c r="E1358">
        <v>0.60477083745845694</v>
      </c>
      <c r="F1358">
        <v>0</v>
      </c>
    </row>
    <row r="1359" spans="1:6" x14ac:dyDescent="0.25">
      <c r="A1359" s="35">
        <v>42787.522858796299</v>
      </c>
      <c r="B1359" s="38">
        <v>0.15857885052295601</v>
      </c>
      <c r="C1359">
        <v>82.4</v>
      </c>
      <c r="D1359">
        <v>1167.99999295732</v>
      </c>
      <c r="E1359">
        <v>0.98737195168101299</v>
      </c>
      <c r="F1359">
        <v>0</v>
      </c>
    </row>
    <row r="1360" spans="1:6" x14ac:dyDescent="0.25">
      <c r="A1360" s="35">
        <v>42787.523553240739</v>
      </c>
      <c r="B1360" s="38">
        <v>0.17337924151630599</v>
      </c>
      <c r="C1360">
        <v>82.4</v>
      </c>
      <c r="D1360">
        <v>1167.99999295732</v>
      </c>
      <c r="E1360">
        <v>1.0795247885350701</v>
      </c>
      <c r="F1360">
        <v>0</v>
      </c>
    </row>
    <row r="1361" spans="1:6" x14ac:dyDescent="0.25">
      <c r="A1361" s="35">
        <v>42787.524247685185</v>
      </c>
      <c r="B1361" s="38">
        <v>0.139207265673747</v>
      </c>
      <c r="C1361">
        <v>82.4</v>
      </c>
      <c r="D1361">
        <v>1167.99999295732</v>
      </c>
      <c r="E1361">
        <v>0.86675713150391198</v>
      </c>
      <c r="F1361">
        <v>0</v>
      </c>
    </row>
    <row r="1362" spans="1:6" x14ac:dyDescent="0.25">
      <c r="A1362" s="35">
        <v>42787.524942129632</v>
      </c>
      <c r="B1362" s="38">
        <v>0.10116113838739201</v>
      </c>
      <c r="C1362">
        <v>82.4</v>
      </c>
      <c r="D1362">
        <v>1167.99999295732</v>
      </c>
      <c r="E1362">
        <v>0.62986754106514697</v>
      </c>
      <c r="F1362">
        <v>0</v>
      </c>
    </row>
    <row r="1363" spans="1:6" x14ac:dyDescent="0.25">
      <c r="A1363" s="35">
        <v>42787.525636574072</v>
      </c>
      <c r="B1363" s="38">
        <v>0.10049818304156399</v>
      </c>
      <c r="C1363">
        <v>82.4</v>
      </c>
      <c r="D1363">
        <v>1167.99999295732</v>
      </c>
      <c r="E1363">
        <v>0.62573973012737805</v>
      </c>
      <c r="F1363">
        <v>0</v>
      </c>
    </row>
    <row r="1364" spans="1:6" x14ac:dyDescent="0.25">
      <c r="A1364" s="35">
        <v>42787.526331018518</v>
      </c>
      <c r="B1364" s="38">
        <v>0.10813886417082599</v>
      </c>
      <c r="C1364">
        <v>82.4</v>
      </c>
      <c r="D1364">
        <v>1167.99999295732</v>
      </c>
      <c r="E1364">
        <v>0.67331350313615301</v>
      </c>
      <c r="F1364">
        <v>0</v>
      </c>
    </row>
    <row r="1365" spans="1:6" x14ac:dyDescent="0.25">
      <c r="A1365" s="35">
        <v>42787.527025462965</v>
      </c>
      <c r="B1365" s="40">
        <v>5.9264910093443202E-2</v>
      </c>
      <c r="C1365">
        <v>82.4</v>
      </c>
      <c r="D1365">
        <v>1167.99999295732</v>
      </c>
      <c r="E1365">
        <v>0.36900576433861698</v>
      </c>
      <c r="F1365">
        <v>0</v>
      </c>
    </row>
    <row r="1366" spans="1:6" x14ac:dyDescent="0.25">
      <c r="A1366" s="35">
        <v>42787.527731481481</v>
      </c>
      <c r="B1366" s="40">
        <v>1.06601438782581E-2</v>
      </c>
      <c r="C1366">
        <v>82.4</v>
      </c>
      <c r="D1366">
        <v>1167.99999295732</v>
      </c>
      <c r="E1366" s="36">
        <v>6.6374091069303295E-2</v>
      </c>
      <c r="F1366">
        <v>0</v>
      </c>
    </row>
    <row r="1367" spans="1:6" x14ac:dyDescent="0.25">
      <c r="A1367" s="35">
        <v>42787.528414351851</v>
      </c>
      <c r="B1367" s="40">
        <v>-4.1072580131983304E-3</v>
      </c>
      <c r="C1367">
        <v>82.4</v>
      </c>
      <c r="D1367">
        <v>1167.99999295732</v>
      </c>
      <c r="E1367" s="36">
        <v>-2.5573343148694701E-2</v>
      </c>
      <c r="F1367">
        <v>0</v>
      </c>
    </row>
    <row r="1368" spans="1:6" x14ac:dyDescent="0.25">
      <c r="A1368" s="35">
        <v>42787.529108796298</v>
      </c>
      <c r="B1368" s="40">
        <v>-3.0697510261147101E-2</v>
      </c>
      <c r="C1368">
        <v>82.4</v>
      </c>
      <c r="D1368">
        <v>1167.99999295732</v>
      </c>
      <c r="E1368">
        <v>-0.19113431909956399</v>
      </c>
      <c r="F1368">
        <v>0</v>
      </c>
    </row>
    <row r="1369" spans="1:6" x14ac:dyDescent="0.25">
      <c r="A1369" s="35">
        <v>42787.529814814814</v>
      </c>
      <c r="B1369" s="40">
        <v>-3.7714663672852103E-2</v>
      </c>
      <c r="C1369">
        <v>82.4</v>
      </c>
      <c r="D1369">
        <v>1167.99999295732</v>
      </c>
      <c r="E1369">
        <v>-0.23482577250909201</v>
      </c>
      <c r="F1369">
        <v>0</v>
      </c>
    </row>
    <row r="1370" spans="1:6" x14ac:dyDescent="0.25">
      <c r="A1370" s="35">
        <v>42787.530497685184</v>
      </c>
      <c r="B1370" s="40">
        <v>-2.42878779165701E-2</v>
      </c>
      <c r="C1370">
        <v>82.4</v>
      </c>
      <c r="D1370">
        <v>1167.99999295732</v>
      </c>
      <c r="E1370">
        <v>-0.151225521824566</v>
      </c>
      <c r="F1370">
        <v>0</v>
      </c>
    </row>
    <row r="1371" spans="1:6" x14ac:dyDescent="0.25">
      <c r="A1371" s="35">
        <v>42787.531192129631</v>
      </c>
      <c r="B1371" s="40">
        <v>-1.92303660397279E-2</v>
      </c>
      <c r="C1371">
        <v>82.4</v>
      </c>
      <c r="D1371">
        <v>1167.99999295732</v>
      </c>
      <c r="E1371">
        <v>-0.119735538412405</v>
      </c>
      <c r="F1371">
        <v>0</v>
      </c>
    </row>
    <row r="1372" spans="1:6" x14ac:dyDescent="0.25">
      <c r="A1372" s="35">
        <v>42787.531886574077</v>
      </c>
      <c r="B1372" s="40">
        <v>-1.72383389023659E-2</v>
      </c>
      <c r="C1372">
        <v>82.4</v>
      </c>
      <c r="D1372">
        <v>1167.99999295732</v>
      </c>
      <c r="E1372">
        <v>-0.107332423394655</v>
      </c>
      <c r="F1372">
        <v>0</v>
      </c>
    </row>
    <row r="1373" spans="1:6" x14ac:dyDescent="0.25">
      <c r="A1373" s="35">
        <v>42787.532581018517</v>
      </c>
      <c r="B1373" s="40">
        <v>-4.75373513073172E-3</v>
      </c>
      <c r="C1373">
        <v>82.4</v>
      </c>
      <c r="D1373">
        <v>1167.99999295732</v>
      </c>
      <c r="E1373">
        <v>-2.9598554399445001E-2</v>
      </c>
      <c r="F1373">
        <v>0</v>
      </c>
    </row>
    <row r="1374" spans="1:6" x14ac:dyDescent="0.25">
      <c r="A1374" s="35">
        <v>42787.533275462964</v>
      </c>
      <c r="B1374" s="40">
        <v>-4.7324460643983698E-2</v>
      </c>
      <c r="C1374">
        <v>82.4</v>
      </c>
      <c r="D1374">
        <v>1167.99999295732</v>
      </c>
      <c r="E1374">
        <v>-0.29466000613705601</v>
      </c>
      <c r="F1374">
        <v>0</v>
      </c>
    </row>
    <row r="1375" spans="1:6" x14ac:dyDescent="0.25">
      <c r="A1375" s="35">
        <v>42787.53396990741</v>
      </c>
      <c r="B1375" s="40">
        <v>-5.0941962341946499E-2</v>
      </c>
      <c r="C1375">
        <v>82.4</v>
      </c>
      <c r="D1375">
        <v>1167.99999295732</v>
      </c>
      <c r="E1375">
        <v>-0.31718394107508802</v>
      </c>
      <c r="F1375">
        <v>0</v>
      </c>
    </row>
    <row r="1376" spans="1:6" x14ac:dyDescent="0.25">
      <c r="A1376" s="35">
        <v>42787.53466435185</v>
      </c>
      <c r="B1376" s="40">
        <v>-5.9748063801945597E-2</v>
      </c>
      <c r="C1376">
        <v>82.4</v>
      </c>
      <c r="D1376">
        <v>1167.99999295732</v>
      </c>
      <c r="E1376">
        <v>-0.372014062220414</v>
      </c>
      <c r="F1376">
        <v>0</v>
      </c>
    </row>
    <row r="1377" spans="1:6" x14ac:dyDescent="0.25">
      <c r="A1377" s="35">
        <v>42787.535358796296</v>
      </c>
      <c r="B1377" s="40">
        <v>-6.8839227142749801E-3</v>
      </c>
      <c r="C1377">
        <v>82.4</v>
      </c>
      <c r="D1377">
        <v>1167.99999295732</v>
      </c>
      <c r="E1377" s="36">
        <v>-4.2861908654275402E-2</v>
      </c>
      <c r="F1377">
        <v>0</v>
      </c>
    </row>
    <row r="1378" spans="1:6" x14ac:dyDescent="0.25">
      <c r="A1378" s="35">
        <v>42787.536053240743</v>
      </c>
      <c r="B1378" s="40">
        <v>-4.6366326318648302E-2</v>
      </c>
      <c r="C1378">
        <v>82.4</v>
      </c>
      <c r="D1378">
        <v>1167.99999295732</v>
      </c>
      <c r="E1378">
        <v>-0.28869429913603301</v>
      </c>
      <c r="F1378">
        <v>0</v>
      </c>
    </row>
    <row r="1379" spans="1:6" x14ac:dyDescent="0.25">
      <c r="A1379" s="35">
        <v>42787.536747685182</v>
      </c>
      <c r="B1379" s="40">
        <v>-6.9977190695758598E-2</v>
      </c>
      <c r="C1379">
        <v>82.4</v>
      </c>
      <c r="D1379">
        <v>1167.99999295732</v>
      </c>
      <c r="E1379">
        <v>-0.43570447838769999</v>
      </c>
      <c r="F1379">
        <v>0</v>
      </c>
    </row>
    <row r="1380" spans="1:6" x14ac:dyDescent="0.25">
      <c r="A1380" s="35">
        <v>42787.537442129629</v>
      </c>
      <c r="B1380" s="40">
        <v>-9.1622361540075095E-2</v>
      </c>
      <c r="C1380">
        <v>82.4</v>
      </c>
      <c r="D1380">
        <v>1167.99999295732</v>
      </c>
      <c r="E1380">
        <v>-0.57047550561196303</v>
      </c>
      <c r="F1380">
        <v>0</v>
      </c>
    </row>
    <row r="1381" spans="1:6" x14ac:dyDescent="0.25">
      <c r="A1381" s="35">
        <v>42787.538136574076</v>
      </c>
      <c r="B1381" s="38">
        <v>-0.12986804968594701</v>
      </c>
      <c r="C1381">
        <v>82.4</v>
      </c>
      <c r="D1381">
        <v>1167.99999295732</v>
      </c>
      <c r="E1381">
        <v>-0.80860763750370401</v>
      </c>
      <c r="F1381">
        <v>0</v>
      </c>
    </row>
    <row r="1382" spans="1:6" x14ac:dyDescent="0.25">
      <c r="A1382" s="35">
        <v>42787.538842592592</v>
      </c>
      <c r="B1382" s="38">
        <v>-0.13540873924948499</v>
      </c>
      <c r="C1382">
        <v>82.4</v>
      </c>
      <c r="D1382">
        <v>1167.99999295732</v>
      </c>
      <c r="E1382">
        <v>-0.84310606809497202</v>
      </c>
      <c r="F1382">
        <v>0</v>
      </c>
    </row>
    <row r="1383" spans="1:6" x14ac:dyDescent="0.25">
      <c r="A1383" s="35">
        <v>42787.539537037039</v>
      </c>
      <c r="B1383" s="38">
        <v>-10.772292100603901</v>
      </c>
      <c r="C1383">
        <v>82.4</v>
      </c>
      <c r="D1383">
        <v>1167.99999295732</v>
      </c>
      <c r="E1383">
        <v>-67.072368354136202</v>
      </c>
      <c r="F1383">
        <v>0</v>
      </c>
    </row>
    <row r="1384" spans="1:6" x14ac:dyDescent="0.25">
      <c r="A1384" s="35">
        <v>42787.540219907409</v>
      </c>
      <c r="B1384" s="38">
        <v>23.371331118345399</v>
      </c>
      <c r="C1384">
        <v>82.4</v>
      </c>
      <c r="D1384">
        <v>1167.99999295732</v>
      </c>
      <c r="E1384">
        <v>145.51875450984801</v>
      </c>
      <c r="F1384">
        <v>0</v>
      </c>
    </row>
    <row r="1385" spans="1:6" x14ac:dyDescent="0.25">
      <c r="A1385" s="35">
        <v>42787.540925925925</v>
      </c>
      <c r="B1385" s="38">
        <v>-2.9046337308108701</v>
      </c>
      <c r="C1385">
        <v>82.4</v>
      </c>
      <c r="D1385">
        <v>1167.99999295732</v>
      </c>
      <c r="E1385">
        <v>-18.085349126011401</v>
      </c>
      <c r="F1385">
        <v>3</v>
      </c>
    </row>
    <row r="1386" spans="1:6" x14ac:dyDescent="0.25">
      <c r="A1386" s="35">
        <v>42787.541608796295</v>
      </c>
      <c r="B1386" s="38">
        <v>30.480641167034101</v>
      </c>
      <c r="C1386">
        <v>82.4</v>
      </c>
      <c r="D1386">
        <v>1167.99999295732</v>
      </c>
      <c r="E1386">
        <v>189.78401002614399</v>
      </c>
      <c r="F1386">
        <v>0</v>
      </c>
    </row>
    <row r="1387" spans="1:6" x14ac:dyDescent="0.25">
      <c r="A1387" s="35">
        <v>42787.542303240742</v>
      </c>
      <c r="B1387" s="38">
        <v>31.430666166107201</v>
      </c>
      <c r="C1387">
        <v>82.4</v>
      </c>
      <c r="D1387">
        <v>1167.99999295732</v>
      </c>
      <c r="E1387">
        <v>195.69922529215901</v>
      </c>
      <c r="F1387">
        <v>0</v>
      </c>
    </row>
    <row r="1388" spans="1:6" x14ac:dyDescent="0.25">
      <c r="A1388" s="35">
        <v>42787.542997685188</v>
      </c>
      <c r="B1388" s="38">
        <v>25.7617943262095</v>
      </c>
      <c r="C1388">
        <v>82.4</v>
      </c>
      <c r="D1388">
        <v>1167.99999295732</v>
      </c>
      <c r="E1388">
        <v>160.40268332624899</v>
      </c>
      <c r="F1388">
        <v>0</v>
      </c>
    </row>
    <row r="1389" spans="1:6" x14ac:dyDescent="0.25">
      <c r="A1389" s="35">
        <v>42787.543703703705</v>
      </c>
      <c r="B1389" s="38">
        <v>24.5068496022114</v>
      </c>
      <c r="C1389">
        <v>82.4</v>
      </c>
      <c r="D1389">
        <v>1167.99999295732</v>
      </c>
      <c r="E1389">
        <v>152.58892242875501</v>
      </c>
      <c r="F1389">
        <v>0</v>
      </c>
    </row>
    <row r="1390" spans="1:6" x14ac:dyDescent="0.25">
      <c r="A1390" s="35">
        <v>42787.544386574074</v>
      </c>
      <c r="B1390" s="38">
        <v>26.465124122689101</v>
      </c>
      <c r="C1390">
        <v>82.4</v>
      </c>
      <c r="D1390">
        <v>1167.99999295732</v>
      </c>
      <c r="E1390">
        <v>164.781880877091</v>
      </c>
      <c r="F1390">
        <v>0</v>
      </c>
    </row>
    <row r="1391" spans="1:6" x14ac:dyDescent="0.25">
      <c r="A1391" s="35">
        <v>42787.545081018521</v>
      </c>
      <c r="B1391" s="38">
        <v>37.607015001517503</v>
      </c>
      <c r="C1391">
        <v>82.4</v>
      </c>
      <c r="D1391">
        <v>1167.99999295732</v>
      </c>
      <c r="E1391">
        <v>234.155511132111</v>
      </c>
      <c r="F1391">
        <v>0</v>
      </c>
    </row>
    <row r="1392" spans="1:6" x14ac:dyDescent="0.25">
      <c r="A1392" s="35">
        <v>42787.545775462961</v>
      </c>
      <c r="B1392" s="38">
        <v>28.121070848172</v>
      </c>
      <c r="C1392">
        <v>82.4</v>
      </c>
      <c r="D1392">
        <v>1167.99999295732</v>
      </c>
      <c r="E1392">
        <v>175.092432030841</v>
      </c>
      <c r="F1392">
        <v>0</v>
      </c>
    </row>
    <row r="1393" spans="1:6" x14ac:dyDescent="0.25">
      <c r="A1393" s="35">
        <v>42787.546469907407</v>
      </c>
      <c r="B1393" s="38">
        <v>25.671738315252501</v>
      </c>
      <c r="C1393">
        <v>82.4</v>
      </c>
      <c r="D1393">
        <v>1167.99999295732</v>
      </c>
      <c r="E1393">
        <v>159.84196051229199</v>
      </c>
      <c r="F1393">
        <v>0</v>
      </c>
    </row>
    <row r="1394" spans="1:6" x14ac:dyDescent="0.25">
      <c r="A1394" s="35">
        <v>42787.547164351854</v>
      </c>
      <c r="B1394" s="38">
        <v>12.432391996554699</v>
      </c>
      <c r="C1394">
        <v>82.4</v>
      </c>
      <c r="D1394">
        <v>1167.99999295732</v>
      </c>
      <c r="E1394">
        <v>77.408778719357997</v>
      </c>
      <c r="F1394">
        <v>0</v>
      </c>
    </row>
    <row r="1395" spans="1:6" x14ac:dyDescent="0.25">
      <c r="A1395" s="35">
        <v>42787.547881944447</v>
      </c>
      <c r="B1395" s="38">
        <v>21.574243631951401</v>
      </c>
      <c r="C1395">
        <v>82.4</v>
      </c>
      <c r="D1395">
        <v>1167.99999295732</v>
      </c>
      <c r="E1395">
        <v>134.329407551342</v>
      </c>
      <c r="F1395">
        <v>0</v>
      </c>
    </row>
    <row r="1396" spans="1:6" x14ac:dyDescent="0.25">
      <c r="A1396" s="35">
        <v>42787.54855324074</v>
      </c>
      <c r="B1396" s="38">
        <v>27.7719928530183</v>
      </c>
      <c r="C1396">
        <v>82.4</v>
      </c>
      <c r="D1396">
        <v>1167.99999295732</v>
      </c>
      <c r="E1396">
        <v>172.91894029327901</v>
      </c>
      <c r="F1396">
        <v>0</v>
      </c>
    </row>
    <row r="1397" spans="1:6" x14ac:dyDescent="0.25">
      <c r="A1397" s="35">
        <v>42787.549247685187</v>
      </c>
      <c r="B1397" s="38">
        <v>26.229889228450801</v>
      </c>
      <c r="C1397">
        <v>82.4</v>
      </c>
      <c r="D1397">
        <v>1167.99999295732</v>
      </c>
      <c r="E1397">
        <v>163.31721937991401</v>
      </c>
      <c r="F1397">
        <v>0</v>
      </c>
    </row>
    <row r="1398" spans="1:6" x14ac:dyDescent="0.25">
      <c r="A1398" s="35">
        <v>42787.549953703703</v>
      </c>
      <c r="B1398" s="38">
        <v>29.522726444680099</v>
      </c>
      <c r="C1398">
        <v>82.4</v>
      </c>
      <c r="D1398">
        <v>1167.99999295732</v>
      </c>
      <c r="E1398">
        <v>183.819670356411</v>
      </c>
      <c r="F1398">
        <v>0</v>
      </c>
    </row>
    <row r="1399" spans="1:6" x14ac:dyDescent="0.25">
      <c r="A1399" s="35">
        <v>42787.55064814815</v>
      </c>
      <c r="B1399" s="38">
        <v>20.041653020233198</v>
      </c>
      <c r="C1399">
        <v>82.4</v>
      </c>
      <c r="D1399">
        <v>1167.99999295732</v>
      </c>
      <c r="E1399">
        <v>124.786918257026</v>
      </c>
      <c r="F1399">
        <v>0</v>
      </c>
    </row>
    <row r="1400" spans="1:6" x14ac:dyDescent="0.25">
      <c r="A1400" s="35">
        <v>42787.551342592589</v>
      </c>
      <c r="B1400" s="38">
        <v>4.02654618058276</v>
      </c>
      <c r="C1400">
        <v>82.4</v>
      </c>
      <c r="D1400">
        <v>1167.99999295732</v>
      </c>
      <c r="E1400">
        <v>25.070800726230502</v>
      </c>
      <c r="F1400">
        <v>0</v>
      </c>
    </row>
    <row r="1401" spans="1:6" x14ac:dyDescent="0.25">
      <c r="A1401" s="35">
        <v>42787.552025462966</v>
      </c>
      <c r="B1401" s="38">
        <v>5.7708314843945798</v>
      </c>
      <c r="C1401">
        <v>82.4</v>
      </c>
      <c r="D1401">
        <v>1167.99999295732</v>
      </c>
      <c r="E1401">
        <v>35.931381308279001</v>
      </c>
      <c r="F1401">
        <v>0</v>
      </c>
    </row>
    <row r="1402" spans="1:6" x14ac:dyDescent="0.25">
      <c r="A1402" s="35">
        <v>42787.552731481483</v>
      </c>
      <c r="B1402" s="38">
        <v>5.4434661711767998</v>
      </c>
      <c r="C1402">
        <v>82.4</v>
      </c>
      <c r="D1402">
        <v>1167.99999295732</v>
      </c>
      <c r="E1402">
        <v>33.893080947552598</v>
      </c>
      <c r="F1402">
        <v>0</v>
      </c>
    </row>
    <row r="1403" spans="1:6" x14ac:dyDescent="0.25">
      <c r="A1403" s="35">
        <v>42787.553414351853</v>
      </c>
      <c r="B1403" s="38">
        <v>4.9159765922988097</v>
      </c>
      <c r="C1403">
        <v>82.4</v>
      </c>
      <c r="D1403">
        <v>1167.99999295732</v>
      </c>
      <c r="E1403">
        <v>30.608731153929</v>
      </c>
      <c r="F1403">
        <v>0</v>
      </c>
    </row>
    <row r="1404" spans="1:6" x14ac:dyDescent="0.25">
      <c r="A1404" s="35">
        <v>42787.554108796299</v>
      </c>
      <c r="B1404" s="38">
        <v>21.033599193602601</v>
      </c>
      <c r="C1404">
        <v>82.4</v>
      </c>
      <c r="D1404">
        <v>1167.99999295732</v>
      </c>
      <c r="E1404">
        <v>130.96315062302199</v>
      </c>
      <c r="F1404">
        <v>0</v>
      </c>
    </row>
    <row r="1405" spans="1:6" x14ac:dyDescent="0.25">
      <c r="A1405" s="35">
        <v>42787.554814814815</v>
      </c>
      <c r="B1405" s="38">
        <v>20.668099256398801</v>
      </c>
      <c r="C1405">
        <v>82.4</v>
      </c>
      <c r="D1405">
        <v>1167.99999295732</v>
      </c>
      <c r="E1405">
        <v>128.68740965790499</v>
      </c>
      <c r="F1405">
        <v>0</v>
      </c>
    </row>
    <row r="1406" spans="1:6" x14ac:dyDescent="0.25">
      <c r="A1406" s="35">
        <v>42787.555497685185</v>
      </c>
      <c r="B1406" s="38">
        <v>20.705817136645098</v>
      </c>
      <c r="C1406">
        <v>82.4</v>
      </c>
      <c r="D1406">
        <v>1167.99999295732</v>
      </c>
      <c r="E1406">
        <v>128.92225545801799</v>
      </c>
      <c r="F1406">
        <v>0</v>
      </c>
    </row>
    <row r="1407" spans="1:6" x14ac:dyDescent="0.25">
      <c r="A1407" s="35">
        <v>42787.556192129632</v>
      </c>
      <c r="B1407" s="38">
        <v>27.1898991184332</v>
      </c>
      <c r="C1407">
        <v>82.4</v>
      </c>
      <c r="D1407">
        <v>1167.99999295732</v>
      </c>
      <c r="E1407">
        <v>169.29460435640399</v>
      </c>
      <c r="F1407">
        <v>0</v>
      </c>
    </row>
    <row r="1408" spans="1:6" x14ac:dyDescent="0.25">
      <c r="A1408" s="35">
        <v>42787.556886574072</v>
      </c>
      <c r="B1408" s="38">
        <v>22.343058979188399</v>
      </c>
      <c r="C1408">
        <v>82.4</v>
      </c>
      <c r="D1408">
        <v>1167.99999295732</v>
      </c>
      <c r="E1408">
        <v>139.11634293005301</v>
      </c>
      <c r="F1408">
        <v>0</v>
      </c>
    </row>
    <row r="1409" spans="1:6" x14ac:dyDescent="0.25">
      <c r="A1409" s="35">
        <v>42787.557581018518</v>
      </c>
      <c r="B1409" s="38">
        <v>22.1356741559898</v>
      </c>
      <c r="C1409">
        <v>82.4</v>
      </c>
      <c r="D1409">
        <v>1167.99999295732</v>
      </c>
      <c r="E1409">
        <v>137.82508651751499</v>
      </c>
      <c r="F1409">
        <v>0</v>
      </c>
    </row>
    <row r="1410" spans="1:6" x14ac:dyDescent="0.25">
      <c r="A1410" s="35">
        <v>42787.558275462965</v>
      </c>
      <c r="B1410" s="38">
        <v>22.575226870521899</v>
      </c>
      <c r="C1410">
        <v>82.4</v>
      </c>
      <c r="D1410">
        <v>1167.99999295732</v>
      </c>
      <c r="E1410">
        <v>140.561908106164</v>
      </c>
      <c r="F1410">
        <v>0</v>
      </c>
    </row>
    <row r="1411" spans="1:6" x14ac:dyDescent="0.25">
      <c r="A1411" s="35">
        <v>42787.558981481481</v>
      </c>
      <c r="B1411" s="38">
        <v>22.035991092688</v>
      </c>
      <c r="C1411">
        <v>82.4</v>
      </c>
      <c r="D1411">
        <v>1167.99999295732</v>
      </c>
      <c r="E1411">
        <v>137.20442203144299</v>
      </c>
      <c r="F1411">
        <v>0</v>
      </c>
    </row>
    <row r="1412" spans="1:6" x14ac:dyDescent="0.25">
      <c r="A1412" s="35">
        <v>42787.559664351851</v>
      </c>
      <c r="B1412" s="38">
        <v>30.665266156326101</v>
      </c>
      <c r="C1412">
        <v>82.4</v>
      </c>
      <c r="D1412">
        <v>1167.99999295732</v>
      </c>
      <c r="E1412">
        <v>190.93355509728801</v>
      </c>
      <c r="F1412">
        <v>0</v>
      </c>
    </row>
    <row r="1413" spans="1:6" x14ac:dyDescent="0.25">
      <c r="A1413" s="35">
        <v>42787.560358796298</v>
      </c>
      <c r="B1413" s="38">
        <v>21.8762781608288</v>
      </c>
      <c r="C1413">
        <v>82.4</v>
      </c>
      <c r="D1413">
        <v>1167.99999295732</v>
      </c>
      <c r="E1413">
        <v>136.20998886006799</v>
      </c>
      <c r="F1413">
        <v>0</v>
      </c>
    </row>
    <row r="1414" spans="1:6" x14ac:dyDescent="0.25">
      <c r="A1414" s="35">
        <v>42787.561064814814</v>
      </c>
      <c r="B1414" s="38">
        <v>29.160637641100699</v>
      </c>
      <c r="C1414">
        <v>82.4</v>
      </c>
      <c r="D1414">
        <v>1167.99999295732</v>
      </c>
      <c r="E1414">
        <v>181.56516840048801</v>
      </c>
      <c r="F1414">
        <v>0</v>
      </c>
    </row>
    <row r="1415" spans="1:6" x14ac:dyDescent="0.25">
      <c r="A1415" s="35">
        <v>42787.561747685184</v>
      </c>
      <c r="B1415" s="38">
        <v>23.260807154083899</v>
      </c>
      <c r="C1415">
        <v>82.4</v>
      </c>
      <c r="D1415">
        <v>1167.99999295732</v>
      </c>
      <c r="E1415">
        <v>144.83059047069301</v>
      </c>
      <c r="F1415">
        <v>0</v>
      </c>
    </row>
    <row r="1416" spans="1:6" x14ac:dyDescent="0.25">
      <c r="A1416" s="35">
        <v>42787.562442129631</v>
      </c>
      <c r="B1416" s="38">
        <v>24.273991956960099</v>
      </c>
      <c r="C1416">
        <v>82.4</v>
      </c>
      <c r="D1416">
        <v>1167.99999295732</v>
      </c>
      <c r="E1416">
        <v>151.13906258365401</v>
      </c>
      <c r="F1416">
        <v>0</v>
      </c>
    </row>
    <row r="1417" spans="1:6" x14ac:dyDescent="0.25">
      <c r="A1417" s="35">
        <v>42787.563136574077</v>
      </c>
      <c r="B1417" s="38">
        <v>29.1350986837049</v>
      </c>
      <c r="C1417">
        <v>82.4</v>
      </c>
      <c r="D1417">
        <v>1167.99999295732</v>
      </c>
      <c r="E1417">
        <v>181.40615318424301</v>
      </c>
      <c r="F1417">
        <v>0</v>
      </c>
    </row>
    <row r="1418" spans="1:6" x14ac:dyDescent="0.25">
      <c r="A1418" s="35">
        <v>42787.563831018517</v>
      </c>
      <c r="B1418" s="38">
        <v>19.887995853256999</v>
      </c>
      <c r="C1418">
        <v>82.4</v>
      </c>
      <c r="D1418">
        <v>1167.99999295732</v>
      </c>
      <c r="E1418">
        <v>123.830190570158</v>
      </c>
      <c r="F1418">
        <v>0</v>
      </c>
    </row>
    <row r="1419" spans="1:6" x14ac:dyDescent="0.25">
      <c r="A1419" s="35">
        <v>42787.564525462964</v>
      </c>
      <c r="B1419" s="38">
        <v>24.942233076385101</v>
      </c>
      <c r="C1419">
        <v>82.4</v>
      </c>
      <c r="D1419">
        <v>1167.99999295732</v>
      </c>
      <c r="E1419">
        <v>155.29978474871101</v>
      </c>
      <c r="F1419">
        <v>0</v>
      </c>
    </row>
    <row r="1420" spans="1:6" x14ac:dyDescent="0.25">
      <c r="A1420" s="35">
        <v>42787.56523148148</v>
      </c>
      <c r="B1420" s="38">
        <v>24.158173929437901</v>
      </c>
      <c r="C1420">
        <v>82.4</v>
      </c>
      <c r="D1420">
        <v>1167.99999295732</v>
      </c>
      <c r="E1420">
        <v>150.41793570262701</v>
      </c>
      <c r="F1420">
        <v>0</v>
      </c>
    </row>
    <row r="1421" spans="1:6" x14ac:dyDescent="0.25">
      <c r="A1421" s="35">
        <v>42787.565925925926</v>
      </c>
      <c r="B1421" s="38">
        <v>26.8205122911884</v>
      </c>
      <c r="C1421">
        <v>82.4</v>
      </c>
      <c r="D1421">
        <v>1167.99999295732</v>
      </c>
      <c r="E1421">
        <v>166.99466214255199</v>
      </c>
      <c r="F1421">
        <v>0</v>
      </c>
    </row>
    <row r="1422" spans="1:6" x14ac:dyDescent="0.25">
      <c r="A1422" s="35">
        <v>42787.566608796296</v>
      </c>
      <c r="B1422" s="38">
        <v>29.9343996412397</v>
      </c>
      <c r="C1422">
        <v>82.4</v>
      </c>
      <c r="D1422">
        <v>1167.99999295732</v>
      </c>
      <c r="E1422">
        <v>186.38290351267</v>
      </c>
      <c r="F1422">
        <v>0</v>
      </c>
    </row>
    <row r="1423" spans="1:6" x14ac:dyDescent="0.25">
      <c r="A1423" s="35">
        <v>42787.567303240743</v>
      </c>
      <c r="B1423" s="38">
        <v>26.187777121988301</v>
      </c>
      <c r="C1423">
        <v>82.4</v>
      </c>
      <c r="D1423">
        <v>1167.99999295732</v>
      </c>
      <c r="E1423">
        <v>163.055013463992</v>
      </c>
      <c r="F1423">
        <v>0</v>
      </c>
    </row>
    <row r="1424" spans="1:6" x14ac:dyDescent="0.25">
      <c r="A1424" s="35">
        <v>42787.568009259259</v>
      </c>
      <c r="B1424" s="38">
        <v>26.518687010588302</v>
      </c>
      <c r="C1424">
        <v>82.4</v>
      </c>
      <c r="D1424">
        <v>1167.99999295732</v>
      </c>
      <c r="E1424">
        <v>165.11538369280899</v>
      </c>
      <c r="F1424">
        <v>0</v>
      </c>
    </row>
    <row r="1425" spans="1:6" x14ac:dyDescent="0.25">
      <c r="A1425" s="35">
        <v>42787.568692129629</v>
      </c>
      <c r="B1425" s="38">
        <v>23.5139159620417</v>
      </c>
      <c r="C1425">
        <v>82.4</v>
      </c>
      <c r="D1425">
        <v>1167.99999295732</v>
      </c>
      <c r="E1425">
        <v>146.40654172066601</v>
      </c>
      <c r="F1425">
        <v>0</v>
      </c>
    </row>
    <row r="1426" spans="1:6" x14ac:dyDescent="0.25">
      <c r="A1426" s="35">
        <v>42787.569398148145</v>
      </c>
      <c r="B1426" s="38">
        <v>23.5775351379332</v>
      </c>
      <c r="C1426">
        <v>82.4</v>
      </c>
      <c r="D1426">
        <v>1167.99999295732</v>
      </c>
      <c r="E1426">
        <v>146.80265879212399</v>
      </c>
      <c r="F1426">
        <v>0</v>
      </c>
    </row>
    <row r="1427" spans="1:6" x14ac:dyDescent="0.25">
      <c r="A1427" s="35">
        <v>42787.570092592592</v>
      </c>
      <c r="B1427" s="38">
        <v>20.3699628245366</v>
      </c>
      <c r="C1427">
        <v>82.4</v>
      </c>
      <c r="D1427">
        <v>1167.99999295732</v>
      </c>
      <c r="E1427">
        <v>126.83109937677899</v>
      </c>
      <c r="F1427">
        <v>0</v>
      </c>
    </row>
    <row r="1428" spans="1:6" x14ac:dyDescent="0.25">
      <c r="A1428" s="35">
        <v>42787.570775462962</v>
      </c>
      <c r="B1428" s="38">
        <v>20.615878297068999</v>
      </c>
      <c r="C1428">
        <v>82.4</v>
      </c>
      <c r="D1428">
        <v>1167.99999295732</v>
      </c>
      <c r="E1428">
        <v>128.36226219743301</v>
      </c>
      <c r="F1428">
        <v>0</v>
      </c>
    </row>
    <row r="1429" spans="1:6" x14ac:dyDescent="0.25">
      <c r="A1429" s="35">
        <v>42787.571469907409</v>
      </c>
      <c r="B1429" s="38">
        <v>17.975324407973201</v>
      </c>
      <c r="C1429">
        <v>82.4</v>
      </c>
      <c r="D1429">
        <v>1167.99999295732</v>
      </c>
      <c r="E1429">
        <v>111.92117413053499</v>
      </c>
      <c r="F1429">
        <v>0</v>
      </c>
    </row>
    <row r="1430" spans="1:6" x14ac:dyDescent="0.25">
      <c r="A1430" s="35">
        <v>42787.572164351855</v>
      </c>
      <c r="B1430" s="38">
        <v>19.150017486189501</v>
      </c>
      <c r="C1430">
        <v>82.4</v>
      </c>
      <c r="D1430">
        <v>1167.99999295732</v>
      </c>
      <c r="E1430">
        <v>119.23525790299</v>
      </c>
      <c r="F1430">
        <v>0</v>
      </c>
    </row>
    <row r="1431" spans="1:6" x14ac:dyDescent="0.25">
      <c r="A1431" s="35">
        <v>42787.572858796295</v>
      </c>
      <c r="B1431" s="38">
        <v>18.115571235371</v>
      </c>
      <c r="C1431">
        <v>82.4</v>
      </c>
      <c r="D1431">
        <v>1167.99999295732</v>
      </c>
      <c r="E1431">
        <v>112.79440396684799</v>
      </c>
      <c r="F1431">
        <v>0</v>
      </c>
    </row>
    <row r="1432" spans="1:6" x14ac:dyDescent="0.25">
      <c r="A1432" s="35">
        <v>42787.573553240742</v>
      </c>
      <c r="B1432" s="38">
        <v>19.741613694070001</v>
      </c>
      <c r="C1432">
        <v>82.4</v>
      </c>
      <c r="D1432">
        <v>1167.99999295732</v>
      </c>
      <c r="E1432">
        <v>122.918759835662</v>
      </c>
      <c r="F1432">
        <v>0</v>
      </c>
    </row>
    <row r="1433" spans="1:6" x14ac:dyDescent="0.25">
      <c r="A1433" s="35">
        <v>42787.574247685188</v>
      </c>
      <c r="B1433" s="38">
        <v>20.909866730488702</v>
      </c>
      <c r="C1433">
        <v>82.4</v>
      </c>
      <c r="D1433">
        <v>1167.99999295732</v>
      </c>
      <c r="E1433">
        <v>130.19274547007601</v>
      </c>
      <c r="F1433">
        <v>0</v>
      </c>
    </row>
    <row r="1434" spans="1:6" x14ac:dyDescent="0.25">
      <c r="A1434" s="35">
        <v>42787.574942129628</v>
      </c>
      <c r="B1434" s="38">
        <v>10.859512678462</v>
      </c>
      <c r="C1434">
        <v>82.4</v>
      </c>
      <c r="D1434">
        <v>1167.99999295732</v>
      </c>
      <c r="E1434">
        <v>67.615436688296398</v>
      </c>
      <c r="F1434">
        <v>0</v>
      </c>
    </row>
    <row r="1435" spans="1:6" x14ac:dyDescent="0.25">
      <c r="A1435" s="35">
        <v>42787.575636574074</v>
      </c>
      <c r="B1435" s="38">
        <v>4.7306007943655102</v>
      </c>
      <c r="C1435">
        <v>82.4</v>
      </c>
      <c r="D1435">
        <v>1167.99999295732</v>
      </c>
      <c r="E1435">
        <v>29.4545112639737</v>
      </c>
      <c r="F1435">
        <v>0</v>
      </c>
    </row>
    <row r="1436" spans="1:6" x14ac:dyDescent="0.25">
      <c r="A1436" s="35">
        <v>42787.576331018521</v>
      </c>
      <c r="B1436" s="38">
        <v>5.1258400335475303</v>
      </c>
      <c r="C1436">
        <v>82.4</v>
      </c>
      <c r="D1436">
        <v>1167.99999295732</v>
      </c>
      <c r="E1436">
        <v>31.915420380701001</v>
      </c>
      <c r="F1436">
        <v>0</v>
      </c>
    </row>
    <row r="1437" spans="1:6" x14ac:dyDescent="0.25">
      <c r="A1437" s="35">
        <v>42787.577037037037</v>
      </c>
      <c r="B1437" s="38">
        <v>23.134250253523099</v>
      </c>
      <c r="C1437">
        <v>82.4</v>
      </c>
      <c r="D1437">
        <v>1167.99999295732</v>
      </c>
      <c r="E1437">
        <v>144.042599301042</v>
      </c>
      <c r="F1437">
        <v>0</v>
      </c>
    </row>
    <row r="1438" spans="1:6" x14ac:dyDescent="0.25">
      <c r="A1438" s="35">
        <v>42787.577731481484</v>
      </c>
      <c r="B1438" s="38">
        <v>5.1280009365852699</v>
      </c>
      <c r="C1438">
        <v>82.4</v>
      </c>
      <c r="D1438">
        <v>1167.99999295732</v>
      </c>
      <c r="E1438">
        <v>31.9288749810007</v>
      </c>
      <c r="F1438">
        <v>0</v>
      </c>
    </row>
    <row r="1439" spans="1:6" x14ac:dyDescent="0.25">
      <c r="A1439" s="35">
        <v>42787.578414351854</v>
      </c>
      <c r="B1439" s="38">
        <v>9.7930066901242103</v>
      </c>
      <c r="C1439">
        <v>82.4</v>
      </c>
      <c r="D1439">
        <v>1167.99999295732</v>
      </c>
      <c r="E1439">
        <v>60.974966690488202</v>
      </c>
      <c r="F1439">
        <v>0</v>
      </c>
    </row>
    <row r="1440" spans="1:6" x14ac:dyDescent="0.25">
      <c r="A1440" s="35">
        <v>42787.579131944447</v>
      </c>
      <c r="B1440" s="38">
        <v>9.9218385199366796</v>
      </c>
      <c r="C1440">
        <v>82.4</v>
      </c>
      <c r="D1440">
        <v>1167.99999295732</v>
      </c>
      <c r="E1440">
        <v>61.777122430809698</v>
      </c>
      <c r="F1440">
        <v>3</v>
      </c>
    </row>
    <row r="1441" spans="1:6" x14ac:dyDescent="0.25">
      <c r="A1441" s="35">
        <v>42787.57980324074</v>
      </c>
      <c r="B1441" s="38">
        <v>8.0760012523131799</v>
      </c>
      <c r="C1441">
        <v>82.4</v>
      </c>
      <c r="D1441">
        <v>1167.99999295732</v>
      </c>
      <c r="E1441">
        <v>50.284240880661699</v>
      </c>
      <c r="F1441">
        <v>0</v>
      </c>
    </row>
    <row r="1442" spans="1:6" x14ac:dyDescent="0.25">
      <c r="A1442" s="35">
        <v>42787.580497685187</v>
      </c>
      <c r="B1442" s="38">
        <v>6.7554412421767998</v>
      </c>
      <c r="C1442">
        <v>82.4</v>
      </c>
      <c r="D1442">
        <v>1167.99999295732</v>
      </c>
      <c r="E1442">
        <v>42.061934373707203</v>
      </c>
      <c r="F1442">
        <v>0</v>
      </c>
    </row>
    <row r="1443" spans="1:6" x14ac:dyDescent="0.25">
      <c r="A1443" s="35">
        <v>42787.581203703703</v>
      </c>
      <c r="B1443" s="38">
        <v>21.868379856630899</v>
      </c>
      <c r="C1443">
        <v>82.4</v>
      </c>
      <c r="D1443">
        <v>1167.99999295732</v>
      </c>
      <c r="E1443">
        <v>136.16081102831299</v>
      </c>
      <c r="F1443">
        <v>0</v>
      </c>
    </row>
    <row r="1444" spans="1:6" x14ac:dyDescent="0.25">
      <c r="A1444" s="35">
        <v>42787.58189814815</v>
      </c>
      <c r="B1444" s="38">
        <v>19.612131806142099</v>
      </c>
      <c r="C1444">
        <v>82.4</v>
      </c>
      <c r="D1444">
        <v>1167.99999295732</v>
      </c>
      <c r="E1444">
        <v>122.11255658744101</v>
      </c>
      <c r="F1444">
        <v>0</v>
      </c>
    </row>
    <row r="1445" spans="1:6" x14ac:dyDescent="0.25">
      <c r="A1445" s="35">
        <v>42787.58258101852</v>
      </c>
      <c r="B1445" s="38">
        <v>18.3988594957756</v>
      </c>
      <c r="C1445">
        <v>82.4</v>
      </c>
      <c r="D1445">
        <v>1167.99999295732</v>
      </c>
      <c r="E1445">
        <v>114.55826391186299</v>
      </c>
      <c r="F1445">
        <v>0</v>
      </c>
    </row>
    <row r="1446" spans="1:6" x14ac:dyDescent="0.25">
      <c r="A1446" s="35">
        <v>42787.583275462966</v>
      </c>
      <c r="B1446" s="38">
        <v>5.6932423981790103</v>
      </c>
      <c r="C1446">
        <v>82.4</v>
      </c>
      <c r="D1446">
        <v>1167.99999295732</v>
      </c>
      <c r="E1446">
        <v>35.4482822869834</v>
      </c>
      <c r="F1446">
        <v>0</v>
      </c>
    </row>
    <row r="1447" spans="1:6" x14ac:dyDescent="0.25">
      <c r="A1447" s="35">
        <v>42787.583969907406</v>
      </c>
      <c r="B1447" s="38">
        <v>6.2836823023614397</v>
      </c>
      <c r="C1447">
        <v>82.4</v>
      </c>
      <c r="D1447">
        <v>1167.99999295732</v>
      </c>
      <c r="E1447">
        <v>39.124584635123902</v>
      </c>
      <c r="F1447">
        <v>0</v>
      </c>
    </row>
    <row r="1448" spans="1:6" x14ac:dyDescent="0.25">
      <c r="A1448" s="35">
        <v>42787.584664351853</v>
      </c>
      <c r="B1448" s="38">
        <v>8.3300956270749396</v>
      </c>
      <c r="C1448">
        <v>82.4</v>
      </c>
      <c r="D1448">
        <v>1167.99999295732</v>
      </c>
      <c r="E1448">
        <v>51.866328642631998</v>
      </c>
      <c r="F1448">
        <v>0</v>
      </c>
    </row>
    <row r="1449" spans="1:6" x14ac:dyDescent="0.25">
      <c r="A1449" s="35">
        <v>42787.585358796299</v>
      </c>
      <c r="B1449" s="38">
        <v>19.371337141822</v>
      </c>
      <c r="C1449">
        <v>82.4</v>
      </c>
      <c r="D1449">
        <v>1167.99999295732</v>
      </c>
      <c r="E1449">
        <v>120.613277857143</v>
      </c>
      <c r="F1449">
        <v>0</v>
      </c>
    </row>
    <row r="1450" spans="1:6" x14ac:dyDescent="0.25">
      <c r="A1450" s="35">
        <v>42787.586064814815</v>
      </c>
      <c r="B1450" s="38">
        <v>11.303499845394199</v>
      </c>
      <c r="C1450">
        <v>82.4</v>
      </c>
      <c r="D1450">
        <v>1167.99999295732</v>
      </c>
      <c r="E1450">
        <v>70.379868856202094</v>
      </c>
      <c r="F1450">
        <v>0</v>
      </c>
    </row>
    <row r="1451" spans="1:6" x14ac:dyDescent="0.25">
      <c r="A1451" s="35">
        <v>42787.586747685185</v>
      </c>
      <c r="B1451" s="38">
        <v>21.1293796697089</v>
      </c>
      <c r="C1451">
        <v>82.4</v>
      </c>
      <c r="D1451">
        <v>1167.99999295732</v>
      </c>
      <c r="E1451">
        <v>131.55951612393301</v>
      </c>
      <c r="F1451">
        <v>0</v>
      </c>
    </row>
    <row r="1452" spans="1:6" x14ac:dyDescent="0.25">
      <c r="A1452" s="35">
        <v>42787.587442129632</v>
      </c>
      <c r="B1452" s="38">
        <v>20.256932023049401</v>
      </c>
      <c r="C1452">
        <v>82.4</v>
      </c>
      <c r="D1452">
        <v>1167.99999295732</v>
      </c>
      <c r="E1452">
        <v>126.12732682012</v>
      </c>
      <c r="F1452">
        <v>0</v>
      </c>
    </row>
    <row r="1453" spans="1:6" x14ac:dyDescent="0.25">
      <c r="A1453" s="35">
        <v>42787.588136574072</v>
      </c>
      <c r="B1453" s="38">
        <v>6.4928804978691401</v>
      </c>
      <c r="C1453">
        <v>82.4</v>
      </c>
      <c r="D1453">
        <v>1167.99999295732</v>
      </c>
      <c r="E1453">
        <v>40.427131790090698</v>
      </c>
      <c r="F1453">
        <v>0</v>
      </c>
    </row>
    <row r="1454" spans="1:6" x14ac:dyDescent="0.25">
      <c r="A1454" s="35">
        <v>42787.588831018518</v>
      </c>
      <c r="B1454" s="38">
        <v>11.815353342804601</v>
      </c>
      <c r="C1454">
        <v>82.4</v>
      </c>
      <c r="D1454">
        <v>1167.99999295732</v>
      </c>
      <c r="E1454">
        <v>73.566862487737396</v>
      </c>
      <c r="F1454">
        <v>0</v>
      </c>
    </row>
    <row r="1455" spans="1:6" x14ac:dyDescent="0.25">
      <c r="A1455" s="35">
        <v>42787.589525462965</v>
      </c>
      <c r="B1455" s="38">
        <v>13.403442777158601</v>
      </c>
      <c r="C1455">
        <v>82.4</v>
      </c>
      <c r="D1455">
        <v>1167.99999295732</v>
      </c>
      <c r="E1455">
        <v>83.454908460268001</v>
      </c>
      <c r="F1455">
        <v>0</v>
      </c>
    </row>
    <row r="1456" spans="1:6" x14ac:dyDescent="0.25">
      <c r="A1456" s="35">
        <v>42787.590231481481</v>
      </c>
      <c r="B1456" s="38">
        <v>17.5127966795928</v>
      </c>
      <c r="C1456">
        <v>82.4</v>
      </c>
      <c r="D1456">
        <v>1167.99999295732</v>
      </c>
      <c r="E1456">
        <v>109.04130140872201</v>
      </c>
      <c r="F1456">
        <v>0</v>
      </c>
    </row>
    <row r="1457" spans="1:6" x14ac:dyDescent="0.25">
      <c r="A1457" s="35">
        <v>42787.590914351851</v>
      </c>
      <c r="B1457" s="38">
        <v>-12.4200878610557</v>
      </c>
      <c r="C1457">
        <v>82.4</v>
      </c>
      <c r="D1457">
        <v>1167.99999295732</v>
      </c>
      <c r="E1457">
        <v>-77.332168514142296</v>
      </c>
      <c r="F1457">
        <v>0</v>
      </c>
    </row>
    <row r="1458" spans="1:6" x14ac:dyDescent="0.25">
      <c r="A1458" s="35">
        <v>42787.591608796298</v>
      </c>
      <c r="B1458" s="38">
        <v>4.8046045531521404</v>
      </c>
      <c r="C1458">
        <v>82.4</v>
      </c>
      <c r="D1458">
        <v>1167.99999295732</v>
      </c>
      <c r="E1458">
        <v>29.9152866795094</v>
      </c>
      <c r="F1458">
        <v>0</v>
      </c>
    </row>
    <row r="1459" spans="1:6" x14ac:dyDescent="0.25">
      <c r="A1459" s="35">
        <v>42787.592326388891</v>
      </c>
      <c r="B1459" s="38">
        <v>2.1905779577283502</v>
      </c>
      <c r="C1459">
        <v>82.4</v>
      </c>
      <c r="D1459">
        <v>1167.99999295732</v>
      </c>
      <c r="E1459">
        <v>13.639367584636</v>
      </c>
      <c r="F1459">
        <v>0</v>
      </c>
    </row>
    <row r="1460" spans="1:6" x14ac:dyDescent="0.25">
      <c r="A1460" s="35">
        <v>42787.592997685184</v>
      </c>
      <c r="B1460" s="38">
        <v>2.50638077062341</v>
      </c>
      <c r="C1460">
        <v>82.4</v>
      </c>
      <c r="D1460">
        <v>1167.99999295732</v>
      </c>
      <c r="E1460">
        <v>15.6056754414924</v>
      </c>
      <c r="F1460">
        <v>0</v>
      </c>
    </row>
    <row r="1461" spans="1:6" x14ac:dyDescent="0.25">
      <c r="A1461" s="35">
        <v>42787.593692129631</v>
      </c>
      <c r="B1461" s="38">
        <v>5.6643536612894403</v>
      </c>
      <c r="C1461">
        <v>82.4</v>
      </c>
      <c r="D1461">
        <v>1167.99999295732</v>
      </c>
      <c r="E1461">
        <v>35.268410075587099</v>
      </c>
      <c r="F1461">
        <v>0</v>
      </c>
    </row>
    <row r="1462" spans="1:6" x14ac:dyDescent="0.25">
      <c r="A1462" s="35">
        <v>42787.594398148147</v>
      </c>
      <c r="B1462" s="38">
        <v>20.602993088764698</v>
      </c>
      <c r="C1462">
        <v>82.4</v>
      </c>
      <c r="D1462">
        <v>1167.99999295732</v>
      </c>
      <c r="E1462">
        <v>128.28203401297301</v>
      </c>
      <c r="F1462">
        <v>0</v>
      </c>
    </row>
    <row r="1463" spans="1:6" x14ac:dyDescent="0.25">
      <c r="A1463" s="35">
        <v>42787.595081018517</v>
      </c>
      <c r="B1463" s="38">
        <v>19.753262414150502</v>
      </c>
      <c r="C1463">
        <v>82.4</v>
      </c>
      <c r="D1463">
        <v>1167.99999295732</v>
      </c>
      <c r="E1463">
        <v>122.991289176381</v>
      </c>
      <c r="F1463">
        <v>0</v>
      </c>
    </row>
    <row r="1464" spans="1:6" x14ac:dyDescent="0.25">
      <c r="A1464" s="35">
        <v>42787.59578703704</v>
      </c>
      <c r="B1464" s="38">
        <v>21.248993035406201</v>
      </c>
      <c r="C1464">
        <v>82.4</v>
      </c>
      <c r="D1464">
        <v>1167.99999295732</v>
      </c>
      <c r="E1464">
        <v>132.30427421712201</v>
      </c>
      <c r="F1464">
        <v>0</v>
      </c>
    </row>
    <row r="1465" spans="1:6" x14ac:dyDescent="0.25">
      <c r="A1465" s="35">
        <v>42787.59646990741</v>
      </c>
      <c r="B1465" s="38">
        <v>5.2831745533052397</v>
      </c>
      <c r="C1465">
        <v>82.4</v>
      </c>
      <c r="D1465">
        <v>1167.99999295732</v>
      </c>
      <c r="E1465">
        <v>32.895044658009503</v>
      </c>
      <c r="F1465">
        <v>0</v>
      </c>
    </row>
    <row r="1466" spans="1:6" x14ac:dyDescent="0.25">
      <c r="A1466" s="35">
        <v>42787.59716435185</v>
      </c>
      <c r="B1466" s="38">
        <v>18.812546484217801</v>
      </c>
      <c r="C1466">
        <v>82.4</v>
      </c>
      <c r="D1466">
        <v>1167.99999295732</v>
      </c>
      <c r="E1466">
        <v>117.134035698682</v>
      </c>
      <c r="F1466">
        <v>0</v>
      </c>
    </row>
    <row r="1467" spans="1:6" x14ac:dyDescent="0.25">
      <c r="A1467" s="35">
        <v>42787.597870370373</v>
      </c>
      <c r="B1467" s="38">
        <v>18.449533382811001</v>
      </c>
      <c r="C1467">
        <v>82.4</v>
      </c>
      <c r="D1467">
        <v>1167.99999295732</v>
      </c>
      <c r="E1467">
        <v>114.87377871460301</v>
      </c>
      <c r="F1467">
        <v>0</v>
      </c>
    </row>
    <row r="1468" spans="1:6" x14ac:dyDescent="0.25">
      <c r="A1468" s="35">
        <v>42787.598553240743</v>
      </c>
      <c r="B1468" s="38">
        <v>19.525125355904802</v>
      </c>
      <c r="C1468">
        <v>82.4</v>
      </c>
      <c r="D1468">
        <v>1167.99999295732</v>
      </c>
      <c r="E1468">
        <v>121.570821492904</v>
      </c>
      <c r="F1468">
        <v>0</v>
      </c>
    </row>
    <row r="1469" spans="1:6" x14ac:dyDescent="0.25">
      <c r="A1469" s="35">
        <v>42787.599247685182</v>
      </c>
      <c r="B1469" s="38">
        <v>22.443857341377601</v>
      </c>
      <c r="C1469">
        <v>82.4</v>
      </c>
      <c r="D1469">
        <v>1167.99999295732</v>
      </c>
      <c r="E1469">
        <v>139.74395168918301</v>
      </c>
      <c r="F1469">
        <v>0</v>
      </c>
    </row>
    <row r="1470" spans="1:6" x14ac:dyDescent="0.25">
      <c r="A1470" s="35">
        <v>42787.599942129629</v>
      </c>
      <c r="B1470" s="38">
        <v>21.647318157291402</v>
      </c>
      <c r="C1470">
        <v>82.4</v>
      </c>
      <c r="D1470">
        <v>1167.99999295732</v>
      </c>
      <c r="E1470">
        <v>134.78439720768799</v>
      </c>
      <c r="F1470">
        <v>0</v>
      </c>
    </row>
    <row r="1471" spans="1:6" x14ac:dyDescent="0.25">
      <c r="A1471" s="35">
        <v>42787.600648148145</v>
      </c>
      <c r="B1471" s="38">
        <v>19.508309072795001</v>
      </c>
      <c r="C1471">
        <v>82.4</v>
      </c>
      <c r="D1471">
        <v>1167.99999295732</v>
      </c>
      <c r="E1471">
        <v>121.466116948638</v>
      </c>
      <c r="F1471">
        <v>0</v>
      </c>
    </row>
    <row r="1472" spans="1:6" x14ac:dyDescent="0.25">
      <c r="A1472" s="35">
        <v>42787.601342592592</v>
      </c>
      <c r="B1472" s="38">
        <v>6.75891168970269</v>
      </c>
      <c r="C1472">
        <v>82.4</v>
      </c>
      <c r="D1472">
        <v>1167.99999295732</v>
      </c>
      <c r="E1472">
        <v>42.083542693704203</v>
      </c>
      <c r="F1472">
        <v>0</v>
      </c>
    </row>
    <row r="1473" spans="1:6" x14ac:dyDescent="0.25">
      <c r="A1473" s="35">
        <v>42787.602025462962</v>
      </c>
      <c r="B1473" s="38">
        <v>0.76267302585180696</v>
      </c>
      <c r="C1473">
        <v>82.4</v>
      </c>
      <c r="D1473">
        <v>1167.99999295732</v>
      </c>
      <c r="E1473">
        <v>4.7486909606571501</v>
      </c>
      <c r="F1473">
        <v>0</v>
      </c>
    </row>
    <row r="1474" spans="1:6" x14ac:dyDescent="0.25">
      <c r="A1474" s="35">
        <v>42787.602719907409</v>
      </c>
      <c r="B1474" s="38">
        <v>11.7081702852996</v>
      </c>
      <c r="C1474">
        <v>82.4</v>
      </c>
      <c r="D1474">
        <v>1167.99999295732</v>
      </c>
      <c r="E1474">
        <v>72.899500198713</v>
      </c>
      <c r="F1474">
        <v>0</v>
      </c>
    </row>
    <row r="1475" spans="1:6" x14ac:dyDescent="0.25">
      <c r="A1475" s="35">
        <v>42787.603425925925</v>
      </c>
      <c r="B1475" s="38">
        <v>14.4812186646576</v>
      </c>
      <c r="C1475">
        <v>82.4</v>
      </c>
      <c r="D1475">
        <v>1167.99999295732</v>
      </c>
      <c r="E1475">
        <v>90.165549116353404</v>
      </c>
      <c r="F1475">
        <v>0</v>
      </c>
    </row>
    <row r="1476" spans="1:6" x14ac:dyDescent="0.25">
      <c r="A1476" s="35">
        <v>42787.604108796295</v>
      </c>
      <c r="B1476" s="38">
        <v>21.524784465334999</v>
      </c>
      <c r="C1476">
        <v>82.4</v>
      </c>
      <c r="D1476">
        <v>1167.99999295732</v>
      </c>
      <c r="E1476">
        <v>134.02145605775101</v>
      </c>
      <c r="F1476">
        <v>0</v>
      </c>
    </row>
    <row r="1477" spans="1:6" x14ac:dyDescent="0.25">
      <c r="A1477" s="35">
        <v>42787.604803240742</v>
      </c>
      <c r="B1477" s="38">
        <v>20.020388323746101</v>
      </c>
      <c r="C1477">
        <v>82.4</v>
      </c>
      <c r="D1477">
        <v>1167.99999295732</v>
      </c>
      <c r="E1477">
        <v>124.65451620717501</v>
      </c>
      <c r="F1477">
        <v>0</v>
      </c>
    </row>
    <row r="1478" spans="1:6" x14ac:dyDescent="0.25">
      <c r="A1478" s="35">
        <v>42787.605497685188</v>
      </c>
      <c r="B1478" s="38">
        <v>23.349465352718799</v>
      </c>
      <c r="C1478">
        <v>82.4</v>
      </c>
      <c r="D1478">
        <v>1167.99999295732</v>
      </c>
      <c r="E1478">
        <v>145.382609976005</v>
      </c>
      <c r="F1478">
        <v>0</v>
      </c>
    </row>
    <row r="1479" spans="1:6" x14ac:dyDescent="0.25">
      <c r="A1479" s="35">
        <v>42787.606192129628</v>
      </c>
      <c r="B1479" s="38">
        <v>20.7215464571441</v>
      </c>
      <c r="C1479">
        <v>82.4</v>
      </c>
      <c r="D1479">
        <v>1167.99999295732</v>
      </c>
      <c r="E1479">
        <v>129.02019216161099</v>
      </c>
      <c r="F1479">
        <v>0</v>
      </c>
    </row>
    <row r="1480" spans="1:6" x14ac:dyDescent="0.25">
      <c r="A1480" s="35">
        <v>42787.606886574074</v>
      </c>
      <c r="B1480" s="38">
        <v>20.2483175930379</v>
      </c>
      <c r="C1480">
        <v>82.4</v>
      </c>
      <c r="D1480">
        <v>1167.99999295732</v>
      </c>
      <c r="E1480">
        <v>126.073690117968</v>
      </c>
      <c r="F1480">
        <v>0</v>
      </c>
    </row>
    <row r="1481" spans="1:6" x14ac:dyDescent="0.25">
      <c r="A1481" s="35">
        <v>42787.607581018521</v>
      </c>
      <c r="B1481" s="38">
        <v>20.672692983612599</v>
      </c>
      <c r="C1481">
        <v>82.4</v>
      </c>
      <c r="D1481">
        <v>1167.99999295732</v>
      </c>
      <c r="E1481">
        <v>128.71601194244499</v>
      </c>
      <c r="F1481">
        <v>0</v>
      </c>
    </row>
    <row r="1482" spans="1:6" x14ac:dyDescent="0.25">
      <c r="A1482" s="35">
        <v>42787.608275462961</v>
      </c>
      <c r="B1482" s="38">
        <v>23.100311137372699</v>
      </c>
      <c r="C1482">
        <v>82.4</v>
      </c>
      <c r="D1482">
        <v>1167.99999295732</v>
      </c>
      <c r="E1482">
        <v>143.831281516601</v>
      </c>
      <c r="F1482">
        <v>0</v>
      </c>
    </row>
    <row r="1483" spans="1:6" x14ac:dyDescent="0.25">
      <c r="A1483" s="35">
        <v>42787.608969907407</v>
      </c>
      <c r="B1483" s="38">
        <v>22.240197921774602</v>
      </c>
      <c r="C1483">
        <v>82.4</v>
      </c>
      <c r="D1483">
        <v>1167.99999295732</v>
      </c>
      <c r="E1483">
        <v>138.47589104964399</v>
      </c>
      <c r="F1483">
        <v>0</v>
      </c>
    </row>
    <row r="1484" spans="1:6" x14ac:dyDescent="0.25">
      <c r="A1484" s="35">
        <v>42787.609664351854</v>
      </c>
      <c r="B1484" s="38">
        <v>21.774706986237302</v>
      </c>
      <c r="C1484">
        <v>82.4</v>
      </c>
      <c r="D1484">
        <v>1167.99999295732</v>
      </c>
      <c r="E1484">
        <v>135.57756827838099</v>
      </c>
      <c r="F1484">
        <v>0</v>
      </c>
    </row>
    <row r="1485" spans="1:6" x14ac:dyDescent="0.25">
      <c r="A1485" s="35">
        <v>42787.61037037037</v>
      </c>
      <c r="B1485" s="38">
        <v>21.3979269490994</v>
      </c>
      <c r="C1485">
        <v>82.4</v>
      </c>
      <c r="D1485">
        <v>1167.99999295732</v>
      </c>
      <c r="E1485">
        <v>133.23159314111399</v>
      </c>
      <c r="F1485">
        <v>0</v>
      </c>
    </row>
    <row r="1486" spans="1:6" x14ac:dyDescent="0.25">
      <c r="A1486" s="35">
        <v>42787.61105324074</v>
      </c>
      <c r="B1486" s="38">
        <v>21.071666313543801</v>
      </c>
      <c r="C1486">
        <v>82.4</v>
      </c>
      <c r="D1486">
        <v>1167.99999295732</v>
      </c>
      <c r="E1486">
        <v>131.200170921676</v>
      </c>
      <c r="F1486">
        <v>0</v>
      </c>
    </row>
    <row r="1487" spans="1:6" x14ac:dyDescent="0.25">
      <c r="A1487" s="35">
        <v>42787.611747685187</v>
      </c>
      <c r="B1487" s="38">
        <v>13.234588838498899</v>
      </c>
      <c r="C1487">
        <v>82.4</v>
      </c>
      <c r="D1487">
        <v>1167.99999295732</v>
      </c>
      <c r="E1487">
        <v>82.403559920323005</v>
      </c>
      <c r="F1487">
        <v>0</v>
      </c>
    </row>
    <row r="1488" spans="1:6" x14ac:dyDescent="0.25">
      <c r="A1488" s="35">
        <v>42787.612453703703</v>
      </c>
      <c r="B1488" s="38">
        <v>21.8953051161849</v>
      </c>
      <c r="C1488">
        <v>82.4</v>
      </c>
      <c r="D1488">
        <v>1167.99999295732</v>
      </c>
      <c r="E1488">
        <v>136.32845788656499</v>
      </c>
      <c r="F1488">
        <v>0</v>
      </c>
    </row>
    <row r="1489" spans="1:6" x14ac:dyDescent="0.25">
      <c r="A1489" s="35">
        <v>42787.613136574073</v>
      </c>
      <c r="B1489" s="38">
        <v>20.695023570119801</v>
      </c>
      <c r="C1489">
        <v>82.4</v>
      </c>
      <c r="D1489">
        <v>1167.99999295732</v>
      </c>
      <c r="E1489">
        <v>128.855050627043</v>
      </c>
      <c r="F1489">
        <v>0</v>
      </c>
    </row>
    <row r="1490" spans="1:6" x14ac:dyDescent="0.25">
      <c r="A1490" s="35">
        <v>42787.61383101852</v>
      </c>
      <c r="B1490" s="38">
        <v>20.7962902397989</v>
      </c>
      <c r="C1490">
        <v>82.4</v>
      </c>
      <c r="D1490">
        <v>1167.99999295732</v>
      </c>
      <c r="E1490">
        <v>129.48557524587801</v>
      </c>
      <c r="F1490">
        <v>0</v>
      </c>
    </row>
    <row r="1491" spans="1:6" x14ac:dyDescent="0.25">
      <c r="A1491" s="35">
        <v>42787.614525462966</v>
      </c>
      <c r="B1491" s="38">
        <v>21.174399954733602</v>
      </c>
      <c r="C1491">
        <v>82.4</v>
      </c>
      <c r="D1491">
        <v>1167.99999295732</v>
      </c>
      <c r="E1491">
        <v>131.83982946044301</v>
      </c>
      <c r="F1491">
        <v>0</v>
      </c>
    </row>
    <row r="1492" spans="1:6" x14ac:dyDescent="0.25">
      <c r="A1492" s="35">
        <v>42787.615219907406</v>
      </c>
      <c r="B1492" s="38">
        <v>20.903487283286299</v>
      </c>
      <c r="C1492">
        <v>82.4</v>
      </c>
      <c r="D1492">
        <v>1167.99999295732</v>
      </c>
      <c r="E1492">
        <v>130.15302461692201</v>
      </c>
      <c r="F1492">
        <v>0</v>
      </c>
    </row>
    <row r="1493" spans="1:6" x14ac:dyDescent="0.25">
      <c r="A1493" s="35">
        <v>42787.615914351853</v>
      </c>
      <c r="B1493" s="38">
        <v>23.452924071044102</v>
      </c>
      <c r="C1493">
        <v>82.4</v>
      </c>
      <c r="D1493">
        <v>1167.99999295732</v>
      </c>
      <c r="E1493">
        <v>146.02678311948799</v>
      </c>
      <c r="F1493">
        <v>0</v>
      </c>
    </row>
    <row r="1494" spans="1:6" x14ac:dyDescent="0.25">
      <c r="A1494" s="35">
        <v>42787.616631944446</v>
      </c>
      <c r="B1494" s="38">
        <v>20.519270850981599</v>
      </c>
      <c r="C1494">
        <v>82.4</v>
      </c>
      <c r="D1494">
        <v>1167.99999295732</v>
      </c>
      <c r="E1494">
        <v>127.760747668379</v>
      </c>
      <c r="F1494">
        <v>0</v>
      </c>
    </row>
    <row r="1495" spans="1:6" x14ac:dyDescent="0.25">
      <c r="A1495" s="35">
        <v>42787.617303240739</v>
      </c>
      <c r="B1495" s="38">
        <v>19.771776336999402</v>
      </c>
      <c r="C1495">
        <v>82.4</v>
      </c>
      <c r="D1495">
        <v>1167.99999295732</v>
      </c>
      <c r="E1495">
        <v>123.10656386828499</v>
      </c>
      <c r="F1495">
        <v>0</v>
      </c>
    </row>
    <row r="1496" spans="1:6" x14ac:dyDescent="0.25">
      <c r="A1496" s="35">
        <v>42787.617997685185</v>
      </c>
      <c r="B1496" s="38">
        <v>11.9102066913706</v>
      </c>
      <c r="C1496">
        <v>82.4</v>
      </c>
      <c r="D1496">
        <v>1167.99999295732</v>
      </c>
      <c r="E1496">
        <v>74.157455341627994</v>
      </c>
      <c r="F1496">
        <v>0</v>
      </c>
    </row>
    <row r="1497" spans="1:6" x14ac:dyDescent="0.25">
      <c r="A1497" s="35">
        <v>42787.618703703702</v>
      </c>
      <c r="B1497" s="38">
        <v>21.312383362480698</v>
      </c>
      <c r="C1497">
        <v>82.4</v>
      </c>
      <c r="D1497">
        <v>1167.99999295732</v>
      </c>
      <c r="E1497">
        <v>132.69896638921799</v>
      </c>
      <c r="F1497">
        <v>0</v>
      </c>
    </row>
    <row r="1498" spans="1:6" x14ac:dyDescent="0.25">
      <c r="A1498" s="35">
        <v>42787.619386574072</v>
      </c>
      <c r="B1498" s="38">
        <v>21.1215411496241</v>
      </c>
      <c r="C1498">
        <v>82.4</v>
      </c>
      <c r="D1498">
        <v>1167.99999295732</v>
      </c>
      <c r="E1498">
        <v>131.510710530697</v>
      </c>
      <c r="F1498">
        <v>0</v>
      </c>
    </row>
    <row r="1499" spans="1:6" x14ac:dyDescent="0.25">
      <c r="A1499" s="35">
        <v>42787.620081018518</v>
      </c>
      <c r="B1499" s="38">
        <v>20.161793988365101</v>
      </c>
      <c r="C1499">
        <v>82.4</v>
      </c>
      <c r="D1499">
        <v>1167.99999295732</v>
      </c>
      <c r="E1499">
        <v>125.53496140269201</v>
      </c>
      <c r="F1499">
        <v>0</v>
      </c>
    </row>
    <row r="1500" spans="1:6" x14ac:dyDescent="0.25">
      <c r="A1500" s="35">
        <v>42787.620787037034</v>
      </c>
      <c r="B1500" s="38">
        <v>22.060647288601398</v>
      </c>
      <c r="C1500">
        <v>82.4</v>
      </c>
      <c r="D1500">
        <v>1167.99999295732</v>
      </c>
      <c r="E1500">
        <v>137.35794084053899</v>
      </c>
      <c r="F1500">
        <v>0</v>
      </c>
    </row>
    <row r="1501" spans="1:6" x14ac:dyDescent="0.25">
      <c r="A1501" s="35">
        <v>42787.621481481481</v>
      </c>
      <c r="B1501" s="38">
        <v>20.4891723218763</v>
      </c>
      <c r="C1501">
        <v>82.4</v>
      </c>
      <c r="D1501">
        <v>1167.99999295732</v>
      </c>
      <c r="E1501">
        <v>127.573342832694</v>
      </c>
      <c r="F1501">
        <v>0</v>
      </c>
    </row>
    <row r="1502" spans="1:6" x14ac:dyDescent="0.25">
      <c r="A1502" s="35">
        <v>42787.622164351851</v>
      </c>
      <c r="B1502" s="38">
        <v>19.783021131564801</v>
      </c>
      <c r="C1502">
        <v>82.4</v>
      </c>
      <c r="D1502">
        <v>1167.99999295732</v>
      </c>
      <c r="E1502">
        <v>123.17657821584601</v>
      </c>
      <c r="F1502">
        <v>0</v>
      </c>
    </row>
    <row r="1503" spans="1:6" x14ac:dyDescent="0.25">
      <c r="A1503" s="35">
        <v>42787.622870370367</v>
      </c>
      <c r="B1503" s="38">
        <v>21.195655452280899</v>
      </c>
      <c r="C1503">
        <v>82.4</v>
      </c>
      <c r="D1503">
        <v>1167.99999295732</v>
      </c>
      <c r="E1503">
        <v>131.97217423421301</v>
      </c>
      <c r="F1503">
        <v>0</v>
      </c>
    </row>
    <row r="1504" spans="1:6" x14ac:dyDescent="0.25">
      <c r="A1504" s="35">
        <v>42787.623564814814</v>
      </c>
      <c r="B1504" s="38">
        <v>20.6806236092585</v>
      </c>
      <c r="C1504">
        <v>82.4</v>
      </c>
      <c r="D1504">
        <v>1167.99999295732</v>
      </c>
      <c r="E1504">
        <v>128.765391019769</v>
      </c>
      <c r="F1504">
        <v>0</v>
      </c>
    </row>
    <row r="1505" spans="1:6" x14ac:dyDescent="0.25">
      <c r="A1505" s="35">
        <v>42787.624259259261</v>
      </c>
      <c r="B1505" s="38">
        <v>16.908076116804398</v>
      </c>
      <c r="C1505">
        <v>82.4</v>
      </c>
      <c r="D1505">
        <v>1167.99999295732</v>
      </c>
      <c r="E1505">
        <v>105.27608227431</v>
      </c>
      <c r="F1505">
        <v>0</v>
      </c>
    </row>
    <row r="1506" spans="1:6" x14ac:dyDescent="0.25">
      <c r="A1506" s="35">
        <v>42787.624942129631</v>
      </c>
      <c r="B1506" s="38">
        <v>20.8952615559188</v>
      </c>
      <c r="C1506">
        <v>82.4</v>
      </c>
      <c r="D1506">
        <v>1167.99999295732</v>
      </c>
      <c r="E1506">
        <v>130.10180812457199</v>
      </c>
      <c r="F1506">
        <v>0</v>
      </c>
    </row>
    <row r="1507" spans="1:6" x14ac:dyDescent="0.25">
      <c r="A1507" s="35">
        <v>42787.625636574077</v>
      </c>
      <c r="B1507" s="38">
        <v>24.728398720123501</v>
      </c>
      <c r="C1507">
        <v>82.4</v>
      </c>
      <c r="D1507">
        <v>1167.99999295732</v>
      </c>
      <c r="E1507">
        <v>153.96837110192101</v>
      </c>
      <c r="F1507">
        <v>0</v>
      </c>
    </row>
    <row r="1508" spans="1:6" x14ac:dyDescent="0.25">
      <c r="A1508" s="35">
        <v>42787.626331018517</v>
      </c>
      <c r="B1508" s="38">
        <v>20.1122742573469</v>
      </c>
      <c r="C1508">
        <v>82.4</v>
      </c>
      <c r="D1508">
        <v>1167.99999295732</v>
      </c>
      <c r="E1508">
        <v>125.226632812209</v>
      </c>
      <c r="F1508">
        <v>0</v>
      </c>
    </row>
    <row r="1509" spans="1:6" x14ac:dyDescent="0.25">
      <c r="A1509" s="35">
        <v>42787.627025462964</v>
      </c>
      <c r="B1509" s="38">
        <v>20.599996734665101</v>
      </c>
      <c r="C1509">
        <v>82.4</v>
      </c>
      <c r="D1509">
        <v>1167.99999295732</v>
      </c>
      <c r="E1509">
        <v>128.263377578111</v>
      </c>
      <c r="F1509">
        <v>0</v>
      </c>
    </row>
    <row r="1510" spans="1:6" x14ac:dyDescent="0.25">
      <c r="A1510" s="35">
        <v>42787.62771990741</v>
      </c>
      <c r="B1510" s="38">
        <v>25.854668494769701</v>
      </c>
      <c r="C1510">
        <v>82.4</v>
      </c>
      <c r="D1510">
        <v>1167.99999295732</v>
      </c>
      <c r="E1510">
        <v>160.98095305622701</v>
      </c>
      <c r="F1510">
        <v>0</v>
      </c>
    </row>
    <row r="1511" spans="1:6" x14ac:dyDescent="0.25">
      <c r="A1511" s="35">
        <v>42787.62841435185</v>
      </c>
      <c r="B1511" s="38">
        <v>19.681464992209399</v>
      </c>
      <c r="C1511">
        <v>82.4</v>
      </c>
      <c r="D1511">
        <v>1167.99999295732</v>
      </c>
      <c r="E1511">
        <v>122.54425124923</v>
      </c>
      <c r="F1511">
        <v>0</v>
      </c>
    </row>
    <row r="1512" spans="1:6" x14ac:dyDescent="0.25">
      <c r="A1512" s="35">
        <v>42787.629120370373</v>
      </c>
      <c r="B1512" s="38">
        <v>26.172562457721401</v>
      </c>
      <c r="C1512">
        <v>82.4</v>
      </c>
      <c r="D1512">
        <v>1167.99999295732</v>
      </c>
      <c r="E1512">
        <v>162.960281204918</v>
      </c>
      <c r="F1512">
        <v>0</v>
      </c>
    </row>
    <row r="1513" spans="1:6" x14ac:dyDescent="0.25">
      <c r="A1513" s="35">
        <v>42787.629803240743</v>
      </c>
      <c r="B1513" s="38">
        <v>20.3868599220379</v>
      </c>
      <c r="C1513">
        <v>82.4</v>
      </c>
      <c r="D1513">
        <v>1167.99999295732</v>
      </c>
      <c r="E1513">
        <v>126.93630710203701</v>
      </c>
      <c r="F1513">
        <v>0</v>
      </c>
    </row>
    <row r="1514" spans="1:6" x14ac:dyDescent="0.25">
      <c r="A1514" s="35">
        <v>42787.630497685182</v>
      </c>
      <c r="B1514" s="38">
        <v>20.458264903256399</v>
      </c>
      <c r="C1514">
        <v>82.4</v>
      </c>
      <c r="D1514">
        <v>1167.99999295732</v>
      </c>
      <c r="E1514">
        <v>127.380901544694</v>
      </c>
      <c r="F1514">
        <v>0</v>
      </c>
    </row>
    <row r="1515" spans="1:6" x14ac:dyDescent="0.25">
      <c r="A1515" s="35">
        <v>42787.631192129629</v>
      </c>
      <c r="B1515" s="38">
        <v>20.6564226327489</v>
      </c>
      <c r="C1515">
        <v>82.4</v>
      </c>
      <c r="D1515">
        <v>1167.99999295732</v>
      </c>
      <c r="E1515">
        <v>128.614706579</v>
      </c>
      <c r="F1515">
        <v>0</v>
      </c>
    </row>
    <row r="1516" spans="1:6" x14ac:dyDescent="0.25">
      <c r="A1516" s="35">
        <v>42787.631886574076</v>
      </c>
      <c r="B1516" s="38">
        <v>20.6438925652708</v>
      </c>
      <c r="C1516">
        <v>82.4</v>
      </c>
      <c r="D1516">
        <v>1167.99999295732</v>
      </c>
      <c r="E1516">
        <v>128.53668963575899</v>
      </c>
      <c r="F1516">
        <v>0</v>
      </c>
    </row>
    <row r="1517" spans="1:6" x14ac:dyDescent="0.25">
      <c r="A1517" s="35">
        <v>42787.632592592592</v>
      </c>
      <c r="B1517" s="38">
        <v>22.167827211749401</v>
      </c>
      <c r="C1517">
        <v>82.4</v>
      </c>
      <c r="D1517">
        <v>1167.99999295732</v>
      </c>
      <c r="E1517">
        <v>138.02528361386899</v>
      </c>
      <c r="F1517">
        <v>0</v>
      </c>
    </row>
    <row r="1518" spans="1:6" x14ac:dyDescent="0.25">
      <c r="A1518" s="35">
        <v>42787.633287037039</v>
      </c>
      <c r="B1518" s="38">
        <v>22.199275105975101</v>
      </c>
      <c r="C1518">
        <v>82.4</v>
      </c>
      <c r="D1518">
        <v>1167.99999295732</v>
      </c>
      <c r="E1518">
        <v>138.221090107582</v>
      </c>
      <c r="F1518">
        <v>0</v>
      </c>
    </row>
    <row r="1519" spans="1:6" x14ac:dyDescent="0.25">
      <c r="A1519" s="35">
        <v>42787.633969907409</v>
      </c>
      <c r="B1519" s="38">
        <v>27.7991409705499</v>
      </c>
      <c r="C1519">
        <v>82.4</v>
      </c>
      <c r="D1519">
        <v>1167.99999295732</v>
      </c>
      <c r="E1519">
        <v>173.087974749659</v>
      </c>
      <c r="F1519">
        <v>0</v>
      </c>
    </row>
    <row r="1520" spans="1:6" x14ac:dyDescent="0.25">
      <c r="A1520" s="35">
        <v>42787.634664351855</v>
      </c>
      <c r="B1520" s="38">
        <v>21.5641157501409</v>
      </c>
      <c r="C1520">
        <v>82.4</v>
      </c>
      <c r="D1520">
        <v>1167.99999295732</v>
      </c>
      <c r="E1520">
        <v>134.26634752538899</v>
      </c>
      <c r="F1520">
        <v>0</v>
      </c>
    </row>
    <row r="1521" spans="1:6" x14ac:dyDescent="0.25">
      <c r="A1521" s="35">
        <v>42787.635370370372</v>
      </c>
      <c r="B1521" s="38">
        <v>21.658438068397899</v>
      </c>
      <c r="C1521">
        <v>82.4</v>
      </c>
      <c r="D1521">
        <v>1167.99999295732</v>
      </c>
      <c r="E1521">
        <v>134.85363398356</v>
      </c>
      <c r="F1521">
        <v>0</v>
      </c>
    </row>
    <row r="1522" spans="1:6" x14ac:dyDescent="0.25">
      <c r="A1522" s="35">
        <v>42787.636053240742</v>
      </c>
      <c r="B1522" s="38">
        <v>35.359752623224601</v>
      </c>
      <c r="C1522">
        <v>82.4</v>
      </c>
      <c r="D1522">
        <v>1167.99999295732</v>
      </c>
      <c r="E1522">
        <v>220.16320488776</v>
      </c>
      <c r="F1522">
        <v>0</v>
      </c>
    </row>
    <row r="1523" spans="1:6" x14ac:dyDescent="0.25">
      <c r="A1523" s="35">
        <v>42787.636747685188</v>
      </c>
      <c r="B1523" s="38">
        <v>27.7801094481786</v>
      </c>
      <c r="C1523">
        <v>82.4</v>
      </c>
      <c r="D1523">
        <v>1167.99999295732</v>
      </c>
      <c r="E1523">
        <v>172.96947728719701</v>
      </c>
      <c r="F1523">
        <v>0</v>
      </c>
    </row>
    <row r="1524" spans="1:6" x14ac:dyDescent="0.25">
      <c r="A1524" s="35">
        <v>42787.637442129628</v>
      </c>
      <c r="B1524" s="38">
        <v>20.238394568681802</v>
      </c>
      <c r="C1524">
        <v>82.4</v>
      </c>
      <c r="D1524">
        <v>1167.99999295732</v>
      </c>
      <c r="E1524">
        <v>126.01190561207299</v>
      </c>
      <c r="F1524">
        <v>0</v>
      </c>
    </row>
    <row r="1525" spans="1:6" x14ac:dyDescent="0.25">
      <c r="A1525" s="35">
        <v>42787.638148148151</v>
      </c>
      <c r="B1525" s="38">
        <v>18.641100701718699</v>
      </c>
      <c r="C1525">
        <v>82.4</v>
      </c>
      <c r="D1525">
        <v>1167.99999295732</v>
      </c>
      <c r="E1525">
        <v>116.066549357878</v>
      </c>
      <c r="F1525">
        <v>0</v>
      </c>
    </row>
    <row r="1526" spans="1:6" x14ac:dyDescent="0.25">
      <c r="A1526" s="35">
        <v>42787.638831018521</v>
      </c>
      <c r="B1526" s="38">
        <v>22.016796180065</v>
      </c>
      <c r="C1526">
        <v>82.4</v>
      </c>
      <c r="D1526">
        <v>1167.99999295732</v>
      </c>
      <c r="E1526">
        <v>137.08490723942299</v>
      </c>
      <c r="F1526">
        <v>0</v>
      </c>
    </row>
    <row r="1527" spans="1:6" x14ac:dyDescent="0.25">
      <c r="A1527" s="35">
        <v>42787.639525462961</v>
      </c>
      <c r="B1527" s="38">
        <v>20.934709463421001</v>
      </c>
      <c r="C1527">
        <v>82.4</v>
      </c>
      <c r="D1527">
        <v>1167.99999295732</v>
      </c>
      <c r="E1527">
        <v>130.34742572926299</v>
      </c>
      <c r="F1527">
        <v>0</v>
      </c>
    </row>
    <row r="1528" spans="1:6" x14ac:dyDescent="0.25">
      <c r="A1528" s="35">
        <v>42787.640219907407</v>
      </c>
      <c r="B1528" s="38">
        <v>18.779496212327601</v>
      </c>
      <c r="C1528">
        <v>82.4</v>
      </c>
      <c r="D1528">
        <v>1167.99999295732</v>
      </c>
      <c r="E1528">
        <v>116.928252195067</v>
      </c>
      <c r="F1528">
        <v>0</v>
      </c>
    </row>
    <row r="1529" spans="1:6" x14ac:dyDescent="0.25">
      <c r="A1529" s="35">
        <v>42787.640914351854</v>
      </c>
      <c r="B1529" s="38">
        <v>19.708185476429101</v>
      </c>
      <c r="C1529">
        <v>82.4</v>
      </c>
      <c r="D1529">
        <v>1167.99999295732</v>
      </c>
      <c r="E1529">
        <v>122.71062309873599</v>
      </c>
      <c r="F1529">
        <v>0</v>
      </c>
    </row>
    <row r="1530" spans="1:6" x14ac:dyDescent="0.25">
      <c r="A1530" s="35">
        <v>42787.64162037037</v>
      </c>
      <c r="B1530" s="38">
        <v>22.2028527366083</v>
      </c>
      <c r="C1530">
        <v>82.4</v>
      </c>
      <c r="D1530">
        <v>1167.99999295732</v>
      </c>
      <c r="E1530">
        <v>138.24336579017901</v>
      </c>
      <c r="F1530">
        <v>0</v>
      </c>
    </row>
    <row r="1531" spans="1:6" x14ac:dyDescent="0.25">
      <c r="A1531" s="35">
        <v>42787.64230324074</v>
      </c>
      <c r="B1531" s="38">
        <v>25.428065185365899</v>
      </c>
      <c r="C1531">
        <v>82.4</v>
      </c>
      <c r="D1531">
        <v>1167.99999295732</v>
      </c>
      <c r="E1531">
        <v>158.324759365766</v>
      </c>
      <c r="F1531">
        <v>0</v>
      </c>
    </row>
    <row r="1532" spans="1:6" x14ac:dyDescent="0.25">
      <c r="A1532" s="35">
        <v>42787.642997685187</v>
      </c>
      <c r="B1532" s="38">
        <v>20.727804440133799</v>
      </c>
      <c r="C1532">
        <v>82.4</v>
      </c>
      <c r="D1532">
        <v>1167.99999295732</v>
      </c>
      <c r="E1532">
        <v>129.05915673259699</v>
      </c>
      <c r="F1532">
        <v>0</v>
      </c>
    </row>
    <row r="1533" spans="1:6" x14ac:dyDescent="0.25">
      <c r="A1533" s="35">
        <v>42787.643703703703</v>
      </c>
      <c r="B1533" s="38">
        <v>35.0165940482606</v>
      </c>
      <c r="C1533">
        <v>82.4</v>
      </c>
      <c r="D1533">
        <v>1167.99999295732</v>
      </c>
      <c r="E1533">
        <v>218.026569701032</v>
      </c>
      <c r="F1533">
        <v>0</v>
      </c>
    </row>
    <row r="1534" spans="1:6" x14ac:dyDescent="0.25">
      <c r="A1534" s="35">
        <v>42787.644386574073</v>
      </c>
      <c r="B1534" s="38">
        <v>18.081874504616401</v>
      </c>
      <c r="C1534">
        <v>82.4</v>
      </c>
      <c r="D1534">
        <v>1167.99999295732</v>
      </c>
      <c r="E1534">
        <v>112.58459536563301</v>
      </c>
      <c r="F1534">
        <v>0</v>
      </c>
    </row>
    <row r="1535" spans="1:6" x14ac:dyDescent="0.25">
      <c r="A1535" s="35">
        <v>42787.64508101852</v>
      </c>
      <c r="B1535" s="38">
        <v>18.5935438250876</v>
      </c>
      <c r="C1535">
        <v>82.4</v>
      </c>
      <c r="D1535">
        <v>1167.99999295732</v>
      </c>
      <c r="E1535">
        <v>115.770442241827</v>
      </c>
      <c r="F1535">
        <v>0</v>
      </c>
    </row>
    <row r="1536" spans="1:6" x14ac:dyDescent="0.25">
      <c r="A1536" s="35">
        <v>42787.645787037036</v>
      </c>
      <c r="B1536" s="38">
        <v>24.6086408644213</v>
      </c>
      <c r="C1536">
        <v>82.4</v>
      </c>
      <c r="D1536">
        <v>1167.99999295732</v>
      </c>
      <c r="E1536">
        <v>153.22271335926601</v>
      </c>
      <c r="F1536">
        <v>0</v>
      </c>
    </row>
    <row r="1537" spans="1:6" x14ac:dyDescent="0.25">
      <c r="A1537" s="35">
        <v>42787.646469907406</v>
      </c>
      <c r="B1537" s="38">
        <v>21.0728055565049</v>
      </c>
      <c r="C1537">
        <v>82.4</v>
      </c>
      <c r="D1537">
        <v>1167.99999295732</v>
      </c>
      <c r="E1537">
        <v>131.2072642796</v>
      </c>
      <c r="F1537">
        <v>0</v>
      </c>
    </row>
    <row r="1538" spans="1:6" x14ac:dyDescent="0.25">
      <c r="A1538" s="35">
        <v>42787.647175925929</v>
      </c>
      <c r="B1538" s="38">
        <v>31.716264011278199</v>
      </c>
      <c r="C1538">
        <v>82.4</v>
      </c>
      <c r="D1538">
        <v>1167.99999295732</v>
      </c>
      <c r="E1538">
        <v>197.477465586199</v>
      </c>
      <c r="F1538">
        <v>0</v>
      </c>
    </row>
    <row r="1539" spans="1:6" x14ac:dyDescent="0.25">
      <c r="A1539" s="35">
        <v>42787.647858796299</v>
      </c>
      <c r="B1539" s="38">
        <v>27.4804156964314</v>
      </c>
      <c r="C1539">
        <v>82.4</v>
      </c>
      <c r="D1539">
        <v>1167.99999295732</v>
      </c>
      <c r="E1539">
        <v>171.103470542959</v>
      </c>
      <c r="F1539">
        <v>0</v>
      </c>
    </row>
    <row r="1540" spans="1:6" x14ac:dyDescent="0.25">
      <c r="A1540" s="35">
        <v>42787.648553240739</v>
      </c>
      <c r="B1540" s="38">
        <v>19.152898231217701</v>
      </c>
      <c r="C1540">
        <v>82.4</v>
      </c>
      <c r="D1540">
        <v>1167.99999295732</v>
      </c>
      <c r="E1540">
        <v>119.25319451201101</v>
      </c>
      <c r="F1540">
        <v>0</v>
      </c>
    </row>
    <row r="1541" spans="1:6" x14ac:dyDescent="0.25">
      <c r="A1541" s="35">
        <v>42787.649247685185</v>
      </c>
      <c r="B1541" s="38">
        <v>18.8456847322926</v>
      </c>
      <c r="C1541">
        <v>82.4</v>
      </c>
      <c r="D1541">
        <v>1167.99999295732</v>
      </c>
      <c r="E1541">
        <v>117.340366975325</v>
      </c>
      <c r="F1541">
        <v>0</v>
      </c>
    </row>
    <row r="1542" spans="1:6" x14ac:dyDescent="0.25">
      <c r="A1542" s="35">
        <v>42787.649942129632</v>
      </c>
      <c r="B1542" s="38">
        <v>36.310830204738799</v>
      </c>
      <c r="C1542">
        <v>82.4</v>
      </c>
      <c r="D1542">
        <v>1167.99999295732</v>
      </c>
      <c r="E1542">
        <v>226.08497393049799</v>
      </c>
      <c r="F1542">
        <v>0</v>
      </c>
    </row>
    <row r="1543" spans="1:6" x14ac:dyDescent="0.25">
      <c r="A1543" s="35">
        <v>42787.650636574072</v>
      </c>
      <c r="B1543" s="38">
        <v>29.397761894096899</v>
      </c>
      <c r="C1543">
        <v>82.4</v>
      </c>
      <c r="D1543">
        <v>1167.99999295732</v>
      </c>
      <c r="E1543">
        <v>183.04159376048801</v>
      </c>
      <c r="F1543">
        <v>0</v>
      </c>
    </row>
    <row r="1544" spans="1:6" x14ac:dyDescent="0.25">
      <c r="A1544" s="35">
        <v>42787.651331018518</v>
      </c>
      <c r="B1544" s="38">
        <v>36.5934984505394</v>
      </c>
      <c r="C1544">
        <v>82.4</v>
      </c>
      <c r="D1544">
        <v>1167.99999295732</v>
      </c>
      <c r="E1544">
        <v>227.844973429888</v>
      </c>
      <c r="F1544">
        <v>0</v>
      </c>
    </row>
    <row r="1545" spans="1:6" x14ac:dyDescent="0.25">
      <c r="A1545" s="35">
        <v>42787.652037037034</v>
      </c>
      <c r="B1545" s="38">
        <v>18.297564548253099</v>
      </c>
      <c r="C1545">
        <v>82.4</v>
      </c>
      <c r="D1545">
        <v>1167.99999295732</v>
      </c>
      <c r="E1545">
        <v>113.927563224471</v>
      </c>
      <c r="F1545">
        <v>0</v>
      </c>
    </row>
    <row r="1546" spans="1:6" x14ac:dyDescent="0.25">
      <c r="A1546" s="35">
        <v>42787.652731481481</v>
      </c>
      <c r="B1546" s="38">
        <v>28.582717124690699</v>
      </c>
      <c r="C1546">
        <v>82.4</v>
      </c>
      <c r="D1546">
        <v>1167.99999295732</v>
      </c>
      <c r="E1546">
        <v>177.96681649969901</v>
      </c>
      <c r="F1546">
        <v>0</v>
      </c>
    </row>
    <row r="1547" spans="1:6" x14ac:dyDescent="0.25">
      <c r="A1547" s="35">
        <v>42787.653414351851</v>
      </c>
      <c r="B1547" s="38">
        <v>27.082342001380301</v>
      </c>
      <c r="C1547">
        <v>82.4</v>
      </c>
      <c r="D1547">
        <v>1167.99999295732</v>
      </c>
      <c r="E1547">
        <v>168.62491303103801</v>
      </c>
      <c r="F1547">
        <v>0</v>
      </c>
    </row>
    <row r="1548" spans="1:6" x14ac:dyDescent="0.25">
      <c r="A1548" s="35">
        <v>42787.654108796298</v>
      </c>
      <c r="B1548" s="38">
        <v>21.564694963268298</v>
      </c>
      <c r="C1548">
        <v>82.4</v>
      </c>
      <c r="D1548">
        <v>1167.99999295732</v>
      </c>
      <c r="E1548">
        <v>134.26995392557501</v>
      </c>
      <c r="F1548">
        <v>0</v>
      </c>
    </row>
    <row r="1549" spans="1:6" x14ac:dyDescent="0.25">
      <c r="A1549" s="35">
        <v>42787.654826388891</v>
      </c>
      <c r="B1549" s="38">
        <v>37.559225203366502</v>
      </c>
      <c r="C1549">
        <v>82.4</v>
      </c>
      <c r="D1549">
        <v>1167.99999295732</v>
      </c>
      <c r="E1549">
        <v>233.85795375850699</v>
      </c>
      <c r="F1549">
        <v>0</v>
      </c>
    </row>
    <row r="1550" spans="1:6" x14ac:dyDescent="0.25">
      <c r="A1550" s="35">
        <v>42787.655497685184</v>
      </c>
      <c r="B1550" s="38">
        <v>34.414171387749498</v>
      </c>
      <c r="C1550">
        <v>82.4</v>
      </c>
      <c r="D1550">
        <v>1167.99999295732</v>
      </c>
      <c r="E1550">
        <v>214.275658176045</v>
      </c>
      <c r="F1550">
        <v>0</v>
      </c>
    </row>
    <row r="1551" spans="1:6" x14ac:dyDescent="0.25">
      <c r="A1551" s="35">
        <v>42787.656192129631</v>
      </c>
      <c r="B1551" s="38">
        <v>18.834351889919201</v>
      </c>
      <c r="C1551">
        <v>82.4</v>
      </c>
      <c r="D1551">
        <v>1167.99999295732</v>
      </c>
      <c r="E1551">
        <v>117.26980440878199</v>
      </c>
      <c r="F1551">
        <v>0</v>
      </c>
    </row>
    <row r="1552" spans="1:6" x14ac:dyDescent="0.25">
      <c r="A1552" s="35">
        <v>42787.656886574077</v>
      </c>
      <c r="B1552" s="38">
        <v>17.885851079644102</v>
      </c>
      <c r="C1552">
        <v>82.4</v>
      </c>
      <c r="D1552">
        <v>1167.99999295732</v>
      </c>
      <c r="E1552">
        <v>111.36407931918799</v>
      </c>
      <c r="F1552">
        <v>0</v>
      </c>
    </row>
    <row r="1553" spans="1:6" x14ac:dyDescent="0.25">
      <c r="A1553" s="35">
        <v>42787.657581018517</v>
      </c>
      <c r="B1553" s="38">
        <v>21.1122004157879</v>
      </c>
      <c r="C1553">
        <v>82.4</v>
      </c>
      <c r="D1553">
        <v>1167.99999295732</v>
      </c>
      <c r="E1553">
        <v>131.45255158599801</v>
      </c>
      <c r="F1553">
        <v>0</v>
      </c>
    </row>
    <row r="1554" spans="1:6" x14ac:dyDescent="0.25">
      <c r="A1554" s="35">
        <v>42787.658275462964</v>
      </c>
      <c r="B1554" s="38">
        <v>20.122053932127098</v>
      </c>
      <c r="C1554">
        <v>82.4</v>
      </c>
      <c r="D1554">
        <v>1167.99999295732</v>
      </c>
      <c r="E1554">
        <v>125.28752476938099</v>
      </c>
      <c r="F1554">
        <v>0</v>
      </c>
    </row>
    <row r="1555" spans="1:6" x14ac:dyDescent="0.25">
      <c r="A1555" s="35">
        <v>42787.65896990741</v>
      </c>
      <c r="B1555" s="38">
        <v>27.8565867361831</v>
      </c>
      <c r="C1555">
        <v>82.4</v>
      </c>
      <c r="D1555">
        <v>1167.99999295732</v>
      </c>
      <c r="E1555">
        <v>173.44565383197099</v>
      </c>
      <c r="F1555">
        <v>0</v>
      </c>
    </row>
    <row r="1556" spans="1:6" x14ac:dyDescent="0.25">
      <c r="A1556" s="35">
        <v>42787.659675925926</v>
      </c>
      <c r="B1556" s="38">
        <v>19.420086217723501</v>
      </c>
      <c r="C1556">
        <v>82.4</v>
      </c>
      <c r="D1556">
        <v>1167.99999295732</v>
      </c>
      <c r="E1556">
        <v>120.91680805714699</v>
      </c>
      <c r="F1556">
        <v>0</v>
      </c>
    </row>
    <row r="1557" spans="1:6" x14ac:dyDescent="0.25">
      <c r="A1557" s="35">
        <v>42787.660358796296</v>
      </c>
      <c r="B1557" s="38">
        <v>21.5985438350476</v>
      </c>
      <c r="C1557">
        <v>82.4</v>
      </c>
      <c r="D1557">
        <v>1167.99999295732</v>
      </c>
      <c r="E1557">
        <v>134.4807098144</v>
      </c>
      <c r="F1557">
        <v>0</v>
      </c>
    </row>
    <row r="1558" spans="1:6" x14ac:dyDescent="0.25">
      <c r="A1558" s="35">
        <v>42787.661064814813</v>
      </c>
      <c r="B1558" s="38">
        <v>23.281556671776301</v>
      </c>
      <c r="C1558">
        <v>82.4</v>
      </c>
      <c r="D1558">
        <v>1167.99999295732</v>
      </c>
      <c r="E1558">
        <v>144.95978482235299</v>
      </c>
      <c r="F1558">
        <v>0</v>
      </c>
    </row>
    <row r="1559" spans="1:6" x14ac:dyDescent="0.25">
      <c r="A1559" s="35">
        <v>42787.661747685182</v>
      </c>
      <c r="B1559" s="38">
        <v>19.016168908159798</v>
      </c>
      <c r="C1559">
        <v>82.4</v>
      </c>
      <c r="D1559">
        <v>1167.99999295732</v>
      </c>
      <c r="E1559">
        <v>118.40186598923199</v>
      </c>
      <c r="F1559">
        <v>0</v>
      </c>
    </row>
    <row r="1560" spans="1:6" x14ac:dyDescent="0.25">
      <c r="A1560" s="35">
        <v>42787.662442129629</v>
      </c>
      <c r="B1560" s="38">
        <v>18.7420245211352</v>
      </c>
      <c r="C1560">
        <v>82.4</v>
      </c>
      <c r="D1560">
        <v>1167.99999295732</v>
      </c>
      <c r="E1560">
        <v>116.694939261196</v>
      </c>
      <c r="F1560">
        <v>0</v>
      </c>
    </row>
    <row r="1561" spans="1:6" x14ac:dyDescent="0.25">
      <c r="A1561" s="35">
        <v>42787.663136574076</v>
      </c>
      <c r="B1561" s="38">
        <v>19.202716880170399</v>
      </c>
      <c r="C1561">
        <v>82.4</v>
      </c>
      <c r="D1561">
        <v>1167.99999295732</v>
      </c>
      <c r="E1561">
        <v>119.56338427870701</v>
      </c>
      <c r="F1561">
        <v>0</v>
      </c>
    </row>
    <row r="1562" spans="1:6" x14ac:dyDescent="0.25">
      <c r="A1562" s="35">
        <v>42787.663842592592</v>
      </c>
      <c r="B1562" s="38">
        <v>26.450392650145201</v>
      </c>
      <c r="C1562">
        <v>82.4</v>
      </c>
      <c r="D1562">
        <v>1167.99999295732</v>
      </c>
      <c r="E1562">
        <v>164.69015715259201</v>
      </c>
      <c r="F1562">
        <v>0</v>
      </c>
    </row>
    <row r="1563" spans="1:6" x14ac:dyDescent="0.25">
      <c r="A1563" s="35">
        <v>42787.664525462962</v>
      </c>
      <c r="B1563" s="38">
        <v>22.8896805338515</v>
      </c>
      <c r="C1563">
        <v>82.4</v>
      </c>
      <c r="D1563">
        <v>1167.99999295732</v>
      </c>
      <c r="E1563">
        <v>142.51981564712</v>
      </c>
      <c r="F1563">
        <v>0</v>
      </c>
    </row>
    <row r="1564" spans="1:6" x14ac:dyDescent="0.25">
      <c r="A1564" s="35">
        <v>42787.665219907409</v>
      </c>
      <c r="B1564" s="38">
        <v>18.2164396594114</v>
      </c>
      <c r="C1564">
        <v>82.4</v>
      </c>
      <c r="D1564">
        <v>1167.99999295732</v>
      </c>
      <c r="E1564">
        <v>113.422448957584</v>
      </c>
      <c r="F1564">
        <v>0</v>
      </c>
    </row>
    <row r="1565" spans="1:6" x14ac:dyDescent="0.25">
      <c r="A1565" s="35">
        <v>42787.665914351855</v>
      </c>
      <c r="B1565" s="38">
        <v>18.983749642809101</v>
      </c>
      <c r="C1565">
        <v>82.4</v>
      </c>
      <c r="D1565">
        <v>1167.99999295732</v>
      </c>
      <c r="E1565">
        <v>118.200011371193</v>
      </c>
      <c r="F1565">
        <v>0</v>
      </c>
    </row>
    <row r="1566" spans="1:6" x14ac:dyDescent="0.25">
      <c r="A1566" s="35">
        <v>42787.666620370372</v>
      </c>
      <c r="B1566" s="38">
        <v>25.5194669013683</v>
      </c>
      <c r="C1566">
        <v>82.4</v>
      </c>
      <c r="D1566">
        <v>1167.99999295732</v>
      </c>
      <c r="E1566">
        <v>158.89386104873699</v>
      </c>
      <c r="F1566">
        <v>0</v>
      </c>
    </row>
    <row r="1567" spans="1:6" x14ac:dyDescent="0.25">
      <c r="A1567" s="35">
        <v>42787.667303240742</v>
      </c>
      <c r="B1567" s="38">
        <v>23.3458083263764</v>
      </c>
      <c r="C1567">
        <v>82.4</v>
      </c>
      <c r="D1567">
        <v>1167.99999295732</v>
      </c>
      <c r="E1567">
        <v>145.35983994566899</v>
      </c>
      <c r="F1567">
        <v>0</v>
      </c>
    </row>
    <row r="1568" spans="1:6" x14ac:dyDescent="0.25">
      <c r="A1568" s="35">
        <v>42787.667997685188</v>
      </c>
      <c r="B1568" s="38">
        <v>22.007414928119399</v>
      </c>
      <c r="C1568">
        <v>82.4</v>
      </c>
      <c r="D1568">
        <v>1167.99999295732</v>
      </c>
      <c r="E1568">
        <v>137.026496013638</v>
      </c>
      <c r="F1568">
        <v>0</v>
      </c>
    </row>
    <row r="1569" spans="1:6" x14ac:dyDescent="0.25">
      <c r="A1569" s="35">
        <v>42787.668703703705</v>
      </c>
      <c r="B1569" s="38">
        <v>24.1085174140478</v>
      </c>
      <c r="C1569">
        <v>82.4</v>
      </c>
      <c r="D1569">
        <v>1167.99999295732</v>
      </c>
      <c r="E1569">
        <v>150.10875544086599</v>
      </c>
      <c r="F1569">
        <v>0</v>
      </c>
    </row>
    <row r="1570" spans="1:6" x14ac:dyDescent="0.25">
      <c r="A1570" s="35">
        <v>42787.669386574074</v>
      </c>
      <c r="B1570" s="38">
        <v>38.0030493014022</v>
      </c>
      <c r="C1570">
        <v>82.4</v>
      </c>
      <c r="D1570">
        <v>1167.99999295732</v>
      </c>
      <c r="E1570">
        <v>236.62137059773499</v>
      </c>
      <c r="F1570">
        <v>0</v>
      </c>
    </row>
    <row r="1571" spans="1:6" x14ac:dyDescent="0.25">
      <c r="A1571" s="35">
        <v>42787.670775462961</v>
      </c>
      <c r="B1571" s="38">
        <v>21.5669972537485</v>
      </c>
      <c r="C1571">
        <v>82.4</v>
      </c>
      <c r="D1571">
        <v>1167.99999295732</v>
      </c>
      <c r="E1571">
        <v>134.28428885761201</v>
      </c>
      <c r="F1571">
        <v>0</v>
      </c>
    </row>
    <row r="1572" spans="1:6" x14ac:dyDescent="0.25">
      <c r="A1572" s="35">
        <v>42787.671481481484</v>
      </c>
      <c r="B1572" s="38">
        <v>21.545393520667801</v>
      </c>
      <c r="C1572">
        <v>82.4</v>
      </c>
      <c r="D1572">
        <v>1167.99999295732</v>
      </c>
      <c r="E1572">
        <v>134.14977583759</v>
      </c>
      <c r="F1572">
        <v>0</v>
      </c>
    </row>
    <row r="1573" spans="1:6" x14ac:dyDescent="0.25">
      <c r="A1573" s="35">
        <v>42787.672175925924</v>
      </c>
      <c r="B1573" s="38">
        <v>28.872187460030698</v>
      </c>
      <c r="C1573">
        <v>82.4</v>
      </c>
      <c r="D1573">
        <v>1167.99999295732</v>
      </c>
      <c r="E1573">
        <v>179.76916838342001</v>
      </c>
      <c r="F1573">
        <v>0</v>
      </c>
    </row>
    <row r="1574" spans="1:6" x14ac:dyDescent="0.25">
      <c r="A1574" s="35">
        <v>42787.67287037037</v>
      </c>
      <c r="B1574" s="38">
        <v>30.138458545300299</v>
      </c>
      <c r="C1574">
        <v>82.4</v>
      </c>
      <c r="D1574">
        <v>1167.99999295732</v>
      </c>
      <c r="E1574">
        <v>187.65345149366399</v>
      </c>
      <c r="F1574">
        <v>0</v>
      </c>
    </row>
    <row r="1575" spans="1:6" x14ac:dyDescent="0.25">
      <c r="A1575" s="35">
        <v>42787.67355324074</v>
      </c>
      <c r="B1575" s="38">
        <v>30.253959796104301</v>
      </c>
      <c r="C1575">
        <v>82.4</v>
      </c>
      <c r="D1575">
        <v>1167.99999295732</v>
      </c>
      <c r="E1575">
        <v>188.37260600293001</v>
      </c>
      <c r="F1575">
        <v>0</v>
      </c>
    </row>
    <row r="1576" spans="1:6" x14ac:dyDescent="0.25">
      <c r="A1576" s="35">
        <v>42787.674259259256</v>
      </c>
      <c r="B1576" s="38">
        <v>33.671277043745299</v>
      </c>
      <c r="C1576">
        <v>82.4</v>
      </c>
      <c r="D1576">
        <v>1167.99999295732</v>
      </c>
      <c r="E1576">
        <v>209.65011677557899</v>
      </c>
      <c r="F1576">
        <v>0</v>
      </c>
    </row>
    <row r="1577" spans="1:6" x14ac:dyDescent="0.25">
      <c r="A1577" s="35">
        <v>42787.674953703703</v>
      </c>
      <c r="B1577" s="38">
        <v>31.802814318695201</v>
      </c>
      <c r="C1577">
        <v>82.4</v>
      </c>
      <c r="D1577">
        <v>1167.99999295732</v>
      </c>
      <c r="E1577">
        <v>198.01636056286901</v>
      </c>
      <c r="F1577">
        <v>0</v>
      </c>
    </row>
    <row r="1578" spans="1:6" x14ac:dyDescent="0.25">
      <c r="A1578" s="35">
        <v>42787.67564814815</v>
      </c>
      <c r="B1578" s="38">
        <v>29.131246131346199</v>
      </c>
      <c r="C1578">
        <v>82.4</v>
      </c>
      <c r="D1578">
        <v>1167.99999295732</v>
      </c>
      <c r="E1578">
        <v>181.38216573491599</v>
      </c>
      <c r="F1578">
        <v>0</v>
      </c>
    </row>
    <row r="1579" spans="1:6" x14ac:dyDescent="0.25">
      <c r="A1579" s="35">
        <v>42787.679803240739</v>
      </c>
      <c r="B1579" s="38">
        <v>18.8241507009351</v>
      </c>
      <c r="C1579">
        <v>82.4</v>
      </c>
      <c r="D1579">
        <v>1167.99999295732</v>
      </c>
      <c r="E1579">
        <v>117.20628794461599</v>
      </c>
      <c r="F1579">
        <v>0</v>
      </c>
    </row>
    <row r="1580" spans="1:6" x14ac:dyDescent="0.25">
      <c r="A1580" s="35">
        <v>42787.680497685185</v>
      </c>
      <c r="B1580" s="38">
        <v>23.521901613505101</v>
      </c>
      <c r="C1580">
        <v>82.4</v>
      </c>
      <c r="D1580">
        <v>1167.99999295732</v>
      </c>
      <c r="E1580">
        <v>146.45626340955999</v>
      </c>
      <c r="F1580">
        <v>0</v>
      </c>
    </row>
    <row r="1581" spans="1:6" x14ac:dyDescent="0.25">
      <c r="A1581" s="35">
        <v>42787.681192129632</v>
      </c>
      <c r="B1581" s="38">
        <v>30.270130536380599</v>
      </c>
      <c r="C1581">
        <v>82.4</v>
      </c>
      <c r="D1581">
        <v>1167.99999295732</v>
      </c>
      <c r="E1581">
        <v>188.473291153151</v>
      </c>
      <c r="F1581">
        <v>0</v>
      </c>
    </row>
    <row r="1582" spans="1:6" x14ac:dyDescent="0.25">
      <c r="A1582" s="35">
        <v>42787.681886574072</v>
      </c>
      <c r="B1582" s="38">
        <v>21.898384368788101</v>
      </c>
      <c r="C1582">
        <v>82.4</v>
      </c>
      <c r="D1582">
        <v>1167.99999295732</v>
      </c>
      <c r="E1582">
        <v>136.34763047889101</v>
      </c>
      <c r="F1582">
        <v>0</v>
      </c>
    </row>
    <row r="1583" spans="1:6" x14ac:dyDescent="0.25">
      <c r="A1583" s="35">
        <v>42787.682581018518</v>
      </c>
      <c r="B1583" s="38">
        <v>26.134543711558401</v>
      </c>
      <c r="C1583">
        <v>82.4</v>
      </c>
      <c r="D1583">
        <v>1167.99999295732</v>
      </c>
      <c r="E1583">
        <v>162.72356209971801</v>
      </c>
      <c r="F1583">
        <v>0</v>
      </c>
    </row>
    <row r="1584" spans="1:6" x14ac:dyDescent="0.25">
      <c r="A1584" s="35">
        <v>42787.683287037034</v>
      </c>
      <c r="B1584" s="38">
        <v>23.156035521965901</v>
      </c>
      <c r="C1584">
        <v>82.4</v>
      </c>
      <c r="D1584">
        <v>1167.99999295732</v>
      </c>
      <c r="E1584">
        <v>144.178242628947</v>
      </c>
      <c r="F1584">
        <v>0</v>
      </c>
    </row>
    <row r="1585" spans="1:6" x14ac:dyDescent="0.25">
      <c r="A1585" s="35">
        <v>42787.683981481481</v>
      </c>
      <c r="B1585" s="38">
        <v>37.851689979464098</v>
      </c>
      <c r="C1585">
        <v>82.4</v>
      </c>
      <c r="D1585">
        <v>1167.99999295732</v>
      </c>
      <c r="E1585">
        <v>235.67895016389801</v>
      </c>
      <c r="F1585">
        <v>0</v>
      </c>
    </row>
    <row r="1586" spans="1:6" x14ac:dyDescent="0.25">
      <c r="A1586" s="35">
        <v>42787.684664351851</v>
      </c>
      <c r="B1586" s="38">
        <v>34.557516818245702</v>
      </c>
      <c r="C1586">
        <v>82.4</v>
      </c>
      <c r="D1586">
        <v>1167.99999295732</v>
      </c>
      <c r="E1586">
        <v>215.16818108819101</v>
      </c>
      <c r="F1586">
        <v>0</v>
      </c>
    </row>
    <row r="1587" spans="1:6" x14ac:dyDescent="0.25">
      <c r="A1587" s="35">
        <v>42787.685358796298</v>
      </c>
      <c r="B1587" s="38">
        <v>34.3008866483205</v>
      </c>
      <c r="C1587">
        <v>82.4</v>
      </c>
      <c r="D1587">
        <v>1167.99999295732</v>
      </c>
      <c r="E1587">
        <v>213.57030450563499</v>
      </c>
      <c r="F1587">
        <v>0</v>
      </c>
    </row>
    <row r="1588" spans="1:6" x14ac:dyDescent="0.25">
      <c r="A1588" s="35">
        <v>42787.686064814814</v>
      </c>
      <c r="B1588" s="38">
        <v>34.5752570511752</v>
      </c>
      <c r="C1588">
        <v>82.4</v>
      </c>
      <c r="D1588">
        <v>1167.99999295732</v>
      </c>
      <c r="E1588">
        <v>215.27863849378599</v>
      </c>
      <c r="F1588">
        <v>0</v>
      </c>
    </row>
    <row r="1589" spans="1:6" x14ac:dyDescent="0.25">
      <c r="A1589" s="35">
        <v>42787.686759259261</v>
      </c>
      <c r="B1589" s="38">
        <v>32.047763048286697</v>
      </c>
      <c r="C1589">
        <v>82.4</v>
      </c>
      <c r="D1589">
        <v>1167.99999295732</v>
      </c>
      <c r="E1589">
        <v>199.54150407602299</v>
      </c>
      <c r="F1589">
        <v>0</v>
      </c>
    </row>
    <row r="1590" spans="1:6" x14ac:dyDescent="0.25">
      <c r="A1590" s="35">
        <v>42787.687442129631</v>
      </c>
      <c r="B1590" s="38">
        <v>17.804370827958898</v>
      </c>
      <c r="C1590">
        <v>82.4</v>
      </c>
      <c r="D1590">
        <v>1167.99999295732</v>
      </c>
      <c r="E1590">
        <v>110.85675242872</v>
      </c>
      <c r="F1590">
        <v>0</v>
      </c>
    </row>
    <row r="1591" spans="1:6" x14ac:dyDescent="0.25">
      <c r="A1591" s="35">
        <v>42787.688136574077</v>
      </c>
      <c r="B1591" s="38">
        <v>30.8211617413601</v>
      </c>
      <c r="C1591">
        <v>82.4</v>
      </c>
      <c r="D1591">
        <v>1167.99999295732</v>
      </c>
      <c r="E1591">
        <v>191.90422002231301</v>
      </c>
      <c r="F1591">
        <v>0</v>
      </c>
    </row>
    <row r="1592" spans="1:6" x14ac:dyDescent="0.25">
      <c r="A1592" s="35">
        <v>42787.688831018517</v>
      </c>
      <c r="B1592" s="38">
        <v>32.071263173053403</v>
      </c>
      <c r="C1592">
        <v>82.4</v>
      </c>
      <c r="D1592">
        <v>1167.99999295732</v>
      </c>
      <c r="E1592">
        <v>199.687824748541</v>
      </c>
      <c r="F1592">
        <v>16</v>
      </c>
    </row>
    <row r="1593" spans="1:6" x14ac:dyDescent="0.25">
      <c r="A1593" s="35">
        <v>42787.689525462964</v>
      </c>
      <c r="B1593" s="38">
        <v>31.5582536806523</v>
      </c>
      <c r="C1593">
        <v>82.4</v>
      </c>
      <c r="D1593">
        <v>1167.99999295732</v>
      </c>
      <c r="E1593">
        <v>196.49363345460401</v>
      </c>
      <c r="F1593">
        <v>0</v>
      </c>
    </row>
    <row r="1594" spans="1:6" x14ac:dyDescent="0.25">
      <c r="A1594" s="35">
        <v>42787.69021990741</v>
      </c>
      <c r="B1594" s="38">
        <v>31.3311741070419</v>
      </c>
      <c r="C1594">
        <v>82.4</v>
      </c>
      <c r="D1594">
        <v>1167.99999295732</v>
      </c>
      <c r="E1594">
        <v>195.07975007076499</v>
      </c>
      <c r="F1594">
        <v>0</v>
      </c>
    </row>
    <row r="1595" spans="1:6" x14ac:dyDescent="0.25">
      <c r="A1595" s="35">
        <v>42787.69091435185</v>
      </c>
      <c r="B1595" s="38">
        <v>22.546865132692901</v>
      </c>
      <c r="C1595">
        <v>82.4</v>
      </c>
      <c r="D1595">
        <v>1167.99999295732</v>
      </c>
      <c r="E1595">
        <v>140.38531719040799</v>
      </c>
      <c r="F1595">
        <v>0</v>
      </c>
    </row>
    <row r="1596" spans="1:6" x14ac:dyDescent="0.25">
      <c r="A1596" s="35">
        <v>42787.691608796296</v>
      </c>
      <c r="B1596" s="38">
        <v>36.259701525220997</v>
      </c>
      <c r="C1596">
        <v>82.4</v>
      </c>
      <c r="D1596">
        <v>1167.99999295732</v>
      </c>
      <c r="E1596">
        <v>225.766627417606</v>
      </c>
      <c r="F1596">
        <v>0</v>
      </c>
    </row>
    <row r="1597" spans="1:6" x14ac:dyDescent="0.25">
      <c r="A1597" s="35">
        <v>42787.692303240743</v>
      </c>
      <c r="B1597" s="38">
        <v>30.4561791877377</v>
      </c>
      <c r="C1597">
        <v>82.4</v>
      </c>
      <c r="D1597">
        <v>1167.99999295732</v>
      </c>
      <c r="E1597">
        <v>189.63170048322399</v>
      </c>
      <c r="F1597">
        <v>0</v>
      </c>
    </row>
    <row r="1598" spans="1:6" x14ac:dyDescent="0.25">
      <c r="A1598" s="35">
        <v>42787.692997685182</v>
      </c>
      <c r="B1598" s="38">
        <v>25.199540758707499</v>
      </c>
      <c r="C1598">
        <v>82.4</v>
      </c>
      <c r="D1598">
        <v>1167.99999295732</v>
      </c>
      <c r="E1598">
        <v>156.90187977991701</v>
      </c>
      <c r="F1598">
        <v>0</v>
      </c>
    </row>
    <row r="1599" spans="1:6" x14ac:dyDescent="0.25">
      <c r="A1599" s="35">
        <v>42787.693715277775</v>
      </c>
      <c r="B1599" s="38">
        <v>26.505333601914302</v>
      </c>
      <c r="C1599">
        <v>82.4</v>
      </c>
      <c r="D1599">
        <v>1167.99999295732</v>
      </c>
      <c r="E1599">
        <v>165.03224031561501</v>
      </c>
      <c r="F1599">
        <v>0</v>
      </c>
    </row>
    <row r="1600" spans="1:6" x14ac:dyDescent="0.25">
      <c r="A1600" s="35">
        <v>42787.694386574076</v>
      </c>
      <c r="B1600" s="38">
        <v>24.968958795956102</v>
      </c>
      <c r="C1600">
        <v>82.4</v>
      </c>
      <c r="D1600">
        <v>1167.99999295732</v>
      </c>
      <c r="E1600">
        <v>155.46618919549499</v>
      </c>
      <c r="F1600">
        <v>0</v>
      </c>
    </row>
    <row r="1601" spans="1:6" x14ac:dyDescent="0.25">
      <c r="A1601" s="35">
        <v>42787.695104166669</v>
      </c>
      <c r="B1601" s="38">
        <v>21.1222849131983</v>
      </c>
      <c r="C1601">
        <v>82.4</v>
      </c>
      <c r="D1601">
        <v>1167.99999295732</v>
      </c>
      <c r="E1601">
        <v>131.51534148425401</v>
      </c>
      <c r="F1601">
        <v>0</v>
      </c>
    </row>
    <row r="1602" spans="1:6" x14ac:dyDescent="0.25">
      <c r="A1602" s="35">
        <v>42787.695775462962</v>
      </c>
      <c r="B1602" s="38">
        <v>20.113166950626201</v>
      </c>
      <c r="C1602">
        <v>82.4</v>
      </c>
      <c r="D1602">
        <v>1167.99999295732</v>
      </c>
      <c r="E1602">
        <v>125.232191058485</v>
      </c>
      <c r="F1602">
        <v>0</v>
      </c>
    </row>
    <row r="1603" spans="1:6" x14ac:dyDescent="0.25">
      <c r="A1603" s="35">
        <v>42787.696481481478</v>
      </c>
      <c r="B1603" s="38">
        <v>9.9529239797210298</v>
      </c>
      <c r="C1603">
        <v>82.4</v>
      </c>
      <c r="D1603">
        <v>1167.99999295732</v>
      </c>
      <c r="E1603">
        <v>61.970672270494902</v>
      </c>
      <c r="F1603">
        <v>0</v>
      </c>
    </row>
    <row r="1604" spans="1:6" x14ac:dyDescent="0.25">
      <c r="A1604" s="35">
        <v>42787.697164351855</v>
      </c>
      <c r="B1604" s="38">
        <v>28.535124559023402</v>
      </c>
      <c r="C1604">
        <v>82.4</v>
      </c>
      <c r="D1604">
        <v>1167.99999295732</v>
      </c>
      <c r="E1604">
        <v>177.67048717019901</v>
      </c>
      <c r="F1604">
        <v>0</v>
      </c>
    </row>
    <row r="1605" spans="1:6" x14ac:dyDescent="0.25">
      <c r="A1605" s="35">
        <v>42787.697870370372</v>
      </c>
      <c r="B1605" s="38">
        <v>28.444978311537799</v>
      </c>
      <c r="C1605">
        <v>82.4</v>
      </c>
      <c r="D1605">
        <v>1167.99999295732</v>
      </c>
      <c r="E1605">
        <v>177.10920250945699</v>
      </c>
      <c r="F1605">
        <v>0</v>
      </c>
    </row>
    <row r="1606" spans="1:6" x14ac:dyDescent="0.25">
      <c r="A1606" s="35">
        <v>42787.698564814818</v>
      </c>
      <c r="B1606" s="38">
        <v>2.6365562163902299</v>
      </c>
      <c r="C1606">
        <v>82.4</v>
      </c>
      <c r="D1606">
        <v>1167.99999295732</v>
      </c>
      <c r="E1606">
        <v>16.416197043357101</v>
      </c>
      <c r="F1606">
        <v>0</v>
      </c>
    </row>
    <row r="1607" spans="1:6" x14ac:dyDescent="0.25">
      <c r="A1607" s="35">
        <v>42787.699247685188</v>
      </c>
      <c r="B1607" s="38">
        <v>21.6345597170357</v>
      </c>
      <c r="C1607">
        <v>82.4</v>
      </c>
      <c r="D1607">
        <v>1167.99999295732</v>
      </c>
      <c r="E1607">
        <v>134.70495832908401</v>
      </c>
      <c r="F1607">
        <v>0</v>
      </c>
    </row>
    <row r="1608" spans="1:6" x14ac:dyDescent="0.25">
      <c r="A1608" s="35">
        <v>42787.699942129628</v>
      </c>
      <c r="B1608" s="38">
        <v>26.707472022934699</v>
      </c>
      <c r="C1608">
        <v>82.4</v>
      </c>
      <c r="D1608">
        <v>1167.99999295732</v>
      </c>
      <c r="E1608">
        <v>166.29083064222201</v>
      </c>
      <c r="F1608">
        <v>0</v>
      </c>
    </row>
    <row r="1609" spans="1:6" x14ac:dyDescent="0.25">
      <c r="A1609" s="35">
        <v>42787.700636574074</v>
      </c>
      <c r="B1609" s="38">
        <v>19.232590677010599</v>
      </c>
      <c r="C1609">
        <v>82.4</v>
      </c>
      <c r="D1609">
        <v>1167.99999295732</v>
      </c>
      <c r="E1609">
        <v>119.749389846239</v>
      </c>
      <c r="F1609">
        <v>0</v>
      </c>
    </row>
    <row r="1610" spans="1:6" x14ac:dyDescent="0.25">
      <c r="A1610" s="35">
        <v>42787.701331018521</v>
      </c>
      <c r="B1610" s="38">
        <v>31.968494501759899</v>
      </c>
      <c r="C1610">
        <v>82.4</v>
      </c>
      <c r="D1610">
        <v>1167.99999295732</v>
      </c>
      <c r="E1610">
        <v>199.04794809908799</v>
      </c>
      <c r="F1610">
        <v>0</v>
      </c>
    </row>
    <row r="1611" spans="1:6" x14ac:dyDescent="0.25">
      <c r="A1611" s="35">
        <v>42787.702025462961</v>
      </c>
      <c r="B1611" s="38">
        <v>36.364197982253501</v>
      </c>
      <c r="C1611">
        <v>82.4</v>
      </c>
      <c r="D1611">
        <v>1167.99999295732</v>
      </c>
      <c r="E1611">
        <v>226.41726191510401</v>
      </c>
      <c r="F1611">
        <v>0</v>
      </c>
    </row>
    <row r="1612" spans="1:6" x14ac:dyDescent="0.25">
      <c r="A1612" s="35">
        <v>42787.702719907407</v>
      </c>
      <c r="B1612" s="38">
        <v>27.788846155596001</v>
      </c>
      <c r="C1612">
        <v>82.4</v>
      </c>
      <c r="D1612">
        <v>1167.99999295732</v>
      </c>
      <c r="E1612">
        <v>173.023875334764</v>
      </c>
      <c r="F1612">
        <v>0</v>
      </c>
    </row>
    <row r="1613" spans="1:6" x14ac:dyDescent="0.25">
      <c r="A1613" s="35">
        <v>42787.703414351854</v>
      </c>
      <c r="B1613" s="38">
        <v>28.8858606837907</v>
      </c>
      <c r="C1613">
        <v>82.4</v>
      </c>
      <c r="D1613">
        <v>1167.99999295732</v>
      </c>
      <c r="E1613">
        <v>179.85430305040299</v>
      </c>
      <c r="F1613">
        <v>0</v>
      </c>
    </row>
    <row r="1614" spans="1:6" x14ac:dyDescent="0.25">
      <c r="A1614" s="35">
        <v>42787.70412037037</v>
      </c>
      <c r="B1614" s="38">
        <v>27.1978807868818</v>
      </c>
      <c r="C1614">
        <v>82.4</v>
      </c>
      <c r="D1614">
        <v>1167.99999295732</v>
      </c>
      <c r="E1614">
        <v>169.344301245541</v>
      </c>
      <c r="F1614">
        <v>0</v>
      </c>
    </row>
    <row r="1615" spans="1:6" x14ac:dyDescent="0.25">
      <c r="A1615" s="35">
        <v>42787.70480324074</v>
      </c>
      <c r="B1615" s="38">
        <v>26.5095194430154</v>
      </c>
      <c r="C1615">
        <v>82.4</v>
      </c>
      <c r="D1615">
        <v>1167.99999295732</v>
      </c>
      <c r="E1615">
        <v>165.05830294681601</v>
      </c>
      <c r="F1615">
        <v>0</v>
      </c>
    </row>
    <row r="1616" spans="1:6" x14ac:dyDescent="0.25">
      <c r="A1616" s="35">
        <v>42787.705497685187</v>
      </c>
      <c r="B1616" s="38">
        <v>26.814363194444901</v>
      </c>
      <c r="C1616">
        <v>82.4</v>
      </c>
      <c r="D1616">
        <v>1167.99999295732</v>
      </c>
      <c r="E1616">
        <v>166.95637553855201</v>
      </c>
      <c r="F1616">
        <v>0</v>
      </c>
    </row>
    <row r="1617" spans="1:6" x14ac:dyDescent="0.25">
      <c r="A1617" s="35">
        <v>42787.706203703703</v>
      </c>
      <c r="B1617" s="38">
        <v>24.3161383302117</v>
      </c>
      <c r="C1617">
        <v>82.4</v>
      </c>
      <c r="D1617">
        <v>1167.99999295732</v>
      </c>
      <c r="E1617">
        <v>151.40148185757599</v>
      </c>
      <c r="F1617">
        <v>0</v>
      </c>
    </row>
    <row r="1618" spans="1:6" x14ac:dyDescent="0.25">
      <c r="A1618" s="35">
        <v>42787.706886574073</v>
      </c>
      <c r="B1618" s="38">
        <v>35.9511862162543</v>
      </c>
      <c r="C1618">
        <v>82.4</v>
      </c>
      <c r="D1618">
        <v>1167.99999295732</v>
      </c>
      <c r="E1618">
        <v>223.845694318814</v>
      </c>
      <c r="F1618">
        <v>0</v>
      </c>
    </row>
    <row r="1619" spans="1:6" x14ac:dyDescent="0.25">
      <c r="A1619" s="35">
        <v>42787.70758101852</v>
      </c>
      <c r="B1619" s="38">
        <v>31.051169459379</v>
      </c>
      <c r="C1619">
        <v>82.4</v>
      </c>
      <c r="D1619">
        <v>1167.99999295732</v>
      </c>
      <c r="E1619">
        <v>193.336335141657</v>
      </c>
      <c r="F1619">
        <v>0</v>
      </c>
    </row>
    <row r="1620" spans="1:6" x14ac:dyDescent="0.25">
      <c r="A1620" s="35">
        <v>42787.708275462966</v>
      </c>
      <c r="B1620" s="38">
        <v>23.159779526340898</v>
      </c>
      <c r="C1620">
        <v>82.4</v>
      </c>
      <c r="D1620">
        <v>1167.99999295732</v>
      </c>
      <c r="E1620">
        <v>144.201554217439</v>
      </c>
      <c r="F1620">
        <v>0</v>
      </c>
    </row>
    <row r="1621" spans="1:6" x14ac:dyDescent="0.25">
      <c r="A1621" s="35">
        <v>42787.708969907406</v>
      </c>
      <c r="B1621" s="38">
        <v>25.0744900514417</v>
      </c>
      <c r="C1621">
        <v>82.4</v>
      </c>
      <c r="D1621">
        <v>1167.99999295732</v>
      </c>
      <c r="E1621">
        <v>156.123266739874</v>
      </c>
      <c r="F1621">
        <v>0</v>
      </c>
    </row>
    <row r="1622" spans="1:6" x14ac:dyDescent="0.25">
      <c r="A1622" s="35">
        <v>42787.709664351853</v>
      </c>
      <c r="B1622" s="38">
        <v>22.2825744401107</v>
      </c>
      <c r="C1622">
        <v>82.4</v>
      </c>
      <c r="D1622">
        <v>1167.99999295732</v>
      </c>
      <c r="E1622">
        <v>138.73974329398101</v>
      </c>
      <c r="F1622">
        <v>0</v>
      </c>
    </row>
    <row r="1623" spans="1:6" x14ac:dyDescent="0.25">
      <c r="A1623" s="35">
        <v>42787.710358796299</v>
      </c>
      <c r="B1623" s="38">
        <v>24.552021015029101</v>
      </c>
      <c r="C1623">
        <v>82.4</v>
      </c>
      <c r="D1623">
        <v>1167.99999295732</v>
      </c>
      <c r="E1623">
        <v>152.870176744113</v>
      </c>
      <c r="F1623">
        <v>0</v>
      </c>
    </row>
    <row r="1624" spans="1:6" x14ac:dyDescent="0.25">
      <c r="A1624" s="35">
        <v>42787.711053240739</v>
      </c>
      <c r="B1624" s="38">
        <v>36.124753461771299</v>
      </c>
      <c r="C1624">
        <v>82.4</v>
      </c>
      <c r="D1624">
        <v>1167.99999295732</v>
      </c>
      <c r="E1624">
        <v>224.92638969142499</v>
      </c>
      <c r="F1624">
        <v>0</v>
      </c>
    </row>
    <row r="1625" spans="1:6" x14ac:dyDescent="0.25">
      <c r="A1625" s="35">
        <v>42787.711747685185</v>
      </c>
      <c r="B1625" s="38">
        <v>36.520893421159897</v>
      </c>
      <c r="C1625">
        <v>82.4</v>
      </c>
      <c r="D1625">
        <v>1167.99999295732</v>
      </c>
      <c r="E1625">
        <v>227.39290703311599</v>
      </c>
      <c r="F1625">
        <v>0</v>
      </c>
    </row>
    <row r="1626" spans="1:6" x14ac:dyDescent="0.25">
      <c r="A1626" s="35">
        <v>42787.712442129632</v>
      </c>
      <c r="B1626" s="38">
        <v>37.893814134438102</v>
      </c>
      <c r="C1626">
        <v>82.4</v>
      </c>
      <c r="D1626">
        <v>1167.99999295732</v>
      </c>
      <c r="E1626">
        <v>235.94123109841399</v>
      </c>
      <c r="F1626">
        <v>0</v>
      </c>
    </row>
    <row r="1627" spans="1:6" x14ac:dyDescent="0.25">
      <c r="A1627" s="35">
        <v>42787.713148148148</v>
      </c>
      <c r="B1627" s="38">
        <v>29.996725974716799</v>
      </c>
      <c r="C1627">
        <v>82.4</v>
      </c>
      <c r="D1627">
        <v>1167.99999295732</v>
      </c>
      <c r="E1627">
        <v>186.770970857864</v>
      </c>
      <c r="F1627">
        <v>0</v>
      </c>
    </row>
    <row r="1628" spans="1:6" x14ac:dyDescent="0.25">
      <c r="A1628" s="35">
        <v>42787.713831018518</v>
      </c>
      <c r="B1628" s="38">
        <v>36.681991040883403</v>
      </c>
      <c r="C1628">
        <v>82.4</v>
      </c>
      <c r="D1628">
        <v>1167.99999295732</v>
      </c>
      <c r="E1628">
        <v>228.39596179529201</v>
      </c>
      <c r="F1628">
        <v>0</v>
      </c>
    </row>
    <row r="1629" spans="1:6" x14ac:dyDescent="0.25">
      <c r="A1629" s="35">
        <v>42787.714525462965</v>
      </c>
      <c r="B1629" s="38">
        <v>32.512566608744301</v>
      </c>
      <c r="C1629">
        <v>82.4</v>
      </c>
      <c r="D1629">
        <v>1167.99999295732</v>
      </c>
      <c r="E1629">
        <v>202.43554698984099</v>
      </c>
      <c r="F1629">
        <v>0</v>
      </c>
    </row>
    <row r="1630" spans="1:6" x14ac:dyDescent="0.25">
      <c r="A1630" s="35">
        <v>42787.715243055558</v>
      </c>
      <c r="B1630" s="38">
        <v>32.113435183089997</v>
      </c>
      <c r="C1630">
        <v>82.4</v>
      </c>
      <c r="D1630">
        <v>1167.99999295732</v>
      </c>
      <c r="E1630">
        <v>199.95040364679099</v>
      </c>
      <c r="F1630">
        <v>0</v>
      </c>
    </row>
    <row r="1631" spans="1:6" x14ac:dyDescent="0.25">
      <c r="A1631" s="35">
        <v>42787.715914351851</v>
      </c>
      <c r="B1631" s="38">
        <v>23.118972448013501</v>
      </c>
      <c r="C1631">
        <v>82.4</v>
      </c>
      <c r="D1631">
        <v>1167.99999295732</v>
      </c>
      <c r="E1631">
        <v>143.94747390069</v>
      </c>
      <c r="F1631">
        <v>0</v>
      </c>
    </row>
    <row r="1632" spans="1:6" x14ac:dyDescent="0.25">
      <c r="A1632" s="35">
        <v>42787.716608796298</v>
      </c>
      <c r="B1632" s="38">
        <v>37.455919580343597</v>
      </c>
      <c r="C1632">
        <v>82.4</v>
      </c>
      <c r="D1632">
        <v>1167.99999295732</v>
      </c>
      <c r="E1632">
        <v>233.214733844329</v>
      </c>
      <c r="F1632">
        <v>0</v>
      </c>
    </row>
    <row r="1633" spans="1:6" x14ac:dyDescent="0.25">
      <c r="A1633" s="35">
        <v>42787.71733796296</v>
      </c>
      <c r="B1633" s="38">
        <v>20.4940053427561</v>
      </c>
      <c r="C1633">
        <v>82.4</v>
      </c>
      <c r="D1633">
        <v>1167.99999295732</v>
      </c>
      <c r="E1633">
        <v>127.60343505018</v>
      </c>
      <c r="F1633">
        <v>0</v>
      </c>
    </row>
    <row r="1634" spans="1:6" x14ac:dyDescent="0.25">
      <c r="A1634" s="35">
        <v>42787.718009259261</v>
      </c>
      <c r="B1634" s="38">
        <v>27.757991480328599</v>
      </c>
      <c r="C1634">
        <v>82.4</v>
      </c>
      <c r="D1634">
        <v>1167.99999295732</v>
      </c>
      <c r="E1634">
        <v>172.83176244684299</v>
      </c>
      <c r="F1634">
        <v>0</v>
      </c>
    </row>
    <row r="1635" spans="1:6" x14ac:dyDescent="0.25">
      <c r="A1635" s="35">
        <v>42787.718692129631</v>
      </c>
      <c r="B1635" s="38">
        <v>37.6064170155095</v>
      </c>
      <c r="C1635">
        <v>82.4</v>
      </c>
      <c r="D1635">
        <v>1167.99999295732</v>
      </c>
      <c r="E1635">
        <v>234.151787844864</v>
      </c>
      <c r="F1635">
        <v>0</v>
      </c>
    </row>
    <row r="1636" spans="1:6" x14ac:dyDescent="0.25">
      <c r="A1636" s="35">
        <v>42787.719386574077</v>
      </c>
      <c r="B1636" s="38">
        <v>31.062785313805801</v>
      </c>
      <c r="C1636">
        <v>82.4</v>
      </c>
      <c r="D1636">
        <v>1167.99999295732</v>
      </c>
      <c r="E1636">
        <v>193.40865984837501</v>
      </c>
      <c r="F1636">
        <v>0</v>
      </c>
    </row>
    <row r="1637" spans="1:6" x14ac:dyDescent="0.25">
      <c r="A1637" s="35">
        <v>42787.720081018517</v>
      </c>
      <c r="B1637" s="38">
        <v>29.662081430616801</v>
      </c>
      <c r="C1637">
        <v>82.4</v>
      </c>
      <c r="D1637">
        <v>1167.99999295732</v>
      </c>
      <c r="E1637">
        <v>184.68734725018999</v>
      </c>
      <c r="F1637">
        <v>0</v>
      </c>
    </row>
    <row r="1638" spans="1:6" x14ac:dyDescent="0.25">
      <c r="A1638" s="35">
        <v>42787.720775462964</v>
      </c>
      <c r="B1638" s="38">
        <v>33.011479731563703</v>
      </c>
      <c r="C1638">
        <v>82.4</v>
      </c>
      <c r="D1638">
        <v>1167.99999295732</v>
      </c>
      <c r="E1638">
        <v>205.54196895073201</v>
      </c>
      <c r="F1638">
        <v>0</v>
      </c>
    </row>
    <row r="1639" spans="1:6" x14ac:dyDescent="0.25">
      <c r="A1639" s="35">
        <v>42787.72148148148</v>
      </c>
      <c r="B1639" s="38">
        <v>19.1346586112262</v>
      </c>
      <c r="C1639">
        <v>82.4</v>
      </c>
      <c r="D1639">
        <v>1167.99999295732</v>
      </c>
      <c r="E1639">
        <v>119.139627733532</v>
      </c>
      <c r="F1639">
        <v>0</v>
      </c>
    </row>
    <row r="1640" spans="1:6" x14ac:dyDescent="0.25">
      <c r="A1640" s="35">
        <v>42787.72216435185</v>
      </c>
      <c r="B1640" s="38">
        <v>36.517865719785</v>
      </c>
      <c r="C1640">
        <v>82.4</v>
      </c>
      <c r="D1640">
        <v>1167.99999295732</v>
      </c>
      <c r="E1640">
        <v>227.374055418252</v>
      </c>
      <c r="F1640">
        <v>0</v>
      </c>
    </row>
    <row r="1641" spans="1:6" x14ac:dyDescent="0.25">
      <c r="A1641" s="35">
        <v>42787.722858796296</v>
      </c>
      <c r="B1641" s="38">
        <v>35.848093526640596</v>
      </c>
      <c r="C1641">
        <v>82.4</v>
      </c>
      <c r="D1641">
        <v>1167.99999295732</v>
      </c>
      <c r="E1641">
        <v>223.20380020864599</v>
      </c>
      <c r="F1641">
        <v>0</v>
      </c>
    </row>
    <row r="1642" spans="1:6" x14ac:dyDescent="0.25">
      <c r="A1642" s="35">
        <v>42787.723564814813</v>
      </c>
      <c r="B1642" s="38">
        <v>19.421223855686598</v>
      </c>
      <c r="C1642">
        <v>82.4</v>
      </c>
      <c r="D1642">
        <v>1167.99999295732</v>
      </c>
      <c r="E1642">
        <v>120.923891421745</v>
      </c>
      <c r="F1642">
        <v>0</v>
      </c>
    </row>
    <row r="1643" spans="1:6" x14ac:dyDescent="0.25">
      <c r="A1643" s="35">
        <v>42787.724259259259</v>
      </c>
      <c r="B1643" s="38">
        <v>23.424308509920898</v>
      </c>
      <c r="C1643">
        <v>82.4</v>
      </c>
      <c r="D1643">
        <v>1167.99999295732</v>
      </c>
      <c r="E1643">
        <v>145.848611803821</v>
      </c>
      <c r="F1643">
        <v>0</v>
      </c>
    </row>
    <row r="1644" spans="1:6" x14ac:dyDescent="0.25">
      <c r="A1644" s="35">
        <v>42787.724942129629</v>
      </c>
      <c r="B1644" s="38">
        <v>36.6294194386765</v>
      </c>
      <c r="C1644">
        <v>82.4</v>
      </c>
      <c r="D1644">
        <v>1167.99999295732</v>
      </c>
      <c r="E1644">
        <v>228.06863109953599</v>
      </c>
      <c r="F1644">
        <v>0</v>
      </c>
    </row>
    <row r="1645" spans="1:6" x14ac:dyDescent="0.25">
      <c r="A1645" s="35">
        <v>42787.725636574076</v>
      </c>
      <c r="B1645" s="38">
        <v>19.294068999440402</v>
      </c>
      <c r="C1645">
        <v>82.4</v>
      </c>
      <c r="D1645">
        <v>1167.99999295732</v>
      </c>
      <c r="E1645">
        <v>120.132177153648</v>
      </c>
      <c r="F1645">
        <v>0</v>
      </c>
    </row>
    <row r="1646" spans="1:6" x14ac:dyDescent="0.25">
      <c r="A1646" s="35">
        <v>42787.726342592592</v>
      </c>
      <c r="B1646" s="38">
        <v>22.076469697664699</v>
      </c>
      <c r="C1646">
        <v>82.4</v>
      </c>
      <c r="D1646">
        <v>1167.99999295732</v>
      </c>
      <c r="E1646">
        <v>137.45645714877</v>
      </c>
      <c r="F1646">
        <v>0</v>
      </c>
    </row>
    <row r="1647" spans="1:6" x14ac:dyDescent="0.25">
      <c r="A1647" s="35">
        <v>42787.727025462962</v>
      </c>
      <c r="B1647" s="38">
        <v>37.332528243918503</v>
      </c>
      <c r="C1647">
        <v>82.4</v>
      </c>
      <c r="D1647">
        <v>1167.99999295732</v>
      </c>
      <c r="E1647">
        <v>232.44645267527801</v>
      </c>
      <c r="F1647">
        <v>0</v>
      </c>
    </row>
    <row r="1648" spans="1:6" x14ac:dyDescent="0.25">
      <c r="A1648" s="35">
        <v>42787.727719907409</v>
      </c>
      <c r="B1648" s="38">
        <v>23.902351431782002</v>
      </c>
      <c r="C1648">
        <v>82.4</v>
      </c>
      <c r="D1648">
        <v>1167.99999295732</v>
      </c>
      <c r="E1648">
        <v>148.825087993355</v>
      </c>
      <c r="F1648">
        <v>0</v>
      </c>
    </row>
    <row r="1649" spans="1:6" x14ac:dyDescent="0.25">
      <c r="A1649" s="35">
        <v>42787.728425925925</v>
      </c>
      <c r="B1649" s="38">
        <v>29.448192211380501</v>
      </c>
      <c r="C1649">
        <v>82.4</v>
      </c>
      <c r="D1649">
        <v>1167.99999295732</v>
      </c>
      <c r="E1649">
        <v>183.35559200575301</v>
      </c>
      <c r="F1649">
        <v>0</v>
      </c>
    </row>
    <row r="1650" spans="1:6" x14ac:dyDescent="0.25">
      <c r="A1650" s="35">
        <v>42787.729120370372</v>
      </c>
      <c r="B1650" s="38">
        <v>35.7611139936269</v>
      </c>
      <c r="C1650">
        <v>82.4</v>
      </c>
      <c r="D1650">
        <v>1167.99999295732</v>
      </c>
      <c r="E1650">
        <v>222.66223271093199</v>
      </c>
      <c r="F1650">
        <v>0</v>
      </c>
    </row>
    <row r="1651" spans="1:6" x14ac:dyDescent="0.25">
      <c r="A1651" s="35">
        <v>42787.729814814818</v>
      </c>
      <c r="B1651" s="38">
        <v>34.791914175603097</v>
      </c>
      <c r="C1651">
        <v>82.4</v>
      </c>
      <c r="D1651">
        <v>1167.99999295732</v>
      </c>
      <c r="E1651">
        <v>216.62762776370801</v>
      </c>
      <c r="F1651">
        <v>0</v>
      </c>
    </row>
    <row r="1652" spans="1:6" x14ac:dyDescent="0.25">
      <c r="A1652" s="35">
        <v>42787.730497685188</v>
      </c>
      <c r="B1652" s="38">
        <v>20.788345883775001</v>
      </c>
      <c r="C1652">
        <v>82.4</v>
      </c>
      <c r="D1652">
        <v>1167.99999295732</v>
      </c>
      <c r="E1652">
        <v>129.436110678022</v>
      </c>
      <c r="F1652">
        <v>0</v>
      </c>
    </row>
    <row r="1653" spans="1:6" x14ac:dyDescent="0.25">
      <c r="A1653" s="35">
        <v>42787.731192129628</v>
      </c>
      <c r="B1653" s="38">
        <v>11.704658020314399</v>
      </c>
      <c r="C1653">
        <v>82.4</v>
      </c>
      <c r="D1653">
        <v>1167.99999295732</v>
      </c>
      <c r="E1653">
        <v>72.877631507384507</v>
      </c>
      <c r="F1653">
        <v>0</v>
      </c>
    </row>
    <row r="1654" spans="1:6" x14ac:dyDescent="0.25">
      <c r="A1654" s="35">
        <v>42787.731886574074</v>
      </c>
      <c r="B1654" s="38">
        <v>26.770039293412498</v>
      </c>
      <c r="C1654">
        <v>82.4</v>
      </c>
      <c r="D1654">
        <v>1167.99999295732</v>
      </c>
      <c r="E1654">
        <v>166.680398152386</v>
      </c>
      <c r="F1654">
        <v>0</v>
      </c>
    </row>
    <row r="1655" spans="1:6" x14ac:dyDescent="0.25">
      <c r="A1655" s="35">
        <v>42787.732581018521</v>
      </c>
      <c r="B1655" s="38">
        <v>33.830743252635401</v>
      </c>
      <c r="C1655">
        <v>82.4</v>
      </c>
      <c r="D1655">
        <v>1167.99999295732</v>
      </c>
      <c r="E1655">
        <v>210.64301375635401</v>
      </c>
      <c r="F1655">
        <v>0</v>
      </c>
    </row>
    <row r="1656" spans="1:6" x14ac:dyDescent="0.25">
      <c r="A1656" s="35">
        <v>42787.733275462961</v>
      </c>
      <c r="B1656" s="38">
        <v>21.563536646641101</v>
      </c>
      <c r="C1656">
        <v>82.4</v>
      </c>
      <c r="D1656">
        <v>1167.99999295732</v>
      </c>
      <c r="E1656">
        <v>134.26274180778501</v>
      </c>
      <c r="F1656">
        <v>0</v>
      </c>
    </row>
    <row r="1657" spans="1:6" x14ac:dyDescent="0.25">
      <c r="A1657" s="35">
        <v>42787.733969907407</v>
      </c>
      <c r="B1657" s="38">
        <v>35.327541265774897</v>
      </c>
      <c r="C1657">
        <v>82.4</v>
      </c>
      <c r="D1657">
        <v>1167.99999295732</v>
      </c>
      <c r="E1657">
        <v>219.96264478301401</v>
      </c>
      <c r="F1657">
        <v>0</v>
      </c>
    </row>
    <row r="1658" spans="1:6" x14ac:dyDescent="0.25">
      <c r="A1658" s="35">
        <v>42787.734675925924</v>
      </c>
      <c r="B1658" s="38">
        <v>36.217205114598698</v>
      </c>
      <c r="C1658">
        <v>82.4</v>
      </c>
      <c r="D1658">
        <v>1167.99999295732</v>
      </c>
      <c r="E1658">
        <v>225.50202867851101</v>
      </c>
      <c r="F1658">
        <v>0</v>
      </c>
    </row>
    <row r="1659" spans="1:6" x14ac:dyDescent="0.25">
      <c r="A1659" s="35">
        <v>42787.735381944447</v>
      </c>
      <c r="B1659" s="38">
        <v>33.135246732876197</v>
      </c>
      <c r="C1659">
        <v>82.4</v>
      </c>
      <c r="D1659">
        <v>1167.99999295732</v>
      </c>
      <c r="E1659">
        <v>206.31258915157599</v>
      </c>
      <c r="F1659">
        <v>0</v>
      </c>
    </row>
    <row r="1660" spans="1:6" x14ac:dyDescent="0.25">
      <c r="A1660" s="35">
        <v>42787.73605324074</v>
      </c>
      <c r="B1660" s="38">
        <v>29.9612302478705</v>
      </c>
      <c r="C1660">
        <v>82.4</v>
      </c>
      <c r="D1660">
        <v>1167.99999295732</v>
      </c>
      <c r="E1660">
        <v>186.54996102599199</v>
      </c>
      <c r="F1660">
        <v>0</v>
      </c>
    </row>
    <row r="1661" spans="1:6" x14ac:dyDescent="0.25">
      <c r="A1661" s="35">
        <v>42787.736747685187</v>
      </c>
      <c r="B1661" s="38">
        <v>32.368670798649497</v>
      </c>
      <c r="C1661">
        <v>82.4</v>
      </c>
      <c r="D1661">
        <v>1167.99999295732</v>
      </c>
      <c r="E1661">
        <v>201.539597205973</v>
      </c>
      <c r="F1661">
        <v>0</v>
      </c>
    </row>
    <row r="1662" spans="1:6" x14ac:dyDescent="0.25">
      <c r="A1662" s="35">
        <v>42787.737453703703</v>
      </c>
      <c r="B1662" s="38">
        <v>19.166778976370399</v>
      </c>
      <c r="C1662">
        <v>82.4</v>
      </c>
      <c r="D1662">
        <v>1167.99999295732</v>
      </c>
      <c r="E1662">
        <v>119.339621285739</v>
      </c>
      <c r="F1662">
        <v>0</v>
      </c>
    </row>
    <row r="1663" spans="1:6" x14ac:dyDescent="0.25">
      <c r="A1663" s="35">
        <v>42787.738136574073</v>
      </c>
      <c r="B1663" s="38">
        <v>23.192382262032901</v>
      </c>
      <c r="C1663">
        <v>82.4</v>
      </c>
      <c r="D1663">
        <v>1167.99999295732</v>
      </c>
      <c r="E1663">
        <v>144.40455119127299</v>
      </c>
      <c r="F1663">
        <v>0</v>
      </c>
    </row>
    <row r="1664" spans="1:6" x14ac:dyDescent="0.25">
      <c r="A1664" s="35">
        <v>42787.73883101852</v>
      </c>
      <c r="B1664" s="38">
        <v>37.601395289406902</v>
      </c>
      <c r="C1664">
        <v>82.4</v>
      </c>
      <c r="D1664">
        <v>1167.99999295732</v>
      </c>
      <c r="E1664">
        <v>234.120520677229</v>
      </c>
      <c r="F1664">
        <v>0</v>
      </c>
    </row>
    <row r="1665" spans="1:6" x14ac:dyDescent="0.25">
      <c r="A1665" s="35">
        <v>42787.739525462966</v>
      </c>
      <c r="B1665" s="38">
        <v>29.069079109503701</v>
      </c>
      <c r="C1665">
        <v>82.4</v>
      </c>
      <c r="D1665">
        <v>1167.99999295732</v>
      </c>
      <c r="E1665">
        <v>180.995090324264</v>
      </c>
      <c r="F1665">
        <v>0</v>
      </c>
    </row>
    <row r="1666" spans="1:6" x14ac:dyDescent="0.25">
      <c r="A1666" s="35">
        <v>42787.740219907406</v>
      </c>
      <c r="B1666" s="38">
        <v>32.317923882182697</v>
      </c>
      <c r="C1666">
        <v>82.4</v>
      </c>
      <c r="D1666">
        <v>1167.99999295732</v>
      </c>
      <c r="E1666">
        <v>201.22362769434901</v>
      </c>
      <c r="F1666">
        <v>0</v>
      </c>
    </row>
    <row r="1667" spans="1:6" x14ac:dyDescent="0.25">
      <c r="A1667" s="35">
        <v>42787.740914351853</v>
      </c>
      <c r="B1667" s="38">
        <v>34.379257218500797</v>
      </c>
      <c r="C1667">
        <v>82.4</v>
      </c>
      <c r="D1667">
        <v>1167.99999295732</v>
      </c>
      <c r="E1667">
        <v>214.05826934191799</v>
      </c>
      <c r="F1667">
        <v>0</v>
      </c>
    </row>
    <row r="1668" spans="1:6" x14ac:dyDescent="0.25">
      <c r="A1668" s="35">
        <v>42787.741631944446</v>
      </c>
      <c r="B1668" s="38">
        <v>34.985663709359301</v>
      </c>
      <c r="C1668">
        <v>82.4</v>
      </c>
      <c r="D1668">
        <v>1167.99999295732</v>
      </c>
      <c r="E1668">
        <v>217.833985702684</v>
      </c>
      <c r="F1668">
        <v>0</v>
      </c>
    </row>
    <row r="1669" spans="1:6" x14ac:dyDescent="0.25">
      <c r="A1669" s="35">
        <v>42787.742303240739</v>
      </c>
      <c r="B1669" s="38">
        <v>34.372544327963801</v>
      </c>
      <c r="C1669">
        <v>82.4</v>
      </c>
      <c r="D1669">
        <v>1167.99999295732</v>
      </c>
      <c r="E1669">
        <v>214.01647234434199</v>
      </c>
      <c r="F1669">
        <v>0</v>
      </c>
    </row>
    <row r="1670" spans="1:6" x14ac:dyDescent="0.25">
      <c r="A1670" s="35">
        <v>42787.742997685185</v>
      </c>
      <c r="B1670" s="38">
        <v>37.003680238740301</v>
      </c>
      <c r="C1670">
        <v>82.4</v>
      </c>
      <c r="D1670">
        <v>1167.99999295732</v>
      </c>
      <c r="E1670">
        <v>230.39892051314899</v>
      </c>
      <c r="F1670">
        <v>0</v>
      </c>
    </row>
    <row r="1671" spans="1:6" x14ac:dyDescent="0.25">
      <c r="A1671" s="35">
        <v>42787.743703703702</v>
      </c>
      <c r="B1671" s="38">
        <v>25.931560189856</v>
      </c>
      <c r="C1671">
        <v>82.4</v>
      </c>
      <c r="D1671">
        <v>1167.99999295732</v>
      </c>
      <c r="E1671">
        <v>161.459709856361</v>
      </c>
      <c r="F1671">
        <v>0</v>
      </c>
    </row>
    <row r="1672" spans="1:6" x14ac:dyDescent="0.25">
      <c r="A1672" s="35">
        <v>42787.744398148148</v>
      </c>
      <c r="B1672" s="38">
        <v>27.4363096323425</v>
      </c>
      <c r="C1672">
        <v>82.4</v>
      </c>
      <c r="D1672">
        <v>1167.99999295732</v>
      </c>
      <c r="E1672">
        <v>170.82884949206399</v>
      </c>
      <c r="F1672">
        <v>0</v>
      </c>
    </row>
    <row r="1673" spans="1:6" x14ac:dyDescent="0.25">
      <c r="A1673" s="35">
        <v>42787.745081018518</v>
      </c>
      <c r="B1673" s="38">
        <v>30.498397581187199</v>
      </c>
      <c r="C1673">
        <v>82.4</v>
      </c>
      <c r="D1673">
        <v>1167.99999295732</v>
      </c>
      <c r="E1673">
        <v>189.89456818216101</v>
      </c>
      <c r="F1673">
        <v>0</v>
      </c>
    </row>
    <row r="1674" spans="1:6" x14ac:dyDescent="0.25">
      <c r="A1674" s="35">
        <v>42787.745775462965</v>
      </c>
      <c r="B1674" s="38">
        <v>30.646193153203001</v>
      </c>
      <c r="C1674">
        <v>82.4</v>
      </c>
      <c r="D1674">
        <v>1167.99999295732</v>
      </c>
      <c r="E1674">
        <v>190.814799359962</v>
      </c>
      <c r="F1674">
        <v>0</v>
      </c>
    </row>
    <row r="1675" spans="1:6" x14ac:dyDescent="0.25">
      <c r="A1675" s="35">
        <v>42787.746481481481</v>
      </c>
      <c r="B1675" s="38">
        <v>36.365756416248303</v>
      </c>
      <c r="C1675">
        <v>82.4</v>
      </c>
      <c r="D1675">
        <v>1167.99999295732</v>
      </c>
      <c r="E1675">
        <v>226.426965315084</v>
      </c>
      <c r="F1675">
        <v>0</v>
      </c>
    </row>
    <row r="1676" spans="1:6" x14ac:dyDescent="0.25">
      <c r="A1676" s="35">
        <v>42787.747164351851</v>
      </c>
      <c r="B1676" s="38">
        <v>21.257046528337401</v>
      </c>
      <c r="C1676">
        <v>82.4</v>
      </c>
      <c r="D1676">
        <v>1167.99999295732</v>
      </c>
      <c r="E1676">
        <v>132.35441831267499</v>
      </c>
      <c r="F1676">
        <v>0</v>
      </c>
    </row>
    <row r="1677" spans="1:6" x14ac:dyDescent="0.25">
      <c r="A1677" s="35">
        <v>42787.747858796298</v>
      </c>
      <c r="B1677" s="38">
        <v>35.6465348349167</v>
      </c>
      <c r="C1677">
        <v>82.4</v>
      </c>
      <c r="D1677">
        <v>1167.99999295732</v>
      </c>
      <c r="E1677">
        <v>221.94881949608899</v>
      </c>
      <c r="F1677">
        <v>0</v>
      </c>
    </row>
    <row r="1678" spans="1:6" x14ac:dyDescent="0.25">
      <c r="A1678" s="35">
        <v>42787.748576388891</v>
      </c>
      <c r="B1678" s="38">
        <v>28.81075584773</v>
      </c>
      <c r="C1678">
        <v>82.4</v>
      </c>
      <c r="D1678">
        <v>1167.99999295732</v>
      </c>
      <c r="E1678">
        <v>179.386671910958</v>
      </c>
      <c r="F1678">
        <v>0</v>
      </c>
    </row>
    <row r="1679" spans="1:6" x14ac:dyDescent="0.25">
      <c r="A1679" s="35">
        <v>42787.749247685184</v>
      </c>
      <c r="B1679" s="38">
        <v>25.628782482199401</v>
      </c>
      <c r="C1679">
        <v>82.4</v>
      </c>
      <c r="D1679">
        <v>1167.99999295732</v>
      </c>
      <c r="E1679">
        <v>159.57450123523299</v>
      </c>
      <c r="F1679">
        <v>0</v>
      </c>
    </row>
    <row r="1680" spans="1:6" x14ac:dyDescent="0.25">
      <c r="A1680" s="35">
        <v>42787.749942129631</v>
      </c>
      <c r="B1680" s="38">
        <v>36.365796096059</v>
      </c>
      <c r="C1680">
        <v>82.4</v>
      </c>
      <c r="D1680">
        <v>1167.99999295732</v>
      </c>
      <c r="E1680">
        <v>226.42721237660601</v>
      </c>
      <c r="F1680">
        <v>0</v>
      </c>
    </row>
    <row r="1682" spans="1:6" x14ac:dyDescent="0.25">
      <c r="A1682" t="s">
        <v>54</v>
      </c>
      <c r="B1682" s="38" t="s">
        <v>56</v>
      </c>
      <c r="C1682" t="s">
        <v>55</v>
      </c>
      <c r="D1682" t="s">
        <v>68</v>
      </c>
      <c r="E1682" t="s">
        <v>69</v>
      </c>
      <c r="F1682" t="s">
        <v>58</v>
      </c>
    </row>
    <row r="1683" spans="1:6" x14ac:dyDescent="0.25">
      <c r="A1683" s="35">
        <v>42787.682187500002</v>
      </c>
      <c r="B1683" s="38">
        <v>36.217622939088002</v>
      </c>
      <c r="C1683">
        <v>225.504630211944</v>
      </c>
      <c r="D1683">
        <v>82.4</v>
      </c>
      <c r="E1683">
        <v>1167.99999295732</v>
      </c>
      <c r="F1683">
        <v>0</v>
      </c>
    </row>
    <row r="1684" spans="1:6" x14ac:dyDescent="0.25">
      <c r="A1684" s="35">
        <v>42787.682881944442</v>
      </c>
      <c r="B1684" s="38">
        <v>19.512094206150199</v>
      </c>
      <c r="C1684">
        <v>121.489684621729</v>
      </c>
      <c r="D1684">
        <v>82.4</v>
      </c>
      <c r="E1684">
        <v>1167.99999295732</v>
      </c>
      <c r="F1684">
        <v>0</v>
      </c>
    </row>
    <row r="1685" spans="1:6" x14ac:dyDescent="0.25">
      <c r="A1685" s="35">
        <v>42787.683576388888</v>
      </c>
      <c r="B1685" s="38">
        <v>38.296703430917603</v>
      </c>
      <c r="C1685">
        <v>238.449772367723</v>
      </c>
      <c r="D1685">
        <v>82.4</v>
      </c>
      <c r="E1685">
        <v>1167.99999295732</v>
      </c>
      <c r="F1685">
        <v>0</v>
      </c>
    </row>
    <row r="1686" spans="1:6" x14ac:dyDescent="0.25">
      <c r="A1686" s="35">
        <v>42787.684270833335</v>
      </c>
      <c r="B1686" s="38">
        <v>37.654088215941101</v>
      </c>
      <c r="C1686">
        <v>234.44860678417399</v>
      </c>
      <c r="D1686">
        <v>82.4</v>
      </c>
      <c r="E1686">
        <v>1167.99999295732</v>
      </c>
      <c r="F1686">
        <v>0</v>
      </c>
    </row>
    <row r="1687" spans="1:6" x14ac:dyDescent="0.25">
      <c r="A1687" s="35">
        <v>42787.684976851851</v>
      </c>
      <c r="B1687" s="38">
        <v>34.417972985652199</v>
      </c>
      <c r="C1687">
        <v>214.29932836364199</v>
      </c>
      <c r="D1687">
        <v>82.4</v>
      </c>
      <c r="E1687">
        <v>1167.99999295732</v>
      </c>
      <c r="F1687">
        <v>0</v>
      </c>
    </row>
    <row r="1688" spans="1:6" x14ac:dyDescent="0.25">
      <c r="A1688" s="35">
        <v>42787.685659722221</v>
      </c>
      <c r="B1688" s="38">
        <v>34.424995591956701</v>
      </c>
      <c r="C1688">
        <v>214.343053768826</v>
      </c>
      <c r="D1688">
        <v>82.4</v>
      </c>
      <c r="E1688">
        <v>1167.99999295732</v>
      </c>
      <c r="F1688">
        <v>0</v>
      </c>
    </row>
    <row r="1689" spans="1:6" x14ac:dyDescent="0.25">
      <c r="A1689" s="35">
        <v>42787.686365740738</v>
      </c>
      <c r="B1689" s="38">
        <v>34.991952732027002</v>
      </c>
      <c r="C1689">
        <v>217.873143538455</v>
      </c>
      <c r="D1689">
        <v>82.4</v>
      </c>
      <c r="E1689">
        <v>1167.99999295732</v>
      </c>
      <c r="F1689">
        <v>0</v>
      </c>
    </row>
    <row r="1690" spans="1:6" x14ac:dyDescent="0.25">
      <c r="A1690" s="35">
        <v>42787.687048611115</v>
      </c>
      <c r="B1690" s="38">
        <v>29.205244543986598</v>
      </c>
      <c r="C1690">
        <v>181.84290786332099</v>
      </c>
      <c r="D1690">
        <v>82.4</v>
      </c>
      <c r="E1690">
        <v>1167.99999295732</v>
      </c>
      <c r="F1690">
        <v>0</v>
      </c>
    </row>
    <row r="1691" spans="1:6" x14ac:dyDescent="0.25">
      <c r="A1691" s="35">
        <v>42787.687743055554</v>
      </c>
      <c r="B1691" s="38">
        <v>18.948396329259001</v>
      </c>
      <c r="C1691">
        <v>117.979888258412</v>
      </c>
      <c r="D1691">
        <v>82.4</v>
      </c>
      <c r="E1691">
        <v>1167.99999295732</v>
      </c>
      <c r="F1691">
        <v>0</v>
      </c>
    </row>
    <row r="1692" spans="1:6" x14ac:dyDescent="0.25">
      <c r="A1692" s="35">
        <v>42787.688437500001</v>
      </c>
      <c r="B1692" s="38">
        <v>29.86310268027</v>
      </c>
      <c r="C1692">
        <v>185.93898164497199</v>
      </c>
      <c r="D1692">
        <v>82.4</v>
      </c>
      <c r="E1692">
        <v>1167.99999295732</v>
      </c>
      <c r="F1692">
        <v>0</v>
      </c>
    </row>
    <row r="1693" spans="1:6" x14ac:dyDescent="0.25">
      <c r="A1693" s="35">
        <v>42787.689143518517</v>
      </c>
      <c r="B1693" s="38">
        <v>31.519602574605599</v>
      </c>
      <c r="C1693">
        <v>196.252977037395</v>
      </c>
      <c r="D1693">
        <v>82.4</v>
      </c>
      <c r="E1693">
        <v>1167.99999295732</v>
      </c>
      <c r="F1693">
        <v>0</v>
      </c>
    </row>
    <row r="1694" spans="1:6" x14ac:dyDescent="0.25">
      <c r="A1694" s="35">
        <v>42787.689826388887</v>
      </c>
      <c r="B1694" s="38">
        <v>31.479840966074399</v>
      </c>
      <c r="C1694">
        <v>196.005406211349</v>
      </c>
      <c r="D1694">
        <v>82.4</v>
      </c>
      <c r="E1694">
        <v>1167.99999295732</v>
      </c>
      <c r="F1694">
        <v>0</v>
      </c>
    </row>
    <row r="1695" spans="1:6" x14ac:dyDescent="0.25">
      <c r="A1695" s="35">
        <v>42787.690520833334</v>
      </c>
      <c r="B1695" s="38">
        <v>29.265644801542901</v>
      </c>
      <c r="C1695">
        <v>182.218982730737</v>
      </c>
      <c r="D1695">
        <v>82.4</v>
      </c>
      <c r="E1695">
        <v>1167.99999295732</v>
      </c>
      <c r="F1695">
        <v>0</v>
      </c>
    </row>
    <row r="1696" spans="1:6" x14ac:dyDescent="0.25">
      <c r="A1696" s="35">
        <v>42787.69122685185</v>
      </c>
      <c r="B1696" s="38">
        <v>24.276253208112202</v>
      </c>
      <c r="C1696">
        <v>151.153141989299</v>
      </c>
      <c r="D1696">
        <v>82.4</v>
      </c>
      <c r="E1696">
        <v>1167.99999295732</v>
      </c>
      <c r="F1696">
        <v>0</v>
      </c>
    </row>
    <row r="1697" spans="1:6" x14ac:dyDescent="0.25">
      <c r="A1697" s="35">
        <v>42787.69190972222</v>
      </c>
      <c r="B1697" s="38">
        <v>21.530691185926099</v>
      </c>
      <c r="C1697">
        <v>134.05823353607599</v>
      </c>
      <c r="D1697">
        <v>82.4</v>
      </c>
      <c r="E1697">
        <v>1167.99999295732</v>
      </c>
      <c r="F1697">
        <v>0</v>
      </c>
    </row>
    <row r="1698" spans="1:6" x14ac:dyDescent="0.25">
      <c r="A1698" s="35">
        <v>42787.692604166667</v>
      </c>
      <c r="B1698" s="38">
        <v>34.679387812219296</v>
      </c>
      <c r="C1698">
        <v>215.92699602963</v>
      </c>
      <c r="D1698">
        <v>82.4</v>
      </c>
      <c r="E1698">
        <v>1167.99999295732</v>
      </c>
      <c r="F1698">
        <v>0</v>
      </c>
    </row>
    <row r="1699" spans="1:6" x14ac:dyDescent="0.25">
      <c r="A1699" s="35">
        <v>42787.693310185183</v>
      </c>
      <c r="B1699" s="38">
        <v>24.3535749236183</v>
      </c>
      <c r="C1699">
        <v>151.634576259347</v>
      </c>
      <c r="D1699">
        <v>82.4</v>
      </c>
      <c r="E1699">
        <v>1167.99999295732</v>
      </c>
      <c r="F1699">
        <v>0</v>
      </c>
    </row>
    <row r="1700" spans="1:6" x14ac:dyDescent="0.25">
      <c r="A1700" s="35">
        <v>42787.694004629629</v>
      </c>
      <c r="B1700" s="38">
        <v>25.012620050424701</v>
      </c>
      <c r="C1700">
        <v>155.73804069331601</v>
      </c>
      <c r="D1700">
        <v>82.4</v>
      </c>
      <c r="E1700">
        <v>1167.99999295732</v>
      </c>
      <c r="F1700">
        <v>0</v>
      </c>
    </row>
    <row r="1701" spans="1:6" x14ac:dyDescent="0.25">
      <c r="A1701" s="35">
        <v>42787.694687499999</v>
      </c>
      <c r="B1701" s="38">
        <v>23.877672724419298</v>
      </c>
      <c r="C1701">
        <v>148.67142901945499</v>
      </c>
      <c r="D1701">
        <v>82.4</v>
      </c>
      <c r="E1701">
        <v>1167.99999295732</v>
      </c>
      <c r="F1701">
        <v>0</v>
      </c>
    </row>
    <row r="1702" spans="1:6" x14ac:dyDescent="0.25">
      <c r="A1702" s="35">
        <v>42787.695381944446</v>
      </c>
      <c r="B1702" s="38">
        <v>22.5967334809698</v>
      </c>
      <c r="C1702">
        <v>140.69581640390899</v>
      </c>
      <c r="D1702">
        <v>82.4</v>
      </c>
      <c r="E1702">
        <v>1167.99999295732</v>
      </c>
      <c r="F1702">
        <v>0</v>
      </c>
    </row>
    <row r="1703" spans="1:6" x14ac:dyDescent="0.25">
      <c r="A1703" s="35">
        <v>42787.696087962962</v>
      </c>
      <c r="B1703" s="38">
        <v>20.748078573604101</v>
      </c>
      <c r="C1703">
        <v>129.18539116213901</v>
      </c>
      <c r="D1703">
        <v>82.4</v>
      </c>
      <c r="E1703">
        <v>1167.99999295732</v>
      </c>
      <c r="F1703">
        <v>0</v>
      </c>
    </row>
    <row r="1704" spans="1:6" x14ac:dyDescent="0.25">
      <c r="A1704" s="35">
        <v>42787.696770833332</v>
      </c>
      <c r="B1704" s="38">
        <v>16.680901069783499</v>
      </c>
      <c r="C1704">
        <v>103.861604436877</v>
      </c>
      <c r="D1704">
        <v>82.4</v>
      </c>
      <c r="E1704">
        <v>1167.99999295732</v>
      </c>
      <c r="F1704">
        <v>0</v>
      </c>
    </row>
    <row r="1705" spans="1:6" x14ac:dyDescent="0.25">
      <c r="A1705" s="35">
        <v>42787.697465277779</v>
      </c>
      <c r="B1705" s="38">
        <v>28.674979543839701</v>
      </c>
      <c r="C1705">
        <v>178.54127724627099</v>
      </c>
      <c r="D1705">
        <v>82.4</v>
      </c>
      <c r="E1705">
        <v>1167.99999295732</v>
      </c>
      <c r="F1705">
        <v>0</v>
      </c>
    </row>
    <row r="1706" spans="1:6" x14ac:dyDescent="0.25">
      <c r="A1706" s="35">
        <v>42787.698159722226</v>
      </c>
      <c r="B1706" s="38">
        <v>26.0074672252345</v>
      </c>
      <c r="C1706">
        <v>161.932335792423</v>
      </c>
      <c r="D1706">
        <v>82.4</v>
      </c>
      <c r="E1706">
        <v>1167.99999295732</v>
      </c>
      <c r="F1706">
        <v>0</v>
      </c>
    </row>
    <row r="1707" spans="1:6" x14ac:dyDescent="0.25">
      <c r="A1707" s="35">
        <v>42787.698854166665</v>
      </c>
      <c r="B1707" s="38">
        <v>16.213146101440302</v>
      </c>
      <c r="C1707">
        <v>100.94918494034</v>
      </c>
      <c r="D1707">
        <v>82.4</v>
      </c>
      <c r="E1707">
        <v>1167.99999295732</v>
      </c>
      <c r="F1707">
        <v>0</v>
      </c>
    </row>
    <row r="1708" spans="1:6" x14ac:dyDescent="0.25">
      <c r="A1708" s="35">
        <v>42787.699548611112</v>
      </c>
      <c r="B1708" s="38">
        <v>22.235017444838601</v>
      </c>
      <c r="C1708">
        <v>138.443635439226</v>
      </c>
      <c r="D1708">
        <v>82.4</v>
      </c>
      <c r="E1708">
        <v>1167.99999295732</v>
      </c>
      <c r="F1708">
        <v>0</v>
      </c>
    </row>
    <row r="1709" spans="1:6" x14ac:dyDescent="0.25">
      <c r="A1709" s="35">
        <v>42787.700254629628</v>
      </c>
      <c r="B1709" s="38">
        <v>23.9768285946896</v>
      </c>
      <c r="C1709">
        <v>149.28881100215</v>
      </c>
      <c r="D1709">
        <v>82.4</v>
      </c>
      <c r="E1709">
        <v>1167.99999295732</v>
      </c>
      <c r="F1709">
        <v>0</v>
      </c>
    </row>
    <row r="1710" spans="1:6" x14ac:dyDescent="0.25">
      <c r="A1710" s="35">
        <v>42787.700937499998</v>
      </c>
      <c r="B1710" s="38">
        <v>22.627930732576498</v>
      </c>
      <c r="C1710">
        <v>140.890062301798</v>
      </c>
      <c r="D1710">
        <v>82.4</v>
      </c>
      <c r="E1710">
        <v>1167.99999295732</v>
      </c>
      <c r="F1710">
        <v>0</v>
      </c>
    </row>
    <row r="1711" spans="1:6" x14ac:dyDescent="0.25">
      <c r="A1711" s="35">
        <v>42787.701631944445</v>
      </c>
      <c r="B1711" s="38">
        <v>38.176048558390001</v>
      </c>
      <c r="C1711">
        <v>237.69852945875701</v>
      </c>
      <c r="D1711">
        <v>82.4</v>
      </c>
      <c r="E1711">
        <v>1167.99999295732</v>
      </c>
      <c r="F1711">
        <v>0</v>
      </c>
    </row>
    <row r="1712" spans="1:6" x14ac:dyDescent="0.25">
      <c r="A1712" s="35">
        <v>42787.702326388891</v>
      </c>
      <c r="B1712" s="38">
        <v>28.129993991176999</v>
      </c>
      <c r="C1712">
        <v>175.147990896951</v>
      </c>
      <c r="D1712">
        <v>82.4</v>
      </c>
      <c r="E1712">
        <v>1167.99999295732</v>
      </c>
      <c r="F1712">
        <v>0</v>
      </c>
    </row>
    <row r="1713" spans="1:6" x14ac:dyDescent="0.25">
      <c r="A1713" s="35">
        <v>42787.703032407408</v>
      </c>
      <c r="B1713" s="38">
        <v>28.133352760654201</v>
      </c>
      <c r="C1713">
        <v>175.16890386714201</v>
      </c>
      <c r="D1713">
        <v>82.4</v>
      </c>
      <c r="E1713">
        <v>1167.99999295732</v>
      </c>
      <c r="F1713">
        <v>0</v>
      </c>
    </row>
    <row r="1714" spans="1:6" x14ac:dyDescent="0.25">
      <c r="A1714" s="35">
        <v>42787.703715277778</v>
      </c>
      <c r="B1714" s="38">
        <v>38.364308550909897</v>
      </c>
      <c r="C1714">
        <v>238.870707435989</v>
      </c>
      <c r="D1714">
        <v>82.4</v>
      </c>
      <c r="E1714">
        <v>1167.99999295732</v>
      </c>
      <c r="F1714">
        <v>0</v>
      </c>
    </row>
    <row r="1715" spans="1:6" x14ac:dyDescent="0.25">
      <c r="A1715" s="35">
        <v>42787.704409722224</v>
      </c>
      <c r="B1715" s="38">
        <v>25.604094704662501</v>
      </c>
      <c r="C1715">
        <v>159.420785786995</v>
      </c>
      <c r="D1715">
        <v>82.4</v>
      </c>
      <c r="E1715">
        <v>1167.99999295732</v>
      </c>
      <c r="F1715">
        <v>0</v>
      </c>
    </row>
    <row r="1716" spans="1:6" x14ac:dyDescent="0.25">
      <c r="A1716" s="35">
        <v>42787.705138888887</v>
      </c>
      <c r="B1716" s="38">
        <v>27.0214207058747</v>
      </c>
      <c r="C1716">
        <v>168.24559398411699</v>
      </c>
      <c r="D1716">
        <v>82.4</v>
      </c>
      <c r="E1716">
        <v>1167.99999295732</v>
      </c>
      <c r="F1716">
        <v>0</v>
      </c>
    </row>
    <row r="1717" spans="1:6" x14ac:dyDescent="0.25">
      <c r="A1717" s="35">
        <v>42787.70579861111</v>
      </c>
      <c r="B1717" s="38">
        <v>25.982706760924302</v>
      </c>
      <c r="C1717">
        <v>161.778167768819</v>
      </c>
      <c r="D1717">
        <v>82.4</v>
      </c>
      <c r="E1717">
        <v>1167.99999295732</v>
      </c>
      <c r="F1717">
        <v>0</v>
      </c>
    </row>
    <row r="1718" spans="1:6" x14ac:dyDescent="0.25">
      <c r="A1718" s="35">
        <v>42787.706504629627</v>
      </c>
      <c r="B1718" s="38">
        <v>22.6241968466868</v>
      </c>
      <c r="C1718">
        <v>140.86681371482601</v>
      </c>
      <c r="D1718">
        <v>82.4</v>
      </c>
      <c r="E1718">
        <v>1167.99999295732</v>
      </c>
      <c r="F1718">
        <v>0</v>
      </c>
    </row>
    <row r="1719" spans="1:6" x14ac:dyDescent="0.25">
      <c r="A1719" s="35">
        <v>42787.707199074073</v>
      </c>
      <c r="B1719" s="38">
        <v>23.3040189397455</v>
      </c>
      <c r="C1719">
        <v>145.09964340558</v>
      </c>
      <c r="D1719">
        <v>82.4</v>
      </c>
      <c r="E1719">
        <v>1167.99999295732</v>
      </c>
      <c r="F1719">
        <v>0</v>
      </c>
    </row>
    <row r="1720" spans="1:6" x14ac:dyDescent="0.25">
      <c r="A1720" s="35">
        <v>42787.707881944443</v>
      </c>
      <c r="B1720" s="38">
        <v>26.281301674660401</v>
      </c>
      <c r="C1720">
        <v>163.63733273164601</v>
      </c>
      <c r="D1720">
        <v>82.4</v>
      </c>
      <c r="E1720">
        <v>1167.99999295732</v>
      </c>
      <c r="F1720">
        <v>0</v>
      </c>
    </row>
    <row r="1721" spans="1:6" x14ac:dyDescent="0.25">
      <c r="A1721" s="35">
        <v>42787.708587962959</v>
      </c>
      <c r="B1721" s="38">
        <v>24.6218878056706</v>
      </c>
      <c r="C1721">
        <v>153.30519382997201</v>
      </c>
      <c r="D1721">
        <v>82.4</v>
      </c>
      <c r="E1721">
        <v>1167.99999295732</v>
      </c>
      <c r="F1721">
        <v>0</v>
      </c>
    </row>
    <row r="1722" spans="1:6" x14ac:dyDescent="0.25">
      <c r="A1722" s="35">
        <v>42787.709282407406</v>
      </c>
      <c r="B1722" s="38">
        <v>24.035209432594598</v>
      </c>
      <c r="C1722">
        <v>149.65231219838699</v>
      </c>
      <c r="D1722">
        <v>82.4</v>
      </c>
      <c r="E1722">
        <v>1167.99999295732</v>
      </c>
      <c r="F1722">
        <v>0</v>
      </c>
    </row>
    <row r="1723" spans="1:6" x14ac:dyDescent="0.25">
      <c r="A1723" s="35">
        <v>42787.709965277776</v>
      </c>
      <c r="B1723" s="38">
        <v>23.210537285886598</v>
      </c>
      <c r="C1723">
        <v>144.51759124217699</v>
      </c>
      <c r="D1723">
        <v>82.4</v>
      </c>
      <c r="E1723">
        <v>1167.99999295732</v>
      </c>
      <c r="F1723">
        <v>0</v>
      </c>
    </row>
    <row r="1724" spans="1:6" x14ac:dyDescent="0.25">
      <c r="A1724" s="35">
        <v>42787.710659722223</v>
      </c>
      <c r="B1724" s="38">
        <v>37.798995183537897</v>
      </c>
      <c r="C1724">
        <v>235.35085241741101</v>
      </c>
      <c r="D1724">
        <v>82.4</v>
      </c>
      <c r="E1724">
        <v>1167.99999295732</v>
      </c>
      <c r="F1724">
        <v>0</v>
      </c>
    </row>
    <row r="1725" spans="1:6" x14ac:dyDescent="0.25">
      <c r="A1725" s="35">
        <v>42787.711354166669</v>
      </c>
      <c r="B1725" s="38">
        <v>29.209041339593899</v>
      </c>
      <c r="C1725">
        <v>181.86654815000799</v>
      </c>
      <c r="D1725">
        <v>82.4</v>
      </c>
      <c r="E1725">
        <v>1167.99999295732</v>
      </c>
      <c r="F1725">
        <v>0</v>
      </c>
    </row>
    <row r="1726" spans="1:6" x14ac:dyDescent="0.25">
      <c r="A1726" s="35">
        <v>42787.712060185186</v>
      </c>
      <c r="B1726" s="38">
        <v>36.692968488183702</v>
      </c>
      <c r="C1726">
        <v>228.46431153757899</v>
      </c>
      <c r="D1726">
        <v>82.4</v>
      </c>
      <c r="E1726">
        <v>1167.99999295732</v>
      </c>
      <c r="F1726">
        <v>0</v>
      </c>
    </row>
    <row r="1727" spans="1:6" x14ac:dyDescent="0.25">
      <c r="A1727" s="35">
        <v>42787.712743055556</v>
      </c>
      <c r="B1727" s="38">
        <v>29.668708297837899</v>
      </c>
      <c r="C1727">
        <v>184.72860863403901</v>
      </c>
      <c r="D1727">
        <v>82.4</v>
      </c>
      <c r="E1727">
        <v>1167.99999295732</v>
      </c>
      <c r="F1727">
        <v>0</v>
      </c>
    </row>
    <row r="1728" spans="1:6" x14ac:dyDescent="0.25">
      <c r="A1728" s="35">
        <v>42787.713449074072</v>
      </c>
      <c r="B1728" s="38">
        <v>36.673432755186703</v>
      </c>
      <c r="C1728">
        <v>228.34267466889699</v>
      </c>
      <c r="D1728">
        <v>82.4</v>
      </c>
      <c r="E1728">
        <v>1167.99999295732</v>
      </c>
      <c r="F1728">
        <v>0</v>
      </c>
    </row>
    <row r="1729" spans="1:6" x14ac:dyDescent="0.25">
      <c r="A1729" s="35">
        <v>42787.714131944442</v>
      </c>
      <c r="B1729" s="38">
        <v>35.939472186767297</v>
      </c>
      <c r="C1729">
        <v>223.77275833700699</v>
      </c>
      <c r="D1729">
        <v>82.4</v>
      </c>
      <c r="E1729">
        <v>1167.99999295732</v>
      </c>
      <c r="F1729">
        <v>0</v>
      </c>
    </row>
    <row r="1730" spans="1:6" x14ac:dyDescent="0.25">
      <c r="A1730" s="35">
        <v>42787.714826388888</v>
      </c>
      <c r="B1730" s="38">
        <v>32.0792825465386</v>
      </c>
      <c r="C1730">
        <v>199.737756403508</v>
      </c>
      <c r="D1730">
        <v>82.4</v>
      </c>
      <c r="E1730">
        <v>1167.99999295732</v>
      </c>
      <c r="F1730">
        <v>0</v>
      </c>
    </row>
    <row r="1731" spans="1:6" x14ac:dyDescent="0.25">
      <c r="A1731" s="35">
        <v>42787.715532407405</v>
      </c>
      <c r="B1731" s="38">
        <v>21.2161760430245</v>
      </c>
      <c r="C1731">
        <v>132.09994320003301</v>
      </c>
      <c r="D1731">
        <v>82.4</v>
      </c>
      <c r="E1731">
        <v>1167.99999295732</v>
      </c>
      <c r="F1731">
        <v>0</v>
      </c>
    </row>
    <row r="1732" spans="1:6" x14ac:dyDescent="0.25">
      <c r="A1732" s="35">
        <v>42787.716226851851</v>
      </c>
      <c r="B1732" s="38">
        <v>22.4129669528756</v>
      </c>
      <c r="C1732">
        <v>139.55161643714499</v>
      </c>
      <c r="D1732">
        <v>82.4</v>
      </c>
      <c r="E1732">
        <v>1167.99999295732</v>
      </c>
      <c r="F1732">
        <v>0</v>
      </c>
    </row>
    <row r="1733" spans="1:6" x14ac:dyDescent="0.25">
      <c r="A1733" s="35">
        <v>42787.716909722221</v>
      </c>
      <c r="B1733" s="38">
        <v>26.426059219161399</v>
      </c>
      <c r="C1733">
        <v>164.53864800012701</v>
      </c>
      <c r="D1733">
        <v>82.4</v>
      </c>
      <c r="E1733">
        <v>1167.99999295732</v>
      </c>
      <c r="F1733">
        <v>0</v>
      </c>
    </row>
    <row r="1734" spans="1:6" x14ac:dyDescent="0.25">
      <c r="A1734" s="35">
        <v>42787.717615740738</v>
      </c>
      <c r="B1734" s="38">
        <v>22.0320928230846</v>
      </c>
      <c r="C1734">
        <v>137.18014992924401</v>
      </c>
      <c r="D1734">
        <v>82.4</v>
      </c>
      <c r="E1734">
        <v>1167.99999295732</v>
      </c>
      <c r="F1734">
        <v>0</v>
      </c>
    </row>
    <row r="1735" spans="1:6" x14ac:dyDescent="0.25">
      <c r="A1735" s="35">
        <v>42787.718298611115</v>
      </c>
      <c r="B1735" s="38">
        <v>38.129567976186998</v>
      </c>
      <c r="C1735">
        <v>237.40912375923401</v>
      </c>
      <c r="D1735">
        <v>82.4</v>
      </c>
      <c r="E1735">
        <v>1167.99999295732</v>
      </c>
      <c r="F1735">
        <v>0</v>
      </c>
    </row>
    <row r="1736" spans="1:6" x14ac:dyDescent="0.25">
      <c r="A1736" s="35">
        <v>42787.718993055554</v>
      </c>
      <c r="B1736" s="38">
        <v>25.998767014086098</v>
      </c>
      <c r="C1736">
        <v>161.87816498444101</v>
      </c>
      <c r="D1736">
        <v>82.4</v>
      </c>
      <c r="E1736">
        <v>1167.99999295732</v>
      </c>
      <c r="F1736">
        <v>0</v>
      </c>
    </row>
    <row r="1737" spans="1:6" x14ac:dyDescent="0.25">
      <c r="A1737" s="35">
        <v>42787.719687500001</v>
      </c>
      <c r="B1737" s="38">
        <v>34.738717670339298</v>
      </c>
      <c r="C1737">
        <v>216.29640618496799</v>
      </c>
      <c r="D1737">
        <v>82.4</v>
      </c>
      <c r="E1737">
        <v>1167.99999295732</v>
      </c>
      <c r="F1737">
        <v>0</v>
      </c>
    </row>
    <row r="1738" spans="1:6" x14ac:dyDescent="0.25">
      <c r="A1738" s="35">
        <v>42787.720381944448</v>
      </c>
      <c r="B1738" s="38">
        <v>34.844902996975499</v>
      </c>
      <c r="C1738">
        <v>216.95755622392301</v>
      </c>
      <c r="D1738">
        <v>82.4</v>
      </c>
      <c r="E1738">
        <v>1167.99999295732</v>
      </c>
      <c r="F1738">
        <v>0</v>
      </c>
    </row>
    <row r="1739" spans="1:6" x14ac:dyDescent="0.25">
      <c r="A1739" s="35">
        <v>42787.721076388887</v>
      </c>
      <c r="B1739" s="38">
        <v>33.9220328645509</v>
      </c>
      <c r="C1739">
        <v>211.21141743684399</v>
      </c>
      <c r="D1739">
        <v>82.4</v>
      </c>
      <c r="E1739">
        <v>1167.99999295732</v>
      </c>
      <c r="F1739">
        <v>0</v>
      </c>
    </row>
    <row r="1740" spans="1:6" x14ac:dyDescent="0.25">
      <c r="A1740" s="35">
        <v>42787.721770833334</v>
      </c>
      <c r="B1740" s="38">
        <v>19.099670886208099</v>
      </c>
      <c r="C1740">
        <v>118.92178091334</v>
      </c>
      <c r="D1740">
        <v>82.4</v>
      </c>
      <c r="E1740">
        <v>1167.99999295732</v>
      </c>
      <c r="F1740">
        <v>0</v>
      </c>
    </row>
    <row r="1741" spans="1:6" x14ac:dyDescent="0.25">
      <c r="A1741" s="35">
        <v>42787.72247685185</v>
      </c>
      <c r="B1741" s="38">
        <v>36.558399561490198</v>
      </c>
      <c r="C1741">
        <v>227.62643446036</v>
      </c>
      <c r="D1741">
        <v>82.4</v>
      </c>
      <c r="E1741">
        <v>1167.99999295732</v>
      </c>
      <c r="F1741">
        <v>0</v>
      </c>
    </row>
    <row r="1742" spans="1:6" x14ac:dyDescent="0.25">
      <c r="A1742" s="35">
        <v>42787.72315972222</v>
      </c>
      <c r="B1742" s="38">
        <v>37.184403606477503</v>
      </c>
      <c r="C1742">
        <v>231.52417261157601</v>
      </c>
      <c r="D1742">
        <v>82.4</v>
      </c>
      <c r="E1742">
        <v>1167.99999295732</v>
      </c>
      <c r="F1742">
        <v>0</v>
      </c>
    </row>
    <row r="1743" spans="1:6" x14ac:dyDescent="0.25">
      <c r="A1743" s="35">
        <v>42787.723854166667</v>
      </c>
      <c r="B1743" s="38">
        <v>28.0196626680439</v>
      </c>
      <c r="C1743">
        <v>174.46102631438399</v>
      </c>
      <c r="D1743">
        <v>82.4</v>
      </c>
      <c r="E1743">
        <v>1167.99999295732</v>
      </c>
      <c r="F1743">
        <v>0</v>
      </c>
    </row>
    <row r="1744" spans="1:6" x14ac:dyDescent="0.25">
      <c r="A1744" s="35">
        <v>42787.724560185183</v>
      </c>
      <c r="B1744" s="38">
        <v>26.2589606900811</v>
      </c>
      <c r="C1744">
        <v>163.49822930471501</v>
      </c>
      <c r="D1744">
        <v>82.4</v>
      </c>
      <c r="E1744">
        <v>1167.99999295732</v>
      </c>
      <c r="F1744">
        <v>0</v>
      </c>
    </row>
    <row r="1745" spans="1:6" x14ac:dyDescent="0.25">
      <c r="A1745" s="35">
        <v>42787.725254629629</v>
      </c>
      <c r="B1745" s="38">
        <v>35.055771415212597</v>
      </c>
      <c r="C1745">
        <v>218.27050281784699</v>
      </c>
      <c r="D1745">
        <v>82.4</v>
      </c>
      <c r="E1745">
        <v>1167.99999295732</v>
      </c>
      <c r="F1745">
        <v>0</v>
      </c>
    </row>
    <row r="1746" spans="1:6" x14ac:dyDescent="0.25">
      <c r="A1746" s="35">
        <v>42787.725937499999</v>
      </c>
      <c r="B1746" s="38">
        <v>18.8036154411746</v>
      </c>
      <c r="C1746">
        <v>117.07842764394501</v>
      </c>
      <c r="D1746">
        <v>82.4</v>
      </c>
      <c r="E1746">
        <v>1167.99999295732</v>
      </c>
      <c r="F1746">
        <v>0</v>
      </c>
    </row>
    <row r="1747" spans="1:6" x14ac:dyDescent="0.25">
      <c r="A1747" s="35">
        <v>42787.726631944446</v>
      </c>
      <c r="B1747" s="38">
        <v>23.214290321446001</v>
      </c>
      <c r="C1747">
        <v>144.540959062241</v>
      </c>
      <c r="D1747">
        <v>82.4</v>
      </c>
      <c r="E1747">
        <v>1167.99999295732</v>
      </c>
      <c r="F1747">
        <v>0</v>
      </c>
    </row>
    <row r="1748" spans="1:6" x14ac:dyDescent="0.25">
      <c r="A1748" s="35">
        <v>42787.727337962962</v>
      </c>
      <c r="B1748" s="38">
        <v>29.6212801965683</v>
      </c>
      <c r="C1748">
        <v>184.43330332213401</v>
      </c>
      <c r="D1748">
        <v>82.4</v>
      </c>
      <c r="E1748">
        <v>1167.99999295732</v>
      </c>
      <c r="F1748">
        <v>0</v>
      </c>
    </row>
    <row r="1749" spans="1:6" x14ac:dyDescent="0.25">
      <c r="A1749" s="35">
        <v>42787.728032407409</v>
      </c>
      <c r="B1749" s="38">
        <v>20.736041658134202</v>
      </c>
      <c r="C1749">
        <v>129.11044476997799</v>
      </c>
      <c r="D1749">
        <v>82.4</v>
      </c>
      <c r="E1749">
        <v>1167.99999295732</v>
      </c>
      <c r="F1749">
        <v>0</v>
      </c>
    </row>
    <row r="1750" spans="1:6" x14ac:dyDescent="0.25">
      <c r="A1750" s="35">
        <v>42787.728715277779</v>
      </c>
      <c r="B1750" s="38">
        <v>31.558731402023898</v>
      </c>
      <c r="C1750">
        <v>196.4966079287</v>
      </c>
      <c r="D1750">
        <v>82.4</v>
      </c>
      <c r="E1750">
        <v>1167.99999295732</v>
      </c>
      <c r="F1750">
        <v>0</v>
      </c>
    </row>
    <row r="1751" spans="1:6" x14ac:dyDescent="0.25">
      <c r="A1751" s="35">
        <v>42787.729409722226</v>
      </c>
      <c r="B1751" s="38">
        <v>36.1392153628721</v>
      </c>
      <c r="C1751">
        <v>225.016434962076</v>
      </c>
      <c r="D1751">
        <v>82.4</v>
      </c>
      <c r="E1751">
        <v>1167.99999295732</v>
      </c>
      <c r="F1751">
        <v>0</v>
      </c>
    </row>
    <row r="1752" spans="1:6" x14ac:dyDescent="0.25">
      <c r="A1752" s="35">
        <v>42787.730104166665</v>
      </c>
      <c r="B1752" s="38">
        <v>34.641195837649498</v>
      </c>
      <c r="C1752">
        <v>215.68919833879599</v>
      </c>
      <c r="D1752">
        <v>82.4</v>
      </c>
      <c r="E1752">
        <v>1167.99999295732</v>
      </c>
      <c r="F1752">
        <v>0</v>
      </c>
    </row>
    <row r="1753" spans="1:6" x14ac:dyDescent="0.25">
      <c r="A1753" s="35">
        <v>42787.730798611112</v>
      </c>
      <c r="B1753" s="38">
        <v>16.977948991384899</v>
      </c>
      <c r="C1753">
        <v>105.711137241076</v>
      </c>
      <c r="D1753">
        <v>82.4</v>
      </c>
      <c r="E1753">
        <v>1167.99999295732</v>
      </c>
      <c r="F1753">
        <v>0</v>
      </c>
    </row>
    <row r="1754" spans="1:6" x14ac:dyDescent="0.25">
      <c r="A1754" s="35">
        <v>42787.731493055559</v>
      </c>
      <c r="B1754" s="38">
        <v>20.767583721257001</v>
      </c>
      <c r="C1754">
        <v>129.30683759489099</v>
      </c>
      <c r="D1754">
        <v>82.4</v>
      </c>
      <c r="E1754">
        <v>1167.99999295732</v>
      </c>
      <c r="F1754">
        <v>0</v>
      </c>
    </row>
    <row r="1755" spans="1:6" x14ac:dyDescent="0.25">
      <c r="A1755" s="35">
        <v>42787.732187499998</v>
      </c>
      <c r="B1755" s="38">
        <v>34.650631856298702</v>
      </c>
      <c r="C1755">
        <v>215.74795056280999</v>
      </c>
      <c r="D1755">
        <v>82.4</v>
      </c>
      <c r="E1755">
        <v>1167.99999295732</v>
      </c>
      <c r="F1755">
        <v>0</v>
      </c>
    </row>
    <row r="1756" spans="1:6" x14ac:dyDescent="0.25">
      <c r="A1756" s="35">
        <v>42787.732881944445</v>
      </c>
      <c r="B1756" s="38">
        <v>31.968422232340899</v>
      </c>
      <c r="C1756">
        <v>199.04749812232799</v>
      </c>
      <c r="D1756">
        <v>82.4</v>
      </c>
      <c r="E1756">
        <v>1167.99999295732</v>
      </c>
      <c r="F1756">
        <v>0</v>
      </c>
    </row>
    <row r="1757" spans="1:6" x14ac:dyDescent="0.25">
      <c r="A1757" s="35">
        <v>42787.733576388891</v>
      </c>
      <c r="B1757" s="38">
        <v>36.439161279572701</v>
      </c>
      <c r="C1757">
        <v>226.884011780767</v>
      </c>
      <c r="D1757">
        <v>82.4</v>
      </c>
      <c r="E1757">
        <v>1167.99999295732</v>
      </c>
      <c r="F1757">
        <v>0</v>
      </c>
    </row>
    <row r="1758" spans="1:6" x14ac:dyDescent="0.25">
      <c r="A1758" s="35">
        <v>42787.734270833331</v>
      </c>
      <c r="B1758" s="38">
        <v>34.164947612175801</v>
      </c>
      <c r="C1758">
        <v>212.72389660833301</v>
      </c>
      <c r="D1758">
        <v>82.4</v>
      </c>
      <c r="E1758">
        <v>1167.99999295732</v>
      </c>
      <c r="F1758">
        <v>0</v>
      </c>
    </row>
    <row r="1759" spans="1:6" x14ac:dyDescent="0.25">
      <c r="A1759" s="35">
        <v>42787.734976851854</v>
      </c>
      <c r="B1759" s="38">
        <v>36.197396861886801</v>
      </c>
      <c r="C1759">
        <v>225.378694998924</v>
      </c>
      <c r="D1759">
        <v>82.4</v>
      </c>
      <c r="E1759">
        <v>1167.99999295732</v>
      </c>
      <c r="F1759">
        <v>0</v>
      </c>
    </row>
    <row r="1760" spans="1:6" x14ac:dyDescent="0.25">
      <c r="A1760" s="35">
        <v>42787.735659722224</v>
      </c>
      <c r="B1760" s="38">
        <v>34.984046344851798</v>
      </c>
      <c r="C1760">
        <v>217.82391537902399</v>
      </c>
      <c r="D1760">
        <v>82.4</v>
      </c>
      <c r="E1760">
        <v>1167.99999295732</v>
      </c>
      <c r="F1760">
        <v>0</v>
      </c>
    </row>
    <row r="1761" spans="1:6" x14ac:dyDescent="0.25">
      <c r="A1761" s="35">
        <v>42787.73636574074</v>
      </c>
      <c r="B1761" s="38">
        <v>38.273030963899203</v>
      </c>
      <c r="C1761">
        <v>238.302378627108</v>
      </c>
      <c r="D1761">
        <v>82.4</v>
      </c>
      <c r="E1761">
        <v>1167.99999295732</v>
      </c>
      <c r="F1761">
        <v>0</v>
      </c>
    </row>
    <row r="1762" spans="1:6" x14ac:dyDescent="0.25">
      <c r="A1762" s="35">
        <v>42787.737060185187</v>
      </c>
      <c r="B1762" s="38">
        <v>20.499610912321799</v>
      </c>
      <c r="C1762">
        <v>127.63833744822399</v>
      </c>
      <c r="D1762">
        <v>82.4</v>
      </c>
      <c r="E1762">
        <v>1167.99999295732</v>
      </c>
      <c r="F1762">
        <v>0</v>
      </c>
    </row>
    <row r="1763" spans="1:6" x14ac:dyDescent="0.25">
      <c r="A1763" s="35">
        <v>42787.737743055557</v>
      </c>
      <c r="B1763" s="38">
        <v>21.847016244793899</v>
      </c>
      <c r="C1763">
        <v>136.02779309405</v>
      </c>
      <c r="D1763">
        <v>82.4</v>
      </c>
      <c r="E1763">
        <v>1167.99999295732</v>
      </c>
      <c r="F1763">
        <v>0</v>
      </c>
    </row>
    <row r="1764" spans="1:6" x14ac:dyDescent="0.25">
      <c r="A1764" s="35">
        <v>42787.738449074073</v>
      </c>
      <c r="B1764" s="38">
        <v>37.947617947254699</v>
      </c>
      <c r="C1764">
        <v>236.27623400386699</v>
      </c>
      <c r="D1764">
        <v>82.4</v>
      </c>
      <c r="E1764">
        <v>1167.99999295732</v>
      </c>
      <c r="F1764">
        <v>0</v>
      </c>
    </row>
    <row r="1765" spans="1:6" x14ac:dyDescent="0.25">
      <c r="A1765" s="35">
        <v>42787.739155092589</v>
      </c>
      <c r="B1765" s="38">
        <v>36.285276948116</v>
      </c>
      <c r="C1765">
        <v>225.92586968185199</v>
      </c>
      <c r="D1765">
        <v>82.4</v>
      </c>
      <c r="E1765">
        <v>1167.99999295732</v>
      </c>
      <c r="F1765">
        <v>0</v>
      </c>
    </row>
    <row r="1766" spans="1:6" x14ac:dyDescent="0.25">
      <c r="A1766" s="35">
        <v>42787.73982638889</v>
      </c>
      <c r="B1766" s="38">
        <v>30.841339282323901</v>
      </c>
      <c r="C1766">
        <v>192.029853030346</v>
      </c>
      <c r="D1766">
        <v>82.4</v>
      </c>
      <c r="E1766">
        <v>1167.99999295732</v>
      </c>
      <c r="F1766">
        <v>0</v>
      </c>
    </row>
    <row r="1767" spans="1:6" x14ac:dyDescent="0.25">
      <c r="A1767" s="35">
        <v>42787.740520833337</v>
      </c>
      <c r="B1767" s="38">
        <v>33.396588273865497</v>
      </c>
      <c r="C1767">
        <v>207.939800513817</v>
      </c>
      <c r="D1767">
        <v>82.4</v>
      </c>
      <c r="E1767">
        <v>1167.99999295732</v>
      </c>
      <c r="F1767">
        <v>0</v>
      </c>
    </row>
    <row r="1768" spans="1:6" x14ac:dyDescent="0.25">
      <c r="A1768" s="35">
        <v>42787.741215277776</v>
      </c>
      <c r="B1768" s="38">
        <v>33.848307185291603</v>
      </c>
      <c r="C1768">
        <v>210.75237344971001</v>
      </c>
      <c r="D1768">
        <v>82.4</v>
      </c>
      <c r="E1768">
        <v>1167.99999295732</v>
      </c>
      <c r="F1768">
        <v>0</v>
      </c>
    </row>
    <row r="1769" spans="1:6" x14ac:dyDescent="0.25">
      <c r="A1769" s="35">
        <v>42787.741909722223</v>
      </c>
      <c r="B1769" s="38">
        <v>33.6800163160637</v>
      </c>
      <c r="C1769">
        <v>209.70453079319199</v>
      </c>
      <c r="D1769">
        <v>82.4</v>
      </c>
      <c r="E1769">
        <v>1167.99999295732</v>
      </c>
      <c r="F1769">
        <v>0</v>
      </c>
    </row>
    <row r="1770" spans="1:6" x14ac:dyDescent="0.25">
      <c r="A1770" s="35">
        <v>42787.742604166669</v>
      </c>
      <c r="B1770" s="38">
        <v>31.512625984546698</v>
      </c>
      <c r="C1770">
        <v>196.209538146775</v>
      </c>
      <c r="D1770">
        <v>82.4</v>
      </c>
      <c r="E1770">
        <v>1167.99999295732</v>
      </c>
      <c r="F1770">
        <v>0</v>
      </c>
    </row>
    <row r="1771" spans="1:6" x14ac:dyDescent="0.25">
      <c r="A1771" s="35">
        <v>42787.743298611109</v>
      </c>
      <c r="B1771" s="38">
        <v>21.765974339108801</v>
      </c>
      <c r="C1771">
        <v>135.52319551170899</v>
      </c>
      <c r="D1771">
        <v>82.4</v>
      </c>
      <c r="E1771">
        <v>1167.99999295732</v>
      </c>
      <c r="F1771">
        <v>0</v>
      </c>
    </row>
    <row r="1772" spans="1:6" x14ac:dyDescent="0.25">
      <c r="A1772" s="35">
        <v>42787.743993055556</v>
      </c>
      <c r="B1772" s="38">
        <v>25.276906935226201</v>
      </c>
      <c r="C1772">
        <v>157.38359088106</v>
      </c>
      <c r="D1772">
        <v>82.4</v>
      </c>
      <c r="E1772">
        <v>1167.99999295732</v>
      </c>
      <c r="F1772">
        <v>0</v>
      </c>
    </row>
    <row r="1773" spans="1:6" x14ac:dyDescent="0.25">
      <c r="A1773" s="35">
        <v>42787.744687500002</v>
      </c>
      <c r="B1773" s="38">
        <v>28.174932367811898</v>
      </c>
      <c r="C1773">
        <v>175.42779424082099</v>
      </c>
      <c r="D1773">
        <v>82.4</v>
      </c>
      <c r="E1773">
        <v>1167.99999295732</v>
      </c>
      <c r="F1773">
        <v>0</v>
      </c>
    </row>
    <row r="1774" spans="1:6" x14ac:dyDescent="0.25">
      <c r="A1774" s="35">
        <v>42787.745381944442</v>
      </c>
      <c r="B1774" s="38">
        <v>30.461375381745501</v>
      </c>
      <c r="C1774">
        <v>189.66405395408</v>
      </c>
      <c r="D1774">
        <v>82.4</v>
      </c>
      <c r="E1774">
        <v>1167.99999295732</v>
      </c>
      <c r="F1774">
        <v>0</v>
      </c>
    </row>
    <row r="1775" spans="1:6" x14ac:dyDescent="0.25">
      <c r="A1775" s="35">
        <v>42787.746076388888</v>
      </c>
      <c r="B1775" s="38">
        <v>31.546335652229502</v>
      </c>
      <c r="C1775">
        <v>196.41942729820099</v>
      </c>
      <c r="D1775">
        <v>82.4</v>
      </c>
      <c r="E1775">
        <v>1167.99999295732</v>
      </c>
      <c r="F1775">
        <v>0</v>
      </c>
    </row>
    <row r="1776" spans="1:6" x14ac:dyDescent="0.25">
      <c r="A1776" s="35">
        <v>42787.746793981481</v>
      </c>
      <c r="B1776" s="38">
        <v>21.999533436879901</v>
      </c>
      <c r="C1776">
        <v>136.97742286572699</v>
      </c>
      <c r="D1776">
        <v>82.4</v>
      </c>
      <c r="E1776">
        <v>1167.99999295732</v>
      </c>
      <c r="F1776">
        <v>0</v>
      </c>
    </row>
    <row r="1777" spans="1:6" x14ac:dyDescent="0.25">
      <c r="A1777" s="35">
        <v>42787.747476851851</v>
      </c>
      <c r="B1777" s="38">
        <v>23.935653681446201</v>
      </c>
      <c r="C1777">
        <v>149.032440405974</v>
      </c>
      <c r="D1777">
        <v>82.4</v>
      </c>
      <c r="E1777">
        <v>1167.99999295732</v>
      </c>
      <c r="F1777">
        <v>0</v>
      </c>
    </row>
    <row r="1778" spans="1:6" x14ac:dyDescent="0.25">
      <c r="A1778" s="35">
        <v>42787.748171296298</v>
      </c>
      <c r="B1778" s="38">
        <v>18.4871697855977</v>
      </c>
      <c r="C1778">
        <v>115.10811720520999</v>
      </c>
      <c r="D1778">
        <v>82.4</v>
      </c>
      <c r="E1778">
        <v>1167.99999295732</v>
      </c>
      <c r="F1778">
        <v>0</v>
      </c>
    </row>
    <row r="1779" spans="1:6" x14ac:dyDescent="0.25">
      <c r="A1779" s="35">
        <v>42787.748854166668</v>
      </c>
      <c r="B1779" s="38">
        <v>27.509067932689199</v>
      </c>
      <c r="C1779">
        <v>171.281870211898</v>
      </c>
      <c r="D1779">
        <v>82.4</v>
      </c>
      <c r="E1779">
        <v>1167.99999295732</v>
      </c>
      <c r="F1779">
        <v>0</v>
      </c>
    </row>
    <row r="1780" spans="1:6" x14ac:dyDescent="0.25">
      <c r="A1780" s="35">
        <v>42787.749560185184</v>
      </c>
      <c r="B1780" s="38">
        <v>23.816578532194601</v>
      </c>
      <c r="C1780">
        <v>148.29103345211101</v>
      </c>
      <c r="D1780">
        <v>82.4</v>
      </c>
      <c r="E1780">
        <v>1167.99999295732</v>
      </c>
      <c r="F1780">
        <v>0</v>
      </c>
    </row>
    <row r="1781" spans="1:6" x14ac:dyDescent="0.25">
      <c r="A1781" s="35">
        <v>42787.750243055554</v>
      </c>
      <c r="B1781" s="38">
        <v>25.912864132511402</v>
      </c>
      <c r="C1781">
        <v>161.343301126141</v>
      </c>
      <c r="D1781">
        <v>82.4</v>
      </c>
      <c r="E1781">
        <v>1167.99999295732</v>
      </c>
      <c r="F1781">
        <v>0</v>
      </c>
    </row>
    <row r="1782" spans="1:6" x14ac:dyDescent="0.25">
      <c r="A1782" s="35">
        <v>42787.750937500001</v>
      </c>
      <c r="B1782" s="38">
        <v>17.721112380937999</v>
      </c>
      <c r="C1782">
        <v>110.33835382097401</v>
      </c>
      <c r="D1782">
        <v>82.4</v>
      </c>
      <c r="E1782">
        <v>1167.99999295732</v>
      </c>
      <c r="F1782">
        <v>0</v>
      </c>
    </row>
    <row r="1783" spans="1:6" x14ac:dyDescent="0.25">
      <c r="A1783" s="35">
        <v>42787.751631944448</v>
      </c>
      <c r="B1783" s="38">
        <v>26.907846542636701</v>
      </c>
      <c r="C1783">
        <v>167.53843825151401</v>
      </c>
      <c r="D1783">
        <v>82.4</v>
      </c>
      <c r="E1783">
        <v>1167.99999295732</v>
      </c>
      <c r="F1783">
        <v>0</v>
      </c>
    </row>
    <row r="1784" spans="1:6" x14ac:dyDescent="0.25">
      <c r="A1784" s="35">
        <v>42787.752326388887</v>
      </c>
      <c r="B1784" s="38">
        <v>24.814053099935101</v>
      </c>
      <c r="C1784">
        <v>154.50168769417601</v>
      </c>
      <c r="D1784">
        <v>82.4</v>
      </c>
      <c r="E1784">
        <v>1167.99999295732</v>
      </c>
      <c r="F1784">
        <v>0</v>
      </c>
    </row>
    <row r="1785" spans="1:6" x14ac:dyDescent="0.25">
      <c r="A1785" s="35">
        <v>42787.753032407411</v>
      </c>
      <c r="B1785" s="38">
        <v>19.913764358399799</v>
      </c>
      <c r="C1785">
        <v>123.99063503756901</v>
      </c>
      <c r="D1785">
        <v>82.4</v>
      </c>
      <c r="E1785">
        <v>1167.99999295732</v>
      </c>
      <c r="F1785">
        <v>0</v>
      </c>
    </row>
    <row r="1786" spans="1:6" x14ac:dyDescent="0.25">
      <c r="A1786" s="35">
        <v>42787.75371527778</v>
      </c>
      <c r="B1786" s="38">
        <v>21.864618407546399</v>
      </c>
      <c r="C1786">
        <v>136.13739082245701</v>
      </c>
      <c r="D1786">
        <v>82.4</v>
      </c>
      <c r="E1786">
        <v>1167.99999295732</v>
      </c>
      <c r="F1786">
        <v>0</v>
      </c>
    </row>
    <row r="1787" spans="1:6" x14ac:dyDescent="0.25">
      <c r="A1787" s="35">
        <v>42787.75440972222</v>
      </c>
      <c r="B1787" s="38">
        <v>22.741440034456101</v>
      </c>
      <c r="C1787">
        <v>141.596814183031</v>
      </c>
      <c r="D1787">
        <v>82.4</v>
      </c>
      <c r="E1787">
        <v>1167.99999295732</v>
      </c>
      <c r="F1787">
        <v>0</v>
      </c>
    </row>
    <row r="1788" spans="1:6" x14ac:dyDescent="0.25">
      <c r="A1788" s="35">
        <v>42787.755104166667</v>
      </c>
      <c r="B1788" s="38">
        <v>37.013286485680503</v>
      </c>
      <c r="C1788">
        <v>230.45873264294099</v>
      </c>
      <c r="D1788">
        <v>82.4</v>
      </c>
      <c r="E1788">
        <v>1167.99999295732</v>
      </c>
      <c r="F1788">
        <v>0</v>
      </c>
    </row>
    <row r="1789" spans="1:6" x14ac:dyDescent="0.25">
      <c r="A1789" s="35">
        <v>42787.755798611113</v>
      </c>
      <c r="B1789" s="38">
        <v>32.774303532772599</v>
      </c>
      <c r="C1789">
        <v>204.065220156549</v>
      </c>
      <c r="D1789">
        <v>82.4</v>
      </c>
      <c r="E1789">
        <v>1167.99999295732</v>
      </c>
      <c r="F1789">
        <v>0</v>
      </c>
    </row>
    <row r="1790" spans="1:6" x14ac:dyDescent="0.25">
      <c r="A1790" s="35">
        <v>42787.756504629629</v>
      </c>
      <c r="B1790" s="38">
        <v>24.9855263595358</v>
      </c>
      <c r="C1790">
        <v>155.569345117816</v>
      </c>
      <c r="D1790">
        <v>82.4</v>
      </c>
      <c r="E1790">
        <v>1167.99999295732</v>
      </c>
      <c r="F1790">
        <v>0</v>
      </c>
    </row>
    <row r="1791" spans="1:6" x14ac:dyDescent="0.25">
      <c r="A1791" s="35">
        <v>42787.757199074076</v>
      </c>
      <c r="B1791" s="38">
        <v>37.475373455691397</v>
      </c>
      <c r="C1791">
        <v>233.335861036301</v>
      </c>
      <c r="D1791">
        <v>82.4</v>
      </c>
      <c r="E1791">
        <v>1167.99999295732</v>
      </c>
      <c r="F1791">
        <v>0</v>
      </c>
    </row>
    <row r="1792" spans="1:6" x14ac:dyDescent="0.25">
      <c r="A1792" s="35">
        <v>42787.757881944446</v>
      </c>
      <c r="B1792" s="38">
        <v>34.708796843205803</v>
      </c>
      <c r="C1792">
        <v>216.11010778902599</v>
      </c>
      <c r="D1792">
        <v>82.4</v>
      </c>
      <c r="E1792">
        <v>1167.99999295732</v>
      </c>
      <c r="F1792">
        <v>0</v>
      </c>
    </row>
    <row r="1793" spans="1:6" x14ac:dyDescent="0.25">
      <c r="A1793" s="35">
        <v>42787.758587962962</v>
      </c>
      <c r="B1793" s="38">
        <v>18.994271352567999</v>
      </c>
      <c r="C1793">
        <v>118.265523519032</v>
      </c>
      <c r="D1793">
        <v>82.4</v>
      </c>
      <c r="E1793">
        <v>1167.99999295732</v>
      </c>
      <c r="F1793">
        <v>0</v>
      </c>
    </row>
    <row r="1794" spans="1:6" x14ac:dyDescent="0.25">
      <c r="A1794" s="35">
        <v>42787.759270833332</v>
      </c>
      <c r="B1794" s="38">
        <v>20.079630114651799</v>
      </c>
      <c r="C1794">
        <v>125.02337802269901</v>
      </c>
      <c r="D1794">
        <v>82.4</v>
      </c>
      <c r="E1794">
        <v>1167.99999295732</v>
      </c>
      <c r="F1794">
        <v>0</v>
      </c>
    </row>
    <row r="1795" spans="1:6" x14ac:dyDescent="0.25">
      <c r="A1795" s="35">
        <v>42787.759965277779</v>
      </c>
      <c r="B1795" s="38">
        <v>15.458320012648599</v>
      </c>
      <c r="C1795">
        <v>96.249351980193296</v>
      </c>
      <c r="D1795">
        <v>82.4</v>
      </c>
      <c r="E1795">
        <v>1167.99999295732</v>
      </c>
      <c r="F1795">
        <v>0</v>
      </c>
    </row>
    <row r="1796" spans="1:6" x14ac:dyDescent="0.25">
      <c r="A1796" s="35">
        <v>42787.760659722226</v>
      </c>
      <c r="B1796" s="38">
        <v>35.063524736890301</v>
      </c>
      <c r="C1796">
        <v>218.31877793355</v>
      </c>
      <c r="D1796">
        <v>82.4</v>
      </c>
      <c r="E1796">
        <v>1167.99999295732</v>
      </c>
      <c r="F1796">
        <v>0</v>
      </c>
    </row>
    <row r="1797" spans="1:6" x14ac:dyDescent="0.25">
      <c r="A1797" s="35">
        <v>42787.761354166665</v>
      </c>
      <c r="B1797" s="38">
        <v>21.7865299196331</v>
      </c>
      <c r="C1797">
        <v>135.65118233714901</v>
      </c>
      <c r="D1797">
        <v>82.4</v>
      </c>
      <c r="E1797">
        <v>1167.99999295732</v>
      </c>
      <c r="F1797">
        <v>0</v>
      </c>
    </row>
    <row r="1798" spans="1:6" x14ac:dyDescent="0.25">
      <c r="A1798" s="35">
        <v>42787.762048611112</v>
      </c>
      <c r="B1798" s="38">
        <v>36.513859162981703</v>
      </c>
      <c r="C1798">
        <v>227.349109078955</v>
      </c>
      <c r="D1798">
        <v>82.4</v>
      </c>
      <c r="E1798">
        <v>1167.99999295732</v>
      </c>
      <c r="F1798">
        <v>0</v>
      </c>
    </row>
    <row r="1799" spans="1:6" x14ac:dyDescent="0.25">
      <c r="A1799" s="35">
        <v>42787.762743055559</v>
      </c>
      <c r="B1799" s="38">
        <v>19.341861168781499</v>
      </c>
      <c r="C1799">
        <v>120.42974929117899</v>
      </c>
      <c r="D1799">
        <v>82.4</v>
      </c>
      <c r="E1799">
        <v>1167.99999295732</v>
      </c>
      <c r="F1799">
        <v>0</v>
      </c>
    </row>
    <row r="1800" spans="1:6" x14ac:dyDescent="0.25">
      <c r="A1800" s="35">
        <v>42787.763437499998</v>
      </c>
      <c r="B1800" s="38">
        <v>20.0297712390594</v>
      </c>
      <c r="C1800">
        <v>124.712937789717</v>
      </c>
      <c r="D1800">
        <v>82.4</v>
      </c>
      <c r="E1800">
        <v>1167.99999295732</v>
      </c>
      <c r="F1800">
        <v>0</v>
      </c>
    </row>
    <row r="1801" spans="1:6" x14ac:dyDescent="0.25">
      <c r="A1801" s="35">
        <v>42787.764131944445</v>
      </c>
      <c r="B1801" s="38">
        <v>12.643883814056</v>
      </c>
      <c r="C1801">
        <v>78.725606833082793</v>
      </c>
      <c r="D1801">
        <v>82.4</v>
      </c>
      <c r="E1801">
        <v>1167.99999295732</v>
      </c>
      <c r="F1801">
        <v>0</v>
      </c>
    </row>
    <row r="1802" spans="1:6" x14ac:dyDescent="0.25">
      <c r="A1802" s="35">
        <v>42787.764826388891</v>
      </c>
      <c r="B1802" s="38">
        <v>37.6999942019063</v>
      </c>
      <c r="C1802">
        <v>234.73443483001199</v>
      </c>
      <c r="D1802">
        <v>82.4</v>
      </c>
      <c r="E1802">
        <v>1167.99999295732</v>
      </c>
      <c r="F1802">
        <v>0</v>
      </c>
    </row>
    <row r="1803" spans="1:6" x14ac:dyDescent="0.25">
      <c r="A1803" s="35">
        <v>42787.765520833331</v>
      </c>
      <c r="B1803" s="38">
        <v>35.412855262363102</v>
      </c>
      <c r="C1803">
        <v>220.49384202047199</v>
      </c>
      <c r="D1803">
        <v>82.4</v>
      </c>
      <c r="E1803">
        <v>1167.99999295732</v>
      </c>
      <c r="F1803">
        <v>0</v>
      </c>
    </row>
    <row r="1804" spans="1:6" x14ac:dyDescent="0.25">
      <c r="A1804" s="35">
        <v>42787.766215277778</v>
      </c>
      <c r="B1804" s="38">
        <v>29.562467802029801</v>
      </c>
      <c r="C1804">
        <v>184.067115090936</v>
      </c>
      <c r="D1804">
        <v>82.4</v>
      </c>
      <c r="E1804">
        <v>1167.99999295732</v>
      </c>
      <c r="F1804">
        <v>0</v>
      </c>
    </row>
    <row r="1805" spans="1:6" x14ac:dyDescent="0.25">
      <c r="A1805" s="35">
        <v>42787.766921296294</v>
      </c>
      <c r="B1805" s="38">
        <v>21.684601642414201</v>
      </c>
      <c r="C1805">
        <v>135.01653829932599</v>
      </c>
      <c r="D1805">
        <v>82.4</v>
      </c>
      <c r="E1805">
        <v>1167.99999295732</v>
      </c>
      <c r="F1805">
        <v>0</v>
      </c>
    </row>
    <row r="1806" spans="1:6" x14ac:dyDescent="0.25">
      <c r="A1806" s="35">
        <v>42787.76761574074</v>
      </c>
      <c r="B1806" s="38">
        <v>37.681369048520303</v>
      </c>
      <c r="C1806">
        <v>234.61846757467899</v>
      </c>
      <c r="D1806">
        <v>82.4</v>
      </c>
      <c r="E1806">
        <v>1167.99999295732</v>
      </c>
      <c r="F1806">
        <v>0</v>
      </c>
    </row>
    <row r="1807" spans="1:6" x14ac:dyDescent="0.25">
      <c r="A1807" s="35">
        <v>42787.768310185187</v>
      </c>
      <c r="B1807" s="38">
        <v>29.788321641818602</v>
      </c>
      <c r="C1807">
        <v>185.47336659201201</v>
      </c>
      <c r="D1807">
        <v>82.4</v>
      </c>
      <c r="E1807">
        <v>1167.99999295732</v>
      </c>
      <c r="F1807">
        <v>0</v>
      </c>
    </row>
    <row r="1808" spans="1:6" x14ac:dyDescent="0.25">
      <c r="A1808" s="35">
        <v>42787.768993055557</v>
      </c>
      <c r="B1808" s="38">
        <v>20.420140892042699</v>
      </c>
      <c r="C1808">
        <v>127.143527019442</v>
      </c>
      <c r="D1808">
        <v>82.4</v>
      </c>
      <c r="E1808">
        <v>1167.99999295732</v>
      </c>
      <c r="F1808">
        <v>0</v>
      </c>
    </row>
    <row r="1809" spans="1:6" x14ac:dyDescent="0.25">
      <c r="A1809" s="35">
        <v>42787.76972222222</v>
      </c>
      <c r="B1809" s="38">
        <v>22.879797348505999</v>
      </c>
      <c r="C1809">
        <v>142.458279193984</v>
      </c>
      <c r="D1809">
        <v>82.4</v>
      </c>
      <c r="E1809">
        <v>1167.99999295732</v>
      </c>
      <c r="F1809">
        <v>0</v>
      </c>
    </row>
    <row r="1810" spans="1:6" x14ac:dyDescent="0.25">
      <c r="A1810" s="35">
        <v>42787.770381944443</v>
      </c>
      <c r="B1810" s="38">
        <v>28.083087748050101</v>
      </c>
      <c r="C1810">
        <v>174.85593487138601</v>
      </c>
      <c r="D1810">
        <v>82.4</v>
      </c>
      <c r="E1810">
        <v>1167.99999295732</v>
      </c>
      <c r="F1810">
        <v>0</v>
      </c>
    </row>
    <row r="1811" spans="1:6" x14ac:dyDescent="0.25">
      <c r="A1811" s="35">
        <v>42787.77107638889</v>
      </c>
      <c r="B1811" s="38">
        <v>34.345403746269902</v>
      </c>
      <c r="C1811">
        <v>213.84748480893899</v>
      </c>
      <c r="D1811">
        <v>82.4</v>
      </c>
      <c r="E1811">
        <v>1167.99999295732</v>
      </c>
      <c r="F1811">
        <v>0</v>
      </c>
    </row>
    <row r="1812" spans="1:6" x14ac:dyDescent="0.25">
      <c r="A1812" s="35">
        <v>42787.771770833337</v>
      </c>
      <c r="B1812" s="38">
        <v>19.5527007750458</v>
      </c>
      <c r="C1812">
        <v>121.742516490855</v>
      </c>
      <c r="D1812">
        <v>82.4</v>
      </c>
      <c r="E1812">
        <v>1167.99999295732</v>
      </c>
      <c r="F1812">
        <v>0</v>
      </c>
    </row>
    <row r="1813" spans="1:6" x14ac:dyDescent="0.25">
      <c r="A1813" s="35">
        <v>42787.772476851853</v>
      </c>
      <c r="B1813" s="38">
        <v>22.238849023362999</v>
      </c>
      <c r="C1813">
        <v>138.467492297522</v>
      </c>
      <c r="D1813">
        <v>82.4</v>
      </c>
      <c r="E1813">
        <v>1167.99999295732</v>
      </c>
      <c r="F1813">
        <v>0</v>
      </c>
    </row>
    <row r="1814" spans="1:6" x14ac:dyDescent="0.25">
      <c r="A1814" s="35">
        <v>42787.773159722223</v>
      </c>
      <c r="B1814" s="38">
        <v>26.2327672923095</v>
      </c>
      <c r="C1814">
        <v>163.33513929495899</v>
      </c>
      <c r="D1814">
        <v>82.4</v>
      </c>
      <c r="E1814">
        <v>1167.99999295732</v>
      </c>
      <c r="F1814">
        <v>0</v>
      </c>
    </row>
    <row r="1815" spans="1:6" x14ac:dyDescent="0.25">
      <c r="A1815" s="35">
        <v>42787.773865740739</v>
      </c>
      <c r="B1815" s="38">
        <v>28.5914831335255</v>
      </c>
      <c r="C1815">
        <v>178.02139698898301</v>
      </c>
      <c r="D1815">
        <v>82.4</v>
      </c>
      <c r="E1815">
        <v>1167.99999295732</v>
      </c>
      <c r="F1815">
        <v>0</v>
      </c>
    </row>
    <row r="1816" spans="1:6" x14ac:dyDescent="0.25">
      <c r="A1816" s="35">
        <v>42787.774548611109</v>
      </c>
      <c r="B1816" s="38">
        <v>20.059891831680801</v>
      </c>
      <c r="C1816">
        <v>124.90048000120601</v>
      </c>
      <c r="D1816">
        <v>82.4</v>
      </c>
      <c r="E1816">
        <v>1167.99999295732</v>
      </c>
      <c r="F1816">
        <v>0</v>
      </c>
    </row>
    <row r="1817" spans="1:6" x14ac:dyDescent="0.25">
      <c r="A1817" s="35">
        <v>42787.775243055556</v>
      </c>
      <c r="B1817" s="38">
        <v>21.6885591931424</v>
      </c>
      <c r="C1817">
        <v>135.04117950824801</v>
      </c>
      <c r="D1817">
        <v>82.4</v>
      </c>
      <c r="E1817">
        <v>1167.99999295732</v>
      </c>
      <c r="F1817">
        <v>0</v>
      </c>
    </row>
    <row r="1818" spans="1:6" x14ac:dyDescent="0.25">
      <c r="A1818" s="35">
        <v>42787.775937500002</v>
      </c>
      <c r="B1818" s="38">
        <v>25.4780221853716</v>
      </c>
      <c r="C1818">
        <v>158.635810558489</v>
      </c>
      <c r="D1818">
        <v>82.4</v>
      </c>
      <c r="E1818">
        <v>1167.99999295732</v>
      </c>
      <c r="F1818">
        <v>0</v>
      </c>
    </row>
    <row r="1819" spans="1:6" x14ac:dyDescent="0.25">
      <c r="A1819" s="35">
        <v>42787.776631944442</v>
      </c>
      <c r="B1819" s="38">
        <v>22.222571180806298</v>
      </c>
      <c r="C1819">
        <v>138.366140287961</v>
      </c>
      <c r="D1819">
        <v>82.4</v>
      </c>
      <c r="E1819">
        <v>1167.99999295732</v>
      </c>
      <c r="F1819">
        <v>0</v>
      </c>
    </row>
    <row r="1820" spans="1:6" x14ac:dyDescent="0.25">
      <c r="A1820" s="35">
        <v>42787.777326388888</v>
      </c>
      <c r="B1820" s="38">
        <v>23.151764585097698</v>
      </c>
      <c r="C1820">
        <v>144.15165015928801</v>
      </c>
      <c r="D1820">
        <v>82.4</v>
      </c>
      <c r="E1820">
        <v>1167.99999295732</v>
      </c>
      <c r="F1820">
        <v>0</v>
      </c>
    </row>
    <row r="1821" spans="1:6" x14ac:dyDescent="0.25">
      <c r="A1821" s="35">
        <v>42787.778032407405</v>
      </c>
      <c r="B1821" s="38">
        <v>25.133047028072099</v>
      </c>
      <c r="C1821">
        <v>156.48786464249099</v>
      </c>
      <c r="D1821">
        <v>82.4</v>
      </c>
      <c r="E1821">
        <v>1167.99999295732</v>
      </c>
      <c r="F1821">
        <v>0</v>
      </c>
    </row>
    <row r="1822" spans="1:6" x14ac:dyDescent="0.25">
      <c r="A1822" s="35">
        <v>42787.778726851851</v>
      </c>
      <c r="B1822" s="38">
        <v>22.4852858579433</v>
      </c>
      <c r="C1822">
        <v>140.00190131564301</v>
      </c>
      <c r="D1822">
        <v>82.4</v>
      </c>
      <c r="E1822">
        <v>1167.99999295732</v>
      </c>
      <c r="F1822">
        <v>0</v>
      </c>
    </row>
    <row r="1823" spans="1:6" x14ac:dyDescent="0.25">
      <c r="A1823" s="35">
        <v>42787.779409722221</v>
      </c>
      <c r="B1823" s="38">
        <v>26.975424272014699</v>
      </c>
      <c r="C1823">
        <v>167.95920277544701</v>
      </c>
      <c r="D1823">
        <v>82.4</v>
      </c>
      <c r="E1823">
        <v>1167.99999295732</v>
      </c>
      <c r="F1823">
        <v>0</v>
      </c>
    </row>
    <row r="1824" spans="1:6" x14ac:dyDescent="0.25">
      <c r="A1824" s="35">
        <v>42787.780104166668</v>
      </c>
      <c r="B1824" s="38">
        <v>25.3484744906415</v>
      </c>
      <c r="C1824">
        <v>157.82919757220699</v>
      </c>
      <c r="D1824">
        <v>82.4</v>
      </c>
      <c r="E1824">
        <v>1167.99999295732</v>
      </c>
      <c r="F1824">
        <v>0</v>
      </c>
    </row>
    <row r="1825" spans="1:6" x14ac:dyDescent="0.25">
      <c r="A1825" s="35">
        <v>42787.780798611115</v>
      </c>
      <c r="B1825" s="38">
        <v>19.997815723736601</v>
      </c>
      <c r="C1825">
        <v>124.513970654899</v>
      </c>
      <c r="D1825">
        <v>82.4</v>
      </c>
      <c r="E1825">
        <v>1167.99999295732</v>
      </c>
      <c r="F1825">
        <v>0</v>
      </c>
    </row>
    <row r="1826" spans="1:6" x14ac:dyDescent="0.25">
      <c r="A1826" s="35">
        <v>42787.781493055554</v>
      </c>
      <c r="B1826" s="38">
        <v>27.286327412404201</v>
      </c>
      <c r="C1826">
        <v>169.895003416565</v>
      </c>
      <c r="D1826">
        <v>82.4</v>
      </c>
      <c r="E1826">
        <v>1167.99999295732</v>
      </c>
      <c r="F1826">
        <v>0</v>
      </c>
    </row>
    <row r="1827" spans="1:6" x14ac:dyDescent="0.25">
      <c r="A1827" s="35">
        <v>42787.782187500001</v>
      </c>
      <c r="B1827" s="38">
        <v>24.609450114732201</v>
      </c>
      <c r="C1827">
        <v>153.22775205803501</v>
      </c>
      <c r="D1827">
        <v>82.4</v>
      </c>
      <c r="E1827">
        <v>1167.99999295732</v>
      </c>
      <c r="F1827">
        <v>0</v>
      </c>
    </row>
    <row r="1828" spans="1:6" x14ac:dyDescent="0.25">
      <c r="A1828" s="35">
        <v>42787.782881944448</v>
      </c>
      <c r="B1828" s="38">
        <v>26.576009970329402</v>
      </c>
      <c r="C1828">
        <v>165.47229813915001</v>
      </c>
      <c r="D1828">
        <v>82.4</v>
      </c>
      <c r="E1828">
        <v>1167.99999295732</v>
      </c>
      <c r="F1828">
        <v>0</v>
      </c>
    </row>
    <row r="1829" spans="1:6" x14ac:dyDescent="0.25">
      <c r="A1829" s="35">
        <v>42787.783576388887</v>
      </c>
      <c r="B1829" s="38">
        <v>25.363714218593199</v>
      </c>
      <c r="C1829">
        <v>157.924085887269</v>
      </c>
      <c r="D1829">
        <v>82.4</v>
      </c>
      <c r="E1829">
        <v>1167.99999295732</v>
      </c>
      <c r="F1829">
        <v>0</v>
      </c>
    </row>
    <row r="1830" spans="1:6" x14ac:dyDescent="0.25">
      <c r="A1830" s="35">
        <v>42787.784282407411</v>
      </c>
      <c r="B1830" s="38">
        <v>25.390626703448099</v>
      </c>
      <c r="C1830">
        <v>158.09165320540899</v>
      </c>
      <c r="D1830">
        <v>82.4</v>
      </c>
      <c r="E1830">
        <v>1167.99999295732</v>
      </c>
      <c r="F1830">
        <v>16</v>
      </c>
    </row>
    <row r="1831" spans="1:6" x14ac:dyDescent="0.25">
      <c r="A1831" s="35">
        <v>42787.78496527778</v>
      </c>
      <c r="B1831" s="38">
        <v>21.859872110563199</v>
      </c>
      <c r="C1831">
        <v>136.10783858078</v>
      </c>
      <c r="D1831">
        <v>82.4</v>
      </c>
      <c r="E1831">
        <v>1167.99999295732</v>
      </c>
      <c r="F1831">
        <v>0</v>
      </c>
    </row>
    <row r="1832" spans="1:6" x14ac:dyDescent="0.25">
      <c r="A1832" s="35">
        <v>42787.78565972222</v>
      </c>
      <c r="B1832" s="38">
        <v>18.167872438895699</v>
      </c>
      <c r="C1832">
        <v>113.12005105805299</v>
      </c>
      <c r="D1832">
        <v>82.4</v>
      </c>
      <c r="E1832">
        <v>1167.99999295732</v>
      </c>
      <c r="F1832">
        <v>0</v>
      </c>
    </row>
    <row r="1833" spans="1:6" x14ac:dyDescent="0.25">
      <c r="A1833" s="35">
        <v>42787.786365740743</v>
      </c>
      <c r="B1833" s="38">
        <v>16.555644781400002</v>
      </c>
      <c r="C1833">
        <v>103.081711370976</v>
      </c>
      <c r="D1833">
        <v>82.4</v>
      </c>
      <c r="E1833">
        <v>1167.99999295732</v>
      </c>
      <c r="F1833">
        <v>0</v>
      </c>
    </row>
    <row r="1834" spans="1:6" x14ac:dyDescent="0.25">
      <c r="A1834" s="35">
        <v>42787.787048611113</v>
      </c>
      <c r="B1834" s="38">
        <v>37.615951544275603</v>
      </c>
      <c r="C1834">
        <v>234.211153430156</v>
      </c>
      <c r="D1834">
        <v>82.4</v>
      </c>
      <c r="E1834">
        <v>1167.99999295732</v>
      </c>
      <c r="F1834">
        <v>0</v>
      </c>
    </row>
    <row r="1835" spans="1:6" x14ac:dyDescent="0.25">
      <c r="A1835" s="35">
        <v>42787.787766203706</v>
      </c>
      <c r="B1835" s="38">
        <v>23.159963822501702</v>
      </c>
      <c r="C1835">
        <v>144.20270171509901</v>
      </c>
      <c r="D1835">
        <v>82.4</v>
      </c>
      <c r="E1835">
        <v>1167.99999295732</v>
      </c>
      <c r="F1835">
        <v>0</v>
      </c>
    </row>
    <row r="1836" spans="1:6" x14ac:dyDescent="0.25">
      <c r="A1836" s="35">
        <v>42787.788449074076</v>
      </c>
      <c r="B1836" s="38">
        <v>20.8400423380399</v>
      </c>
      <c r="C1836">
        <v>129.75799237141399</v>
      </c>
      <c r="D1836">
        <v>82.4</v>
      </c>
      <c r="E1836">
        <v>1167.99999295732</v>
      </c>
      <c r="F1836">
        <v>0</v>
      </c>
    </row>
    <row r="1837" spans="1:6" x14ac:dyDescent="0.25">
      <c r="A1837" s="35">
        <v>42787.789131944446</v>
      </c>
      <c r="B1837" s="38">
        <v>20.297027682707402</v>
      </c>
      <c r="C1837">
        <v>126.376977574934</v>
      </c>
      <c r="D1837">
        <v>82.4</v>
      </c>
      <c r="E1837">
        <v>1167.99999295732</v>
      </c>
      <c r="F1837">
        <v>0</v>
      </c>
    </row>
    <row r="1838" spans="1:6" x14ac:dyDescent="0.25">
      <c r="A1838" s="35">
        <v>42787.789837962962</v>
      </c>
      <c r="B1838" s="38">
        <v>26.399018647232001</v>
      </c>
      <c r="C1838">
        <v>164.37028316337501</v>
      </c>
      <c r="D1838">
        <v>82.4</v>
      </c>
      <c r="E1838">
        <v>1167.99999295732</v>
      </c>
      <c r="F1838">
        <v>0</v>
      </c>
    </row>
    <row r="1839" spans="1:6" x14ac:dyDescent="0.25">
      <c r="A1839" s="35">
        <v>42787.790532407409</v>
      </c>
      <c r="B1839" s="38">
        <v>38.151553183403301</v>
      </c>
      <c r="C1839">
        <v>237.546011981628</v>
      </c>
      <c r="D1839">
        <v>82.4</v>
      </c>
      <c r="E1839">
        <v>1167.99999295732</v>
      </c>
      <c r="F1839">
        <v>0</v>
      </c>
    </row>
    <row r="1840" spans="1:6" x14ac:dyDescent="0.25">
      <c r="A1840" s="35">
        <v>42787.791215277779</v>
      </c>
      <c r="B1840" s="38">
        <v>19.465442163683601</v>
      </c>
      <c r="C1840">
        <v>121.199211345702</v>
      </c>
      <c r="D1840">
        <v>82.4</v>
      </c>
      <c r="E1840">
        <v>1167.99999295732</v>
      </c>
      <c r="F1840">
        <v>0</v>
      </c>
    </row>
    <row r="1841" spans="1:6" x14ac:dyDescent="0.25">
      <c r="A1841" s="35">
        <v>42787.791909722226</v>
      </c>
      <c r="B1841" s="38">
        <v>-32.711878116786004</v>
      </c>
      <c r="C1841">
        <v>-203.67653588614399</v>
      </c>
      <c r="D1841">
        <v>82.4</v>
      </c>
      <c r="E1841">
        <v>1167.99999295732</v>
      </c>
      <c r="F1841">
        <v>0</v>
      </c>
    </row>
    <row r="1842" spans="1:6" x14ac:dyDescent="0.25">
      <c r="A1842" s="35">
        <v>42787.792604166665</v>
      </c>
      <c r="B1842" s="38">
        <v>21.3906541808872</v>
      </c>
      <c r="C1842">
        <v>133.186310133196</v>
      </c>
      <c r="D1842">
        <v>82.4</v>
      </c>
      <c r="E1842">
        <v>1167.99999295732</v>
      </c>
      <c r="F1842">
        <v>0</v>
      </c>
    </row>
    <row r="1843" spans="1:6" x14ac:dyDescent="0.25">
      <c r="A1843" s="35">
        <v>42787.793298611112</v>
      </c>
      <c r="B1843" s="38">
        <v>12.627154523568</v>
      </c>
      <c r="C1843">
        <v>78.621443937810895</v>
      </c>
      <c r="D1843">
        <v>82.4</v>
      </c>
      <c r="E1843">
        <v>1167.99999295732</v>
      </c>
      <c r="F1843">
        <v>0</v>
      </c>
    </row>
    <row r="1844" spans="1:6" x14ac:dyDescent="0.25">
      <c r="A1844" s="35">
        <v>42787.793993055559</v>
      </c>
      <c r="B1844" s="38">
        <v>20.2985313808014</v>
      </c>
      <c r="C1844">
        <v>126.386340168476</v>
      </c>
      <c r="D1844">
        <v>82.4</v>
      </c>
      <c r="E1844">
        <v>1167.99999295732</v>
      </c>
      <c r="F1844">
        <v>0</v>
      </c>
    </row>
    <row r="1845" spans="1:6" x14ac:dyDescent="0.25">
      <c r="A1845" s="35">
        <v>42787.794699074075</v>
      </c>
      <c r="B1845" s="38">
        <v>20.2242242546222</v>
      </c>
      <c r="C1845">
        <v>125.923675872717</v>
      </c>
      <c r="D1845">
        <v>82.4</v>
      </c>
      <c r="E1845">
        <v>1167.99999295732</v>
      </c>
      <c r="F1845">
        <v>0</v>
      </c>
    </row>
    <row r="1846" spans="1:6" x14ac:dyDescent="0.25">
      <c r="A1846" s="35">
        <v>42787.795381944445</v>
      </c>
      <c r="B1846" s="38">
        <v>0.56426384565774501</v>
      </c>
      <c r="C1846">
        <v>3.5133202990992101</v>
      </c>
      <c r="D1846">
        <v>82.4</v>
      </c>
      <c r="E1846">
        <v>1167.99999295732</v>
      </c>
      <c r="F1846">
        <v>0</v>
      </c>
    </row>
    <row r="1847" spans="1:6" x14ac:dyDescent="0.25">
      <c r="A1847" s="35">
        <v>42787.796076388891</v>
      </c>
      <c r="B1847" s="38">
        <v>22.3335842453812</v>
      </c>
      <c r="C1847">
        <v>139.05734965081101</v>
      </c>
      <c r="D1847">
        <v>82.4</v>
      </c>
      <c r="E1847">
        <v>1167.99999295732</v>
      </c>
      <c r="F1847">
        <v>0</v>
      </c>
    </row>
    <row r="1848" spans="1:6" x14ac:dyDescent="0.25">
      <c r="A1848" s="35">
        <v>42787.796770833331</v>
      </c>
      <c r="B1848" s="38">
        <v>22.3663416292598</v>
      </c>
      <c r="C1848">
        <v>139.26130952279601</v>
      </c>
      <c r="D1848">
        <v>82.4</v>
      </c>
      <c r="E1848">
        <v>1167.99999295732</v>
      </c>
      <c r="F1848">
        <v>0</v>
      </c>
    </row>
    <row r="1849" spans="1:6" x14ac:dyDescent="0.25">
      <c r="A1849" s="35">
        <v>42787.797476851854</v>
      </c>
      <c r="B1849" s="38">
        <v>22.1749384306225</v>
      </c>
      <c r="C1849">
        <v>138.06956075445001</v>
      </c>
      <c r="D1849">
        <v>82.4</v>
      </c>
      <c r="E1849">
        <v>1167.99999295732</v>
      </c>
      <c r="F1849">
        <v>0</v>
      </c>
    </row>
    <row r="1850" spans="1:6" x14ac:dyDescent="0.25">
      <c r="A1850" s="35">
        <v>42787.798159722224</v>
      </c>
      <c r="B1850" s="38">
        <v>27.352161168853499</v>
      </c>
      <c r="C1850">
        <v>170.30490930488199</v>
      </c>
      <c r="D1850">
        <v>82.4</v>
      </c>
      <c r="E1850">
        <v>1167.99999295732</v>
      </c>
      <c r="F1850">
        <v>0</v>
      </c>
    </row>
    <row r="1851" spans="1:6" x14ac:dyDescent="0.25">
      <c r="A1851" s="35">
        <v>42787.798877314817</v>
      </c>
      <c r="B1851" s="38">
        <v>21.092429176550901</v>
      </c>
      <c r="C1851">
        <v>131.32944836631799</v>
      </c>
      <c r="D1851">
        <v>82.4</v>
      </c>
      <c r="E1851">
        <v>1167.99999295732</v>
      </c>
      <c r="F1851">
        <v>0</v>
      </c>
    </row>
    <row r="1852" spans="1:6" x14ac:dyDescent="0.25">
      <c r="A1852" s="35">
        <v>42787.79954861111</v>
      </c>
      <c r="B1852" s="38">
        <v>20.834968826238601</v>
      </c>
      <c r="C1852">
        <v>129.72640276641599</v>
      </c>
      <c r="D1852">
        <v>82.4</v>
      </c>
      <c r="E1852">
        <v>1167.99999295732</v>
      </c>
      <c r="F1852">
        <v>0</v>
      </c>
    </row>
    <row r="1853" spans="1:6" x14ac:dyDescent="0.25">
      <c r="A1853" s="35">
        <v>42787.800243055557</v>
      </c>
      <c r="B1853" s="38">
        <v>21.802330633723098</v>
      </c>
      <c r="C1853">
        <v>135.74956356426401</v>
      </c>
      <c r="D1853">
        <v>82.4</v>
      </c>
      <c r="E1853">
        <v>1167.99999295732</v>
      </c>
      <c r="F1853">
        <v>0</v>
      </c>
    </row>
    <row r="1854" spans="1:6" x14ac:dyDescent="0.25">
      <c r="A1854" s="35">
        <v>42787.800949074073</v>
      </c>
      <c r="B1854" s="38">
        <v>21.465609070571599</v>
      </c>
      <c r="C1854">
        <v>133.65300764974199</v>
      </c>
      <c r="D1854">
        <v>82.4</v>
      </c>
      <c r="E1854">
        <v>1167.99999295732</v>
      </c>
      <c r="F1854">
        <v>0</v>
      </c>
    </row>
    <row r="1855" spans="1:6" x14ac:dyDescent="0.25">
      <c r="A1855" s="35">
        <v>42787.801631944443</v>
      </c>
      <c r="B1855" s="38">
        <v>0.91692096797268496</v>
      </c>
      <c r="C1855">
        <v>5.7090970372078402</v>
      </c>
      <c r="D1855">
        <v>82.4</v>
      </c>
      <c r="E1855">
        <v>1167.99999295732</v>
      </c>
      <c r="F1855">
        <v>0</v>
      </c>
    </row>
    <row r="1856" spans="1:6" x14ac:dyDescent="0.25">
      <c r="A1856" s="35">
        <v>42787.80232638889</v>
      </c>
      <c r="B1856" s="38">
        <v>-0.76489522375493402</v>
      </c>
      <c r="C1856">
        <v>-4.7625272059912298</v>
      </c>
      <c r="D1856">
        <v>82.4</v>
      </c>
      <c r="E1856">
        <v>1167.99999295732</v>
      </c>
      <c r="F1856">
        <v>0</v>
      </c>
    </row>
    <row r="1857" spans="1:6" x14ac:dyDescent="0.25">
      <c r="A1857" s="35">
        <v>42787.803020833337</v>
      </c>
      <c r="B1857" s="38">
        <v>25.424163714068602</v>
      </c>
      <c r="C1857">
        <v>158.30046732860799</v>
      </c>
      <c r="D1857">
        <v>82.4</v>
      </c>
      <c r="E1857">
        <v>1167.99999295732</v>
      </c>
      <c r="F1857">
        <v>0</v>
      </c>
    </row>
    <row r="1858" spans="1:6" x14ac:dyDescent="0.25">
      <c r="A1858" s="35">
        <v>42787.803715277776</v>
      </c>
      <c r="B1858" s="38">
        <v>12.2031651012874</v>
      </c>
      <c r="C1858">
        <v>75.981525298037894</v>
      </c>
      <c r="D1858">
        <v>82.4</v>
      </c>
      <c r="E1858">
        <v>1167.99999295732</v>
      </c>
      <c r="F1858">
        <v>0</v>
      </c>
    </row>
    <row r="1859" spans="1:6" x14ac:dyDescent="0.25">
      <c r="A1859" s="35">
        <v>42787.804409722223</v>
      </c>
      <c r="B1859" s="38">
        <v>26.7079551539729</v>
      </c>
      <c r="C1859">
        <v>166.293838798949</v>
      </c>
      <c r="D1859">
        <v>82.4</v>
      </c>
      <c r="E1859">
        <v>1167.99999295732</v>
      </c>
      <c r="F1859">
        <v>0</v>
      </c>
    </row>
    <row r="1860" spans="1:6" x14ac:dyDescent="0.25">
      <c r="A1860" s="35">
        <v>42787.805104166669</v>
      </c>
      <c r="B1860" s="38">
        <v>18.458775412047</v>
      </c>
      <c r="C1860">
        <v>114.931323087097</v>
      </c>
      <c r="D1860">
        <v>82.4</v>
      </c>
      <c r="E1860">
        <v>1167.99999295732</v>
      </c>
      <c r="F1860">
        <v>0</v>
      </c>
    </row>
    <row r="1861" spans="1:6" x14ac:dyDescent="0.25">
      <c r="A1861" s="35">
        <v>42787.805810185186</v>
      </c>
      <c r="B1861" s="38">
        <v>17.895007767419202</v>
      </c>
      <c r="C1861">
        <v>111.421092323442</v>
      </c>
      <c r="D1861">
        <v>82.4</v>
      </c>
      <c r="E1861">
        <v>1167.99999295732</v>
      </c>
      <c r="F1861">
        <v>0</v>
      </c>
    </row>
    <row r="1862" spans="1:6" x14ac:dyDescent="0.25">
      <c r="A1862" s="35">
        <v>42787.806504629632</v>
      </c>
      <c r="B1862" s="38">
        <v>19.3719816006336</v>
      </c>
      <c r="C1862">
        <v>120.617290501657</v>
      </c>
      <c r="D1862">
        <v>82.4</v>
      </c>
      <c r="E1862">
        <v>1167.99999295732</v>
      </c>
      <c r="F1862">
        <v>0</v>
      </c>
    </row>
    <row r="1863" spans="1:6" x14ac:dyDescent="0.25">
      <c r="A1863" s="35">
        <v>42787.807187500002</v>
      </c>
      <c r="B1863" s="38">
        <v>19.911733950905901</v>
      </c>
      <c r="C1863">
        <v>123.977992951923</v>
      </c>
      <c r="D1863">
        <v>82.4</v>
      </c>
      <c r="E1863">
        <v>1167.99999295732</v>
      </c>
      <c r="F1863">
        <v>0</v>
      </c>
    </row>
    <row r="1864" spans="1:6" x14ac:dyDescent="0.25">
      <c r="A1864" s="35">
        <v>42787.807881944442</v>
      </c>
      <c r="B1864" s="38">
        <v>36.157126100243403</v>
      </c>
      <c r="C1864">
        <v>225.12795399286699</v>
      </c>
      <c r="D1864">
        <v>82.4</v>
      </c>
      <c r="E1864">
        <v>1167.99999295732</v>
      </c>
      <c r="F1864">
        <v>0</v>
      </c>
    </row>
    <row r="1865" spans="1:6" x14ac:dyDescent="0.25">
      <c r="A1865" s="35">
        <v>42787.808576388888</v>
      </c>
      <c r="B1865" s="38">
        <v>19.606966066706502</v>
      </c>
      <c r="C1865">
        <v>122.08039273828</v>
      </c>
      <c r="D1865">
        <v>82.4</v>
      </c>
      <c r="E1865">
        <v>1167.99999295732</v>
      </c>
      <c r="F1865">
        <v>0</v>
      </c>
    </row>
    <row r="1866" spans="1:6" x14ac:dyDescent="0.25">
      <c r="A1866" s="35">
        <v>42787.809270833335</v>
      </c>
      <c r="B1866" s="38">
        <v>18.9909793208754</v>
      </c>
      <c r="C1866">
        <v>118.245026083551</v>
      </c>
      <c r="D1866">
        <v>82.4</v>
      </c>
      <c r="E1866">
        <v>1167.99999295732</v>
      </c>
      <c r="F1866">
        <v>0</v>
      </c>
    </row>
    <row r="1867" spans="1:6" x14ac:dyDescent="0.25">
      <c r="A1867" s="35">
        <v>42787.809976851851</v>
      </c>
      <c r="B1867" s="38">
        <v>25.9294809756076</v>
      </c>
      <c r="C1867">
        <v>161.446763881387</v>
      </c>
      <c r="D1867">
        <v>82.4</v>
      </c>
      <c r="E1867">
        <v>1167.99999295732</v>
      </c>
      <c r="F1867">
        <v>0</v>
      </c>
    </row>
    <row r="1868" spans="1:6" x14ac:dyDescent="0.25">
      <c r="A1868" s="35">
        <v>42787.810659722221</v>
      </c>
      <c r="B1868" s="38">
        <v>4.5566104957626701</v>
      </c>
      <c r="C1868">
        <v>28.371181802708801</v>
      </c>
      <c r="D1868">
        <v>82.4</v>
      </c>
      <c r="E1868">
        <v>1167.99999295732</v>
      </c>
      <c r="F1868">
        <v>0</v>
      </c>
    </row>
    <row r="1869" spans="1:6" x14ac:dyDescent="0.25">
      <c r="A1869" s="35">
        <v>42787.811354166668</v>
      </c>
      <c r="B1869" s="38">
        <v>19.9332899449061</v>
      </c>
      <c r="C1869">
        <v>124.112208730359</v>
      </c>
      <c r="D1869">
        <v>82.4</v>
      </c>
      <c r="E1869">
        <v>1167.99999295732</v>
      </c>
      <c r="F1869">
        <v>0</v>
      </c>
    </row>
    <row r="1870" spans="1:6" x14ac:dyDescent="0.25">
      <c r="A1870" s="35">
        <v>42787.812060185184</v>
      </c>
      <c r="B1870" s="38">
        <v>19.634932872078</v>
      </c>
      <c r="C1870">
        <v>122.254524655057</v>
      </c>
      <c r="D1870">
        <v>82.4</v>
      </c>
      <c r="E1870">
        <v>1167.99999295732</v>
      </c>
      <c r="F1870">
        <v>0</v>
      </c>
    </row>
    <row r="1871" spans="1:6" x14ac:dyDescent="0.25">
      <c r="A1871" s="35">
        <v>42787.812754629631</v>
      </c>
      <c r="B1871" s="38">
        <v>4.0801787631753097</v>
      </c>
      <c r="C1871">
        <v>25.4047374874913</v>
      </c>
      <c r="D1871">
        <v>82.4</v>
      </c>
      <c r="E1871">
        <v>1167.99999295732</v>
      </c>
      <c r="F1871">
        <v>0</v>
      </c>
    </row>
    <row r="1872" spans="1:6" x14ac:dyDescent="0.25">
      <c r="A1872" s="35">
        <v>42787.813437500001</v>
      </c>
      <c r="B1872" s="38">
        <v>19.078597861544999</v>
      </c>
      <c r="C1872">
        <v>118.79057228482</v>
      </c>
      <c r="D1872">
        <v>82.4</v>
      </c>
      <c r="E1872">
        <v>1167.99999295732</v>
      </c>
      <c r="F1872">
        <v>0</v>
      </c>
    </row>
    <row r="1873" spans="1:6" x14ac:dyDescent="0.25">
      <c r="A1873" s="35">
        <v>42787.814143518517</v>
      </c>
      <c r="B1873" s="38">
        <v>17.982751531539002</v>
      </c>
      <c r="C1873">
        <v>111.96741821331401</v>
      </c>
      <c r="D1873">
        <v>82.4</v>
      </c>
      <c r="E1873">
        <v>1167.99999295732</v>
      </c>
      <c r="F1873">
        <v>0</v>
      </c>
    </row>
    <row r="1874" spans="1:6" x14ac:dyDescent="0.25">
      <c r="A1874" s="35">
        <v>42787.814826388887</v>
      </c>
      <c r="B1874" s="38">
        <v>-16.989658012547899</v>
      </c>
      <c r="C1874">
        <v>-105.784042039162</v>
      </c>
      <c r="D1874">
        <v>82.4</v>
      </c>
      <c r="E1874">
        <v>1167.99999295732</v>
      </c>
      <c r="F1874">
        <v>0</v>
      </c>
    </row>
    <row r="1875" spans="1:6" x14ac:dyDescent="0.25">
      <c r="A1875" s="35">
        <v>42787.815520833334</v>
      </c>
      <c r="B1875" s="38">
        <v>19.670706808376099</v>
      </c>
      <c r="C1875">
        <v>122.477266724289</v>
      </c>
      <c r="D1875">
        <v>82.4</v>
      </c>
      <c r="E1875">
        <v>1167.99999295732</v>
      </c>
      <c r="F1875">
        <v>0</v>
      </c>
    </row>
    <row r="1876" spans="1:6" x14ac:dyDescent="0.25">
      <c r="A1876" s="35">
        <v>42787.81621527778</v>
      </c>
      <c r="B1876" s="38">
        <v>18.8626099600421</v>
      </c>
      <c r="C1876">
        <v>117.44574985015601</v>
      </c>
      <c r="D1876">
        <v>82.4</v>
      </c>
      <c r="E1876">
        <v>1167.99999295732</v>
      </c>
      <c r="F1876">
        <v>0</v>
      </c>
    </row>
    <row r="1877" spans="1:6" x14ac:dyDescent="0.25">
      <c r="A1877" s="35">
        <v>42787.81690972222</v>
      </c>
      <c r="B1877" s="38">
        <v>20.8028954464727</v>
      </c>
      <c r="C1877">
        <v>129.52670176295899</v>
      </c>
      <c r="D1877">
        <v>82.4</v>
      </c>
      <c r="E1877">
        <v>1167.99999295732</v>
      </c>
      <c r="F1877">
        <v>0</v>
      </c>
    </row>
    <row r="1878" spans="1:6" x14ac:dyDescent="0.25">
      <c r="A1878" s="35">
        <v>42787.817604166667</v>
      </c>
      <c r="B1878" s="38">
        <v>36.369186164513799</v>
      </c>
      <c r="C1878">
        <v>226.44832022608</v>
      </c>
      <c r="D1878">
        <v>82.4</v>
      </c>
      <c r="E1878">
        <v>1167.99999295732</v>
      </c>
      <c r="F1878">
        <v>0</v>
      </c>
    </row>
    <row r="1879" spans="1:6" x14ac:dyDescent="0.25">
      <c r="A1879" s="35">
        <v>42787.818298611113</v>
      </c>
      <c r="B1879" s="38">
        <v>19.864264277004999</v>
      </c>
      <c r="C1879">
        <v>123.682428793079</v>
      </c>
      <c r="D1879">
        <v>82.4</v>
      </c>
      <c r="E1879">
        <v>1167.99999295732</v>
      </c>
      <c r="F1879">
        <v>0</v>
      </c>
    </row>
    <row r="1880" spans="1:6" x14ac:dyDescent="0.25">
      <c r="A1880" s="35">
        <v>42787.819004629629</v>
      </c>
      <c r="B1880" s="38">
        <v>18.122751710609901</v>
      </c>
      <c r="C1880">
        <v>112.839112323777</v>
      </c>
      <c r="D1880">
        <v>82.4</v>
      </c>
      <c r="E1880">
        <v>1167.99999295732</v>
      </c>
      <c r="F1880">
        <v>0</v>
      </c>
    </row>
    <row r="1881" spans="1:6" x14ac:dyDescent="0.25">
      <c r="A1881" s="35">
        <v>42787.819699074076</v>
      </c>
      <c r="B1881" s="38">
        <v>13.048434752130399</v>
      </c>
      <c r="C1881">
        <v>81.244494111957906</v>
      </c>
      <c r="D1881">
        <v>82.4</v>
      </c>
      <c r="E1881">
        <v>1167.99999295732</v>
      </c>
      <c r="F1881">
        <v>0</v>
      </c>
    </row>
    <row r="1882" spans="1:6" x14ac:dyDescent="0.25">
      <c r="A1882" s="35">
        <v>42787.820381944446</v>
      </c>
      <c r="B1882" s="38">
        <v>14.0356702703354</v>
      </c>
      <c r="C1882">
        <v>87.391396155731798</v>
      </c>
      <c r="D1882">
        <v>82.4</v>
      </c>
      <c r="E1882">
        <v>1167.99999295732</v>
      </c>
      <c r="F1882">
        <v>0</v>
      </c>
    </row>
    <row r="1883" spans="1:6" x14ac:dyDescent="0.25">
      <c r="A1883" s="35">
        <v>42787.821087962962</v>
      </c>
      <c r="B1883" s="38">
        <v>17.0689536835939</v>
      </c>
      <c r="C1883">
        <v>106.277766903621</v>
      </c>
      <c r="D1883">
        <v>82.4</v>
      </c>
      <c r="E1883">
        <v>1167.99999295732</v>
      </c>
      <c r="F1883">
        <v>0</v>
      </c>
    </row>
    <row r="1884" spans="1:6" x14ac:dyDescent="0.25">
      <c r="A1884" s="35">
        <v>42787.821770833332</v>
      </c>
      <c r="B1884" s="38">
        <v>20.783844981870601</v>
      </c>
      <c r="C1884">
        <v>129.408086358997</v>
      </c>
      <c r="D1884">
        <v>82.4</v>
      </c>
      <c r="E1884">
        <v>1167.99999295732</v>
      </c>
      <c r="F1884">
        <v>0</v>
      </c>
    </row>
    <row r="1885" spans="1:6" x14ac:dyDescent="0.25">
      <c r="A1885" s="35">
        <v>42787.822465277779</v>
      </c>
      <c r="B1885" s="38">
        <v>23.7390195652318</v>
      </c>
      <c r="C1885">
        <v>147.808121964685</v>
      </c>
      <c r="D1885">
        <v>82.4</v>
      </c>
      <c r="E1885">
        <v>1167.99999295732</v>
      </c>
      <c r="F1885">
        <v>0</v>
      </c>
    </row>
    <row r="1886" spans="1:6" x14ac:dyDescent="0.25">
      <c r="A1886" s="35">
        <v>42787.823159722226</v>
      </c>
      <c r="B1886" s="38">
        <v>16.0192632173883</v>
      </c>
      <c r="C1886">
        <v>99.741996711943997</v>
      </c>
      <c r="D1886">
        <v>82.4</v>
      </c>
      <c r="E1886">
        <v>1167.99999295732</v>
      </c>
      <c r="F1886">
        <v>0</v>
      </c>
    </row>
    <row r="1887" spans="1:6" x14ac:dyDescent="0.25">
      <c r="A1887" s="35">
        <v>42787.823854166665</v>
      </c>
      <c r="B1887" s="38">
        <v>16.9381253177513</v>
      </c>
      <c r="C1887">
        <v>105.463179974209</v>
      </c>
      <c r="D1887">
        <v>82.4</v>
      </c>
      <c r="E1887">
        <v>1167.99999295732</v>
      </c>
      <c r="F1887">
        <v>0</v>
      </c>
    </row>
    <row r="1888" spans="1:6" x14ac:dyDescent="0.25">
      <c r="A1888" s="35">
        <v>42787.824548611112</v>
      </c>
      <c r="B1888" s="38">
        <v>17.977852870338399</v>
      </c>
      <c r="C1888">
        <v>111.936917294343</v>
      </c>
      <c r="D1888">
        <v>82.4</v>
      </c>
      <c r="E1888">
        <v>1167.99999295732</v>
      </c>
      <c r="F1888">
        <v>0</v>
      </c>
    </row>
    <row r="1889" spans="1:6" x14ac:dyDescent="0.25">
      <c r="A1889" s="35">
        <v>42787.825243055559</v>
      </c>
      <c r="B1889" s="38">
        <v>1.99616135570715</v>
      </c>
      <c r="C1889">
        <v>12.42885622613</v>
      </c>
      <c r="D1889">
        <v>82.4</v>
      </c>
      <c r="E1889">
        <v>1167.99999295732</v>
      </c>
      <c r="F1889">
        <v>0</v>
      </c>
    </row>
    <row r="1890" spans="1:6" x14ac:dyDescent="0.25">
      <c r="A1890" s="35">
        <v>42787.825937499998</v>
      </c>
      <c r="B1890" s="38">
        <v>6.54906426698345</v>
      </c>
      <c r="C1890">
        <v>40.776953204360296</v>
      </c>
      <c r="D1890">
        <v>82.4</v>
      </c>
      <c r="E1890">
        <v>1167.99999295732</v>
      </c>
      <c r="F1890">
        <v>0</v>
      </c>
    </row>
    <row r="1891" spans="1:6" x14ac:dyDescent="0.25">
      <c r="A1891" s="35">
        <v>42787.826643518521</v>
      </c>
      <c r="B1891" s="38">
        <v>9.0091408263137893</v>
      </c>
      <c r="C1891">
        <v>56.094321098378899</v>
      </c>
      <c r="D1891">
        <v>82.4</v>
      </c>
      <c r="E1891">
        <v>1167.99999295732</v>
      </c>
      <c r="F1891">
        <v>0</v>
      </c>
    </row>
    <row r="1892" spans="1:6" x14ac:dyDescent="0.25">
      <c r="A1892" s="35">
        <v>42787.827326388891</v>
      </c>
      <c r="B1892" s="38">
        <v>20.283981587687801</v>
      </c>
      <c r="C1892">
        <v>126.295747648882</v>
      </c>
      <c r="D1892">
        <v>82.4</v>
      </c>
      <c r="E1892">
        <v>1167.99999295732</v>
      </c>
      <c r="F1892">
        <v>0</v>
      </c>
    </row>
    <row r="1893" spans="1:6" x14ac:dyDescent="0.25">
      <c r="A1893" s="35">
        <v>42787.828032407408</v>
      </c>
      <c r="B1893" s="38">
        <v>35.918047112093902</v>
      </c>
      <c r="C1893">
        <v>223.639357711858</v>
      </c>
      <c r="D1893">
        <v>82.4</v>
      </c>
      <c r="E1893">
        <v>1167.99999295732</v>
      </c>
      <c r="F1893">
        <v>0</v>
      </c>
    </row>
    <row r="1894" spans="1:6" x14ac:dyDescent="0.25">
      <c r="A1894" s="35">
        <v>42787.828726851854</v>
      </c>
      <c r="B1894" s="38">
        <v>2.1549259143820501</v>
      </c>
      <c r="C1894">
        <v>13.417384467062901</v>
      </c>
      <c r="D1894">
        <v>82.4</v>
      </c>
      <c r="E1894">
        <v>1167.99999295732</v>
      </c>
      <c r="F1894">
        <v>0</v>
      </c>
    </row>
    <row r="1895" spans="1:6" x14ac:dyDescent="0.25">
      <c r="A1895" s="35">
        <v>42787.829409722224</v>
      </c>
      <c r="B1895" s="38">
        <v>10.029079097552099</v>
      </c>
      <c r="C1895">
        <v>62.444842861814998</v>
      </c>
      <c r="D1895">
        <v>82.4</v>
      </c>
      <c r="E1895">
        <v>1167.99999295732</v>
      </c>
      <c r="F1895">
        <v>0</v>
      </c>
    </row>
    <row r="1896" spans="1:6" x14ac:dyDescent="0.25">
      <c r="A1896" s="35">
        <v>42787.83011574074</v>
      </c>
      <c r="B1896" s="38">
        <v>9.4360519286204791</v>
      </c>
      <c r="C1896">
        <v>58.752431223964898</v>
      </c>
      <c r="D1896">
        <v>82.4</v>
      </c>
      <c r="E1896">
        <v>1167.99999295732</v>
      </c>
      <c r="F1896">
        <v>0</v>
      </c>
    </row>
    <row r="1897" spans="1:6" x14ac:dyDescent="0.25">
      <c r="A1897" s="35">
        <v>42787.83079861111</v>
      </c>
      <c r="B1897" s="38">
        <v>20.650932999277799</v>
      </c>
      <c r="C1897">
        <v>128.58052604296699</v>
      </c>
      <c r="D1897">
        <v>82.4</v>
      </c>
      <c r="E1897">
        <v>1167.99999295732</v>
      </c>
      <c r="F1897">
        <v>0</v>
      </c>
    </row>
    <row r="1898" spans="1:6" x14ac:dyDescent="0.25">
      <c r="A1898" s="35">
        <v>42787.831493055557</v>
      </c>
      <c r="B1898" s="38">
        <v>3.0144993954966401</v>
      </c>
      <c r="C1898">
        <v>18.769414342815399</v>
      </c>
      <c r="D1898">
        <v>82.4</v>
      </c>
      <c r="E1898">
        <v>1167.99999295732</v>
      </c>
      <c r="F1898">
        <v>0</v>
      </c>
    </row>
    <row r="1899" spans="1:6" x14ac:dyDescent="0.25">
      <c r="A1899" s="35">
        <v>42787.832199074073</v>
      </c>
      <c r="B1899" s="38">
        <v>17.688660204029201</v>
      </c>
      <c r="C1899">
        <v>110.136294283116</v>
      </c>
      <c r="D1899">
        <v>82.4</v>
      </c>
      <c r="E1899">
        <v>1167.99999295732</v>
      </c>
      <c r="F1899">
        <v>0</v>
      </c>
    </row>
    <row r="1900" spans="1:6" x14ac:dyDescent="0.25">
      <c r="A1900" s="35">
        <v>42787.83289351852</v>
      </c>
      <c r="B1900" s="38">
        <v>20.569179896967</v>
      </c>
      <c r="C1900">
        <v>128.07150028121899</v>
      </c>
      <c r="D1900">
        <v>82.4</v>
      </c>
      <c r="E1900">
        <v>1167.99999295732</v>
      </c>
      <c r="F1900">
        <v>0</v>
      </c>
    </row>
    <row r="1901" spans="1:6" x14ac:dyDescent="0.25">
      <c r="A1901" s="35">
        <v>42787.83357638889</v>
      </c>
      <c r="B1901" s="38">
        <v>5.4885886170698699</v>
      </c>
      <c r="C1901">
        <v>34.174030376301502</v>
      </c>
      <c r="D1901">
        <v>82.4</v>
      </c>
      <c r="E1901">
        <v>1167.99999295732</v>
      </c>
      <c r="F1901">
        <v>0</v>
      </c>
    </row>
    <row r="1902" spans="1:6" x14ac:dyDescent="0.25">
      <c r="A1902" s="35">
        <v>42787.834270833337</v>
      </c>
      <c r="B1902" s="38">
        <v>4.53530298420704</v>
      </c>
      <c r="C1902">
        <v>28.238513170033201</v>
      </c>
      <c r="D1902">
        <v>82.4</v>
      </c>
      <c r="E1902">
        <v>1167.99999295732</v>
      </c>
      <c r="F1902">
        <v>0</v>
      </c>
    </row>
    <row r="1903" spans="1:6" x14ac:dyDescent="0.25">
      <c r="A1903" s="35">
        <v>42787.834965277776</v>
      </c>
      <c r="B1903" s="38">
        <v>2.8195157221651201</v>
      </c>
      <c r="C1903">
        <v>17.555372183672599</v>
      </c>
      <c r="D1903">
        <v>82.4</v>
      </c>
      <c r="E1903">
        <v>1167.99999295732</v>
      </c>
      <c r="F1903">
        <v>0</v>
      </c>
    </row>
    <row r="1904" spans="1:6" x14ac:dyDescent="0.25">
      <c r="A1904" s="35">
        <v>42787.835659722223</v>
      </c>
      <c r="B1904" s="38">
        <v>0.88226810253177501</v>
      </c>
      <c r="C1904">
        <v>5.4933351795017398</v>
      </c>
      <c r="D1904">
        <v>82.4</v>
      </c>
      <c r="E1904">
        <v>1167.99999295732</v>
      </c>
      <c r="F1904">
        <v>0</v>
      </c>
    </row>
    <row r="1905" spans="1:6" x14ac:dyDescent="0.25">
      <c r="A1905" s="35">
        <v>42787.836354166669</v>
      </c>
      <c r="B1905" s="38">
        <v>20.3831295183974</v>
      </c>
      <c r="C1905">
        <v>126.913080196867</v>
      </c>
      <c r="D1905">
        <v>82.4</v>
      </c>
      <c r="E1905">
        <v>1167.99999295732</v>
      </c>
      <c r="F1905">
        <v>0</v>
      </c>
    </row>
    <row r="1906" spans="1:6" x14ac:dyDescent="0.25">
      <c r="A1906" s="35">
        <v>42787.837060185186</v>
      </c>
      <c r="B1906" s="38">
        <v>19.4644402933328</v>
      </c>
      <c r="C1906">
        <v>121.19297332165</v>
      </c>
      <c r="D1906">
        <v>82.4</v>
      </c>
      <c r="E1906">
        <v>1167.99999295732</v>
      </c>
      <c r="F1906">
        <v>0</v>
      </c>
    </row>
    <row r="1907" spans="1:6" x14ac:dyDescent="0.25">
      <c r="A1907" s="35">
        <v>42787.837743055556</v>
      </c>
      <c r="B1907" s="38">
        <v>18.5681936075521</v>
      </c>
      <c r="C1907">
        <v>115.612602191398</v>
      </c>
      <c r="D1907">
        <v>82.4</v>
      </c>
      <c r="E1907">
        <v>1167.99999295732</v>
      </c>
      <c r="F1907">
        <v>0</v>
      </c>
    </row>
    <row r="1908" spans="1:6" x14ac:dyDescent="0.25">
      <c r="A1908" s="35">
        <v>42787.838437500002</v>
      </c>
      <c r="B1908" s="38">
        <v>17.689367137062099</v>
      </c>
      <c r="C1908">
        <v>110.140695915781</v>
      </c>
      <c r="D1908">
        <v>82.4</v>
      </c>
      <c r="E1908">
        <v>1167.99999295732</v>
      </c>
      <c r="F1908">
        <v>0</v>
      </c>
    </row>
    <row r="1909" spans="1:6" x14ac:dyDescent="0.25">
      <c r="A1909" s="35">
        <v>42787.839131944442</v>
      </c>
      <c r="B1909" s="38">
        <v>17.224518912230501</v>
      </c>
      <c r="C1909">
        <v>107.24637490466399</v>
      </c>
      <c r="D1909">
        <v>82.4</v>
      </c>
      <c r="E1909">
        <v>1167.99999295732</v>
      </c>
      <c r="F1909">
        <v>0</v>
      </c>
    </row>
    <row r="1910" spans="1:6" x14ac:dyDescent="0.25">
      <c r="A1910" s="35">
        <v>42787.839826388888</v>
      </c>
      <c r="B1910" s="38">
        <v>4.37639463335403</v>
      </c>
      <c r="C1910">
        <v>27.249089624568501</v>
      </c>
      <c r="D1910">
        <v>82.4</v>
      </c>
      <c r="E1910">
        <v>1167.99999295732</v>
      </c>
      <c r="F1910">
        <v>0</v>
      </c>
    </row>
    <row r="1911" spans="1:6" x14ac:dyDescent="0.25">
      <c r="A1911" s="35">
        <v>42787.840520833335</v>
      </c>
      <c r="B1911" s="38">
        <v>3.7083073301012002</v>
      </c>
      <c r="C1911">
        <v>23.089325177224602</v>
      </c>
      <c r="D1911">
        <v>82.4</v>
      </c>
      <c r="E1911">
        <v>1167.99999295732</v>
      </c>
      <c r="F1911">
        <v>0</v>
      </c>
    </row>
    <row r="1912" spans="1:6" x14ac:dyDescent="0.25">
      <c r="A1912" s="35">
        <v>42787.841226851851</v>
      </c>
      <c r="B1912" s="38">
        <v>18.116177584139201</v>
      </c>
      <c r="C1912">
        <v>112.798179323805</v>
      </c>
      <c r="D1912">
        <v>82.4</v>
      </c>
      <c r="E1912">
        <v>1167.99999295732</v>
      </c>
      <c r="F1912">
        <v>0</v>
      </c>
    </row>
    <row r="1913" spans="1:6" x14ac:dyDescent="0.25">
      <c r="A1913" s="35">
        <v>42787.841921296298</v>
      </c>
      <c r="B1913" s="38">
        <v>18.567399796973</v>
      </c>
      <c r="C1913">
        <v>115.607659626244</v>
      </c>
      <c r="D1913">
        <v>82.4</v>
      </c>
      <c r="E1913">
        <v>1167.99999295732</v>
      </c>
      <c r="F1913">
        <v>0</v>
      </c>
    </row>
    <row r="1914" spans="1:6" x14ac:dyDescent="0.25">
      <c r="A1914" s="35">
        <v>42787.842604166668</v>
      </c>
      <c r="B1914" s="38">
        <v>24.1600877388158</v>
      </c>
      <c r="C1914">
        <v>150.42985180426601</v>
      </c>
      <c r="D1914">
        <v>82.4</v>
      </c>
      <c r="E1914">
        <v>1167.99999295732</v>
      </c>
      <c r="F1914">
        <v>0</v>
      </c>
    </row>
    <row r="1915" spans="1:6" x14ac:dyDescent="0.25">
      <c r="A1915" s="35">
        <v>42787.843298611115</v>
      </c>
      <c r="B1915" s="38">
        <v>11.938445532744799</v>
      </c>
      <c r="C1915">
        <v>74.333281057534805</v>
      </c>
      <c r="D1915">
        <v>82.4</v>
      </c>
      <c r="E1915">
        <v>1167.99999295732</v>
      </c>
      <c r="F1915">
        <v>0</v>
      </c>
    </row>
    <row r="1916" spans="1:6" x14ac:dyDescent="0.25">
      <c r="A1916" s="35">
        <v>42787.844004629631</v>
      </c>
      <c r="B1916" s="38">
        <v>26.499534711576501</v>
      </c>
      <c r="C1916">
        <v>164.99613422926399</v>
      </c>
      <c r="D1916">
        <v>82.4</v>
      </c>
      <c r="E1916">
        <v>1167.99999295732</v>
      </c>
      <c r="F1916">
        <v>0</v>
      </c>
    </row>
    <row r="1917" spans="1:6" x14ac:dyDescent="0.25">
      <c r="A1917" s="35">
        <v>42787.844687500001</v>
      </c>
      <c r="B1917" s="38">
        <v>5.4914576001800901</v>
      </c>
      <c r="C1917">
        <v>34.1918937511685</v>
      </c>
      <c r="D1917">
        <v>82.4</v>
      </c>
      <c r="E1917">
        <v>1167.99999295732</v>
      </c>
      <c r="F1917">
        <v>0</v>
      </c>
    </row>
    <row r="1918" spans="1:6" x14ac:dyDescent="0.25">
      <c r="A1918" s="35">
        <v>42787.845381944448</v>
      </c>
      <c r="B1918" s="38">
        <v>6.1143021283044003</v>
      </c>
      <c r="C1918">
        <v>36.942739905195701</v>
      </c>
      <c r="D1918">
        <v>82.4</v>
      </c>
      <c r="E1918">
        <v>1167.99999295732</v>
      </c>
      <c r="F1918">
        <v>0</v>
      </c>
    </row>
    <row r="1919" spans="1:6" x14ac:dyDescent="0.25">
      <c r="A1919" s="35">
        <v>42787.846076388887</v>
      </c>
      <c r="B1919" s="38">
        <v>4.5211941241844702</v>
      </c>
      <c r="C1919">
        <v>28.1506660667749</v>
      </c>
      <c r="D1919">
        <v>82.4</v>
      </c>
      <c r="E1919">
        <v>1167.99999295732</v>
      </c>
      <c r="F1919">
        <v>0</v>
      </c>
    </row>
    <row r="1920" spans="1:6" x14ac:dyDescent="0.25">
      <c r="A1920" s="35">
        <v>42787.846770833334</v>
      </c>
      <c r="B1920" s="38">
        <v>2.2829676848684599</v>
      </c>
      <c r="C1920">
        <v>14.2146209989518</v>
      </c>
      <c r="D1920">
        <v>82.4</v>
      </c>
      <c r="E1920">
        <v>1167.99999295732</v>
      </c>
      <c r="F1920">
        <v>0</v>
      </c>
    </row>
    <row r="1921" spans="1:6" x14ac:dyDescent="0.25">
      <c r="A1921" s="35">
        <v>42787.84746527778</v>
      </c>
      <c r="B1921" s="38">
        <v>8.6177770610923297</v>
      </c>
      <c r="C1921">
        <v>53.6575421495493</v>
      </c>
      <c r="D1921">
        <v>82.4</v>
      </c>
      <c r="E1921">
        <v>1167.99999295732</v>
      </c>
      <c r="F1921">
        <v>0</v>
      </c>
    </row>
    <row r="1922" spans="1:6" x14ac:dyDescent="0.25">
      <c r="A1922" s="35">
        <v>42787.84815972222</v>
      </c>
      <c r="B1922" s="38">
        <v>17.230058970913799</v>
      </c>
      <c r="C1922">
        <v>107.280869407155</v>
      </c>
      <c r="D1922">
        <v>82.4</v>
      </c>
      <c r="E1922">
        <v>1167.99999295732</v>
      </c>
      <c r="F1922">
        <v>0</v>
      </c>
    </row>
    <row r="1923" spans="1:6" x14ac:dyDescent="0.25">
      <c r="A1923" s="35">
        <v>42787.848854166667</v>
      </c>
      <c r="B1923" s="38">
        <v>17.1549404705972</v>
      </c>
      <c r="C1923">
        <v>106.813153188881</v>
      </c>
      <c r="D1923">
        <v>82.4</v>
      </c>
      <c r="E1923">
        <v>1167.99999295732</v>
      </c>
      <c r="F1923">
        <v>0</v>
      </c>
    </row>
    <row r="1924" spans="1:6" x14ac:dyDescent="0.25">
      <c r="A1924" s="35">
        <v>42787.849560185183</v>
      </c>
      <c r="B1924" s="38">
        <v>17.128512413024001</v>
      </c>
      <c r="C1924">
        <v>106.648602098372</v>
      </c>
      <c r="D1924">
        <v>82.4</v>
      </c>
      <c r="E1924">
        <v>1167.99999295732</v>
      </c>
      <c r="F1924">
        <v>0</v>
      </c>
    </row>
    <row r="1925" spans="1:6" x14ac:dyDescent="0.25">
      <c r="A1925" s="35">
        <v>42787.850254629629</v>
      </c>
      <c r="B1925" s="38">
        <v>15.235678749459</v>
      </c>
      <c r="C1925">
        <v>94.863103197110306</v>
      </c>
      <c r="D1925">
        <v>82.4</v>
      </c>
      <c r="E1925">
        <v>1167.99999295732</v>
      </c>
      <c r="F1925">
        <v>0</v>
      </c>
    </row>
    <row r="1926" spans="1:6" x14ac:dyDescent="0.25">
      <c r="A1926" s="35">
        <v>42787.850937499999</v>
      </c>
      <c r="B1926" s="38">
        <v>8.9001488160064994</v>
      </c>
      <c r="C1926">
        <v>55.415695584447803</v>
      </c>
      <c r="D1926">
        <v>82.4</v>
      </c>
      <c r="E1926">
        <v>1167.99999295732</v>
      </c>
      <c r="F1926">
        <v>0</v>
      </c>
    </row>
    <row r="1927" spans="1:6" x14ac:dyDescent="0.25">
      <c r="A1927" s="35">
        <v>42787.851631944446</v>
      </c>
      <c r="B1927" s="38">
        <v>10.9109129631688</v>
      </c>
      <c r="C1927">
        <v>67.935474317908003</v>
      </c>
      <c r="D1927">
        <v>82.4</v>
      </c>
      <c r="E1927">
        <v>1167.99999295732</v>
      </c>
      <c r="F1927">
        <v>0</v>
      </c>
    </row>
    <row r="1928" spans="1:6" x14ac:dyDescent="0.25">
      <c r="A1928" s="35">
        <v>42787.852337962962</v>
      </c>
      <c r="B1928" s="38">
        <v>18.735252568833399</v>
      </c>
      <c r="C1928">
        <v>116.65277452271501</v>
      </c>
      <c r="D1928">
        <v>82.4</v>
      </c>
      <c r="E1928">
        <v>1167.99999295732</v>
      </c>
      <c r="F1928">
        <v>0</v>
      </c>
    </row>
    <row r="1929" spans="1:6" x14ac:dyDescent="0.25">
      <c r="A1929" s="35">
        <v>42787.853020833332</v>
      </c>
      <c r="B1929" s="38">
        <v>2.8276822026044499</v>
      </c>
      <c r="C1929">
        <v>17.606219782221501</v>
      </c>
      <c r="D1929">
        <v>82.4</v>
      </c>
      <c r="E1929">
        <v>1167.99999295732</v>
      </c>
      <c r="F1929">
        <v>0</v>
      </c>
    </row>
    <row r="1930" spans="1:6" x14ac:dyDescent="0.25">
      <c r="A1930" s="35">
        <v>42787.853715277779</v>
      </c>
      <c r="B1930" s="38">
        <v>19.825515674361601</v>
      </c>
      <c r="C1930">
        <v>123.44116532515299</v>
      </c>
      <c r="D1930">
        <v>82.4</v>
      </c>
      <c r="E1930">
        <v>1167.99999295732</v>
      </c>
      <c r="F1930">
        <v>0</v>
      </c>
    </row>
    <row r="1931" spans="1:6" x14ac:dyDescent="0.25">
      <c r="A1931" s="35">
        <v>42787.854409722226</v>
      </c>
      <c r="B1931" s="38">
        <v>11.8080389476011</v>
      </c>
      <c r="C1931">
        <v>73.521320294414593</v>
      </c>
      <c r="D1931">
        <v>82.4</v>
      </c>
      <c r="E1931">
        <v>1167.99999295732</v>
      </c>
      <c r="F1931">
        <v>0</v>
      </c>
    </row>
    <row r="1932" spans="1:6" x14ac:dyDescent="0.25">
      <c r="A1932" s="35">
        <v>42787.855104166665</v>
      </c>
      <c r="B1932" s="38">
        <v>16.4283013315947</v>
      </c>
      <c r="C1932">
        <v>102.288822847989</v>
      </c>
      <c r="D1932">
        <v>82.4</v>
      </c>
      <c r="E1932">
        <v>1167.99999295732</v>
      </c>
      <c r="F1932">
        <v>0</v>
      </c>
    </row>
    <row r="1933" spans="1:6" x14ac:dyDescent="0.25">
      <c r="A1933" s="35">
        <v>42787.855798611112</v>
      </c>
      <c r="B1933" s="38">
        <v>0.55133256842098399</v>
      </c>
      <c r="C1933">
        <v>3.4328052720266702</v>
      </c>
      <c r="D1933">
        <v>82.4</v>
      </c>
      <c r="E1933">
        <v>1167.99999295732</v>
      </c>
      <c r="F1933">
        <v>0</v>
      </c>
    </row>
    <row r="1934" spans="1:6" x14ac:dyDescent="0.25">
      <c r="A1934" s="35">
        <v>42787.856504629628</v>
      </c>
      <c r="B1934" s="38">
        <v>-0.342289957447383</v>
      </c>
      <c r="C1934">
        <v>-2.1312268452640102</v>
      </c>
      <c r="D1934">
        <v>82.4</v>
      </c>
      <c r="E1934">
        <v>1167.99999295732</v>
      </c>
      <c r="F1934">
        <v>16</v>
      </c>
    </row>
    <row r="1935" spans="1:6" x14ac:dyDescent="0.25">
      <c r="A1935" s="35">
        <v>42787.857187499998</v>
      </c>
      <c r="B1935" s="38">
        <v>8.3309496464127708</v>
      </c>
      <c r="C1935">
        <v>51.871646090309198</v>
      </c>
      <c r="D1935">
        <v>82.4</v>
      </c>
      <c r="E1935">
        <v>1167.99999295732</v>
      </c>
      <c r="F1935">
        <v>0</v>
      </c>
    </row>
    <row r="1936" spans="1:6" x14ac:dyDescent="0.25">
      <c r="A1936" s="35">
        <v>42787.857881944445</v>
      </c>
      <c r="B1936" s="38">
        <v>5.2220058635507298</v>
      </c>
      <c r="C1936">
        <v>32.514185240845698</v>
      </c>
      <c r="D1936">
        <v>82.4</v>
      </c>
      <c r="E1936">
        <v>1167.99999295732</v>
      </c>
      <c r="F1936">
        <v>0</v>
      </c>
    </row>
    <row r="1937" spans="1:6" x14ac:dyDescent="0.25">
      <c r="A1937" s="35">
        <v>42787.858576388891</v>
      </c>
      <c r="B1937" s="38">
        <v>3.7938912039446002</v>
      </c>
      <c r="C1937">
        <v>23.6222027726322</v>
      </c>
      <c r="D1937">
        <v>82.4</v>
      </c>
      <c r="E1937">
        <v>1167.99999295732</v>
      </c>
      <c r="F1937">
        <v>0</v>
      </c>
    </row>
    <row r="1938" spans="1:6" x14ac:dyDescent="0.25">
      <c r="A1938" s="35">
        <v>42787.859282407408</v>
      </c>
      <c r="B1938" s="38">
        <v>3.89256916269039</v>
      </c>
      <c r="C1938">
        <v>24.236609097267699</v>
      </c>
      <c r="D1938">
        <v>82.4</v>
      </c>
      <c r="E1938">
        <v>1167.99999295732</v>
      </c>
      <c r="F1938">
        <v>0</v>
      </c>
    </row>
    <row r="1939" spans="1:6" x14ac:dyDescent="0.25">
      <c r="A1939" s="35">
        <v>42787.859965277778</v>
      </c>
      <c r="B1939" s="38">
        <v>14.2494769135164</v>
      </c>
      <c r="C1939">
        <v>88.722637250390704</v>
      </c>
      <c r="D1939">
        <v>82.4</v>
      </c>
      <c r="E1939">
        <v>1167.99999295732</v>
      </c>
      <c r="F1939">
        <v>0</v>
      </c>
    </row>
    <row r="1940" spans="1:6" x14ac:dyDescent="0.25">
      <c r="A1940" s="35">
        <v>42787.860659722224</v>
      </c>
      <c r="B1940" s="38">
        <v>10.4251546877205</v>
      </c>
      <c r="C1940">
        <v>64.910959416375505</v>
      </c>
      <c r="D1940">
        <v>82.4</v>
      </c>
      <c r="E1940">
        <v>1167.99999295732</v>
      </c>
      <c r="F1940">
        <v>0</v>
      </c>
    </row>
    <row r="1941" spans="1:6" x14ac:dyDescent="0.25">
      <c r="A1941" s="35">
        <v>42787.86136574074</v>
      </c>
      <c r="B1941" s="38">
        <v>6.32357124848245</v>
      </c>
      <c r="C1941">
        <v>39.3729483132065</v>
      </c>
      <c r="D1941">
        <v>82.4</v>
      </c>
      <c r="E1941">
        <v>1167.99999295732</v>
      </c>
      <c r="F1941">
        <v>0</v>
      </c>
    </row>
    <row r="1942" spans="1:6" x14ac:dyDescent="0.25">
      <c r="A1942" s="35">
        <v>42787.86204861111</v>
      </c>
      <c r="B1942" s="38">
        <v>5.6053855854102999</v>
      </c>
      <c r="C1942">
        <v>34.901252513430101</v>
      </c>
      <c r="D1942">
        <v>82.4</v>
      </c>
      <c r="E1942">
        <v>1167.99999295732</v>
      </c>
      <c r="F1942">
        <v>0</v>
      </c>
    </row>
    <row r="1943" spans="1:6" x14ac:dyDescent="0.25">
      <c r="A1943" s="35">
        <v>42787.862754629627</v>
      </c>
      <c r="B1943" s="38">
        <v>5.8674229728835199</v>
      </c>
      <c r="C1943">
        <v>36.5327964792844</v>
      </c>
      <c r="D1943">
        <v>82.4</v>
      </c>
      <c r="E1943">
        <v>1167.99999295732</v>
      </c>
      <c r="F1943">
        <v>0</v>
      </c>
    </row>
    <row r="1944" spans="1:6" x14ac:dyDescent="0.25">
      <c r="A1944" s="35">
        <v>42787.863449074073</v>
      </c>
      <c r="B1944" s="38">
        <v>3.8634872850655699</v>
      </c>
      <c r="C1944">
        <v>24.0555343185423</v>
      </c>
      <c r="D1944">
        <v>82.4</v>
      </c>
      <c r="E1944">
        <v>1167.99999295732</v>
      </c>
      <c r="F1944">
        <v>0</v>
      </c>
    </row>
    <row r="1945" spans="1:6" x14ac:dyDescent="0.25">
      <c r="A1945" s="35">
        <v>42787.86414351852</v>
      </c>
      <c r="B1945" s="38">
        <v>10.0687797630661</v>
      </c>
      <c r="C1945">
        <v>62.692034233566801</v>
      </c>
      <c r="D1945">
        <v>82.4</v>
      </c>
      <c r="E1945">
        <v>1167.99999295732</v>
      </c>
      <c r="F1945">
        <v>0</v>
      </c>
    </row>
    <row r="1946" spans="1:6" x14ac:dyDescent="0.25">
      <c r="A1946" s="35">
        <v>42787.86482638889</v>
      </c>
      <c r="B1946" s="38">
        <v>6.9811530359679299</v>
      </c>
      <c r="C1946">
        <v>43.467301442632397</v>
      </c>
      <c r="D1946">
        <v>82.4</v>
      </c>
      <c r="E1946">
        <v>1167.99999295732</v>
      </c>
      <c r="F1946">
        <v>0</v>
      </c>
    </row>
    <row r="1947" spans="1:6" x14ac:dyDescent="0.25">
      <c r="A1947" s="35">
        <v>42787.865520833337</v>
      </c>
      <c r="B1947" s="38">
        <v>11.4458896609675</v>
      </c>
      <c r="C1947">
        <v>71.266441748100902</v>
      </c>
      <c r="D1947">
        <v>82.4</v>
      </c>
      <c r="E1947">
        <v>1167.99999295732</v>
      </c>
      <c r="F1947">
        <v>0</v>
      </c>
    </row>
    <row r="1948" spans="1:6" x14ac:dyDescent="0.25">
      <c r="A1948" s="35">
        <v>42787.866215277776</v>
      </c>
      <c r="B1948" s="38">
        <v>6.5100678625097803</v>
      </c>
      <c r="C1948">
        <v>40.5341468284361</v>
      </c>
      <c r="D1948">
        <v>82.4</v>
      </c>
      <c r="E1948">
        <v>1167.99999295732</v>
      </c>
      <c r="F1948">
        <v>0</v>
      </c>
    </row>
    <row r="1949" spans="1:6" x14ac:dyDescent="0.25">
      <c r="A1949" s="35">
        <v>42787.866909722223</v>
      </c>
      <c r="B1949" s="38">
        <v>7.3209447590582197</v>
      </c>
      <c r="C1949">
        <v>45.582973335109301</v>
      </c>
      <c r="D1949">
        <v>82.4</v>
      </c>
      <c r="E1949">
        <v>1167.99999295732</v>
      </c>
      <c r="F1949">
        <v>0</v>
      </c>
    </row>
    <row r="1950" spans="1:6" x14ac:dyDescent="0.25">
      <c r="A1950" s="35">
        <v>42787.867604166669</v>
      </c>
      <c r="B1950" s="38">
        <v>6.5253519647465099</v>
      </c>
      <c r="C1950">
        <v>40.629311434595202</v>
      </c>
      <c r="D1950">
        <v>82.4</v>
      </c>
      <c r="E1950">
        <v>1167.99999295732</v>
      </c>
      <c r="F1950">
        <v>16</v>
      </c>
    </row>
    <row r="1951" spans="1:6" x14ac:dyDescent="0.25">
      <c r="A1951" s="35">
        <v>42787.868298611109</v>
      </c>
      <c r="B1951" s="38">
        <v>1.43526201596143</v>
      </c>
      <c r="C1951">
        <v>8.9364846144367203</v>
      </c>
      <c r="D1951">
        <v>82.4</v>
      </c>
      <c r="E1951">
        <v>1167.99999295732</v>
      </c>
      <c r="F1951">
        <v>0</v>
      </c>
    </row>
    <row r="1952" spans="1:6" x14ac:dyDescent="0.25">
      <c r="A1952" s="35">
        <v>42787.868993055556</v>
      </c>
      <c r="B1952" s="38">
        <v>17.924686356418899</v>
      </c>
      <c r="C1952">
        <v>111.605882453066</v>
      </c>
      <c r="D1952">
        <v>82.4</v>
      </c>
      <c r="E1952">
        <v>1167.99999295732</v>
      </c>
      <c r="F1952">
        <v>0</v>
      </c>
    </row>
    <row r="1953" spans="1:6" x14ac:dyDescent="0.25">
      <c r="A1953" s="35">
        <v>42787.869687500002</v>
      </c>
      <c r="B1953" s="38">
        <v>1.7230336592503199</v>
      </c>
      <c r="C1953">
        <v>10.728259798426199</v>
      </c>
      <c r="D1953">
        <v>82.4</v>
      </c>
      <c r="E1953">
        <v>1167.99999295732</v>
      </c>
      <c r="F1953">
        <v>0</v>
      </c>
    </row>
    <row r="1954" spans="1:6" x14ac:dyDescent="0.25">
      <c r="A1954" s="35">
        <v>42787.870381944442</v>
      </c>
      <c r="B1954" s="38">
        <v>19.299859984294098</v>
      </c>
      <c r="C1954">
        <v>120.168234017462</v>
      </c>
      <c r="D1954">
        <v>82.4</v>
      </c>
      <c r="E1954">
        <v>1167.99999295732</v>
      </c>
      <c r="F1954">
        <v>0</v>
      </c>
    </row>
    <row r="1955" spans="1:6" x14ac:dyDescent="0.25">
      <c r="A1955" s="35">
        <v>42787.871076388888</v>
      </c>
      <c r="B1955" s="38">
        <v>0.84609311943256105</v>
      </c>
      <c r="C1955">
        <v>5.2680960410737097</v>
      </c>
      <c r="D1955">
        <v>82.4</v>
      </c>
      <c r="E1955">
        <v>1167.99999295732</v>
      </c>
      <c r="F1955">
        <v>0</v>
      </c>
    </row>
    <row r="1956" spans="1:6" x14ac:dyDescent="0.25">
      <c r="A1956" s="35">
        <v>42787.871770833335</v>
      </c>
      <c r="B1956" s="38">
        <v>0.75565174140119595</v>
      </c>
      <c r="C1956">
        <v>4.7049737858356204</v>
      </c>
      <c r="D1956">
        <v>82.4</v>
      </c>
      <c r="E1956">
        <v>1167.99999295732</v>
      </c>
      <c r="F1956">
        <v>0</v>
      </c>
    </row>
    <row r="1957" spans="1:6" x14ac:dyDescent="0.25">
      <c r="A1957" s="35">
        <v>42787.872488425928</v>
      </c>
      <c r="B1957" s="38">
        <v>22.727343662294501</v>
      </c>
      <c r="C1957">
        <v>141.50904483392199</v>
      </c>
      <c r="D1957">
        <v>82.4</v>
      </c>
      <c r="E1957">
        <v>1167.99999295732</v>
      </c>
      <c r="F1957">
        <v>0</v>
      </c>
    </row>
    <row r="1958" spans="1:6" x14ac:dyDescent="0.25">
      <c r="A1958" s="35">
        <v>42787.873171296298</v>
      </c>
      <c r="B1958" s="38">
        <v>19.738144620036099</v>
      </c>
      <c r="C1958">
        <v>122.897160067546</v>
      </c>
      <c r="D1958">
        <v>82.4</v>
      </c>
      <c r="E1958">
        <v>1167.99999295732</v>
      </c>
      <c r="F1958">
        <v>0</v>
      </c>
    </row>
    <row r="1959" spans="1:6" x14ac:dyDescent="0.25">
      <c r="A1959" s="35">
        <v>42787.873854166668</v>
      </c>
      <c r="B1959" s="38">
        <v>0.39313979980666403</v>
      </c>
      <c r="C1959">
        <v>2.44783721245599</v>
      </c>
      <c r="D1959">
        <v>82.4</v>
      </c>
      <c r="E1959">
        <v>1167.99999295732</v>
      </c>
      <c r="F1959">
        <v>0</v>
      </c>
    </row>
    <row r="1960" spans="1:6" x14ac:dyDescent="0.25">
      <c r="A1960" s="35">
        <v>42787.874548611115</v>
      </c>
      <c r="B1960" s="38">
        <v>21.6801745180443</v>
      </c>
      <c r="C1960">
        <v>134.98897334715801</v>
      </c>
      <c r="D1960">
        <v>82.4</v>
      </c>
      <c r="E1960">
        <v>1167.99999295732</v>
      </c>
      <c r="F1960">
        <v>0</v>
      </c>
    </row>
    <row r="1961" spans="1:6" x14ac:dyDescent="0.25">
      <c r="A1961" s="35">
        <v>42787.875243055554</v>
      </c>
      <c r="B1961" s="38">
        <v>-0.253433545235352</v>
      </c>
      <c r="C1961">
        <v>-1.57797318718894</v>
      </c>
      <c r="D1961">
        <v>82.4</v>
      </c>
      <c r="E1961">
        <v>1167.99999295732</v>
      </c>
      <c r="F1961">
        <v>0</v>
      </c>
    </row>
    <row r="1962" spans="1:6" x14ac:dyDescent="0.25">
      <c r="A1962" s="35">
        <v>42787.875949074078</v>
      </c>
      <c r="B1962" s="38">
        <v>12.587542389151499</v>
      </c>
      <c r="C1962">
        <v>78.3748037941847</v>
      </c>
      <c r="D1962">
        <v>82.4</v>
      </c>
      <c r="E1962">
        <v>1167.99999295732</v>
      </c>
      <c r="F1962">
        <v>0</v>
      </c>
    </row>
    <row r="1963" spans="1:6" x14ac:dyDescent="0.25">
      <c r="A1963" s="35">
        <v>42787.876631944448</v>
      </c>
      <c r="B1963" s="38">
        <v>17.458554449758001</v>
      </c>
      <c r="C1963">
        <v>108.70356875295499</v>
      </c>
      <c r="D1963">
        <v>82.4</v>
      </c>
      <c r="E1963">
        <v>1167.99999295732</v>
      </c>
      <c r="F1963">
        <v>0</v>
      </c>
    </row>
    <row r="1964" spans="1:6" x14ac:dyDescent="0.25">
      <c r="A1964" s="35">
        <v>42787.877326388887</v>
      </c>
      <c r="B1964" s="38">
        <v>14.160025430064399</v>
      </c>
      <c r="C1964">
        <v>88.165678453517799</v>
      </c>
      <c r="D1964">
        <v>82.4</v>
      </c>
      <c r="E1964">
        <v>1167.99999295732</v>
      </c>
      <c r="F1964">
        <v>0</v>
      </c>
    </row>
    <row r="1965" spans="1:6" x14ac:dyDescent="0.25">
      <c r="A1965" s="35">
        <v>42787.878020833334</v>
      </c>
      <c r="B1965" s="38">
        <v>11.3309606923629</v>
      </c>
      <c r="C1965">
        <v>70.550850484438399</v>
      </c>
      <c r="D1965">
        <v>82.4</v>
      </c>
      <c r="E1965">
        <v>1167.99999295732</v>
      </c>
      <c r="F1965">
        <v>0</v>
      </c>
    </row>
    <row r="1966" spans="1:6" x14ac:dyDescent="0.25">
      <c r="A1966" s="35">
        <v>42787.87871527778</v>
      </c>
      <c r="B1966" s="38">
        <v>0.22298855697252401</v>
      </c>
      <c r="C1966">
        <v>1.3884111656404099</v>
      </c>
      <c r="D1966">
        <v>82.4</v>
      </c>
      <c r="E1966">
        <v>1167.99999295732</v>
      </c>
      <c r="F1966">
        <v>0</v>
      </c>
    </row>
    <row r="1967" spans="1:6" x14ac:dyDescent="0.25">
      <c r="A1967" s="35">
        <v>42787.87940972222</v>
      </c>
      <c r="B1967" s="38">
        <v>18.092996991949001</v>
      </c>
      <c r="C1967">
        <v>112.653848182064</v>
      </c>
      <c r="D1967">
        <v>82.4</v>
      </c>
      <c r="E1967">
        <v>1167.99999295732</v>
      </c>
      <c r="F1967">
        <v>0</v>
      </c>
    </row>
    <row r="1968" spans="1:6" x14ac:dyDescent="0.25">
      <c r="A1968" s="35">
        <v>42787.880104166667</v>
      </c>
      <c r="B1968" s="38">
        <v>5.4266326730521701</v>
      </c>
      <c r="C1968">
        <v>33.788269216088302</v>
      </c>
      <c r="D1968">
        <v>82.4</v>
      </c>
      <c r="E1968">
        <v>1167.99999295732</v>
      </c>
      <c r="F1968">
        <v>0</v>
      </c>
    </row>
    <row r="1969" spans="1:6" x14ac:dyDescent="0.25">
      <c r="A1969" s="35">
        <v>42787.880798611113</v>
      </c>
      <c r="B1969" s="40">
        <v>-5.6643311500654499E-2</v>
      </c>
      <c r="C1969">
        <v>-0.35268269912185102</v>
      </c>
      <c r="D1969">
        <v>82.4</v>
      </c>
      <c r="E1969">
        <v>1167.99999295732</v>
      </c>
      <c r="F1969">
        <v>0</v>
      </c>
    </row>
    <row r="1970" spans="1:6" x14ac:dyDescent="0.25">
      <c r="A1970" s="35">
        <v>42787.881504629629</v>
      </c>
      <c r="B1970" s="40">
        <v>-9.7757228827115294E-2</v>
      </c>
      <c r="C1970">
        <v>-0.608673511629367</v>
      </c>
      <c r="D1970">
        <v>82.4</v>
      </c>
      <c r="E1970">
        <v>1167.99999295732</v>
      </c>
      <c r="F1970">
        <v>0</v>
      </c>
    </row>
    <row r="1971" spans="1:6" x14ac:dyDescent="0.25">
      <c r="A1971" s="35">
        <v>42787.882187499999</v>
      </c>
      <c r="B1971" s="38">
        <v>1.6428412582272101</v>
      </c>
      <c r="C1971">
        <v>10.228951553681901</v>
      </c>
      <c r="D1971">
        <v>82.4</v>
      </c>
      <c r="E1971">
        <v>1167.99999295732</v>
      </c>
      <c r="F1971">
        <v>0</v>
      </c>
    </row>
    <row r="1972" spans="1:6" x14ac:dyDescent="0.25">
      <c r="A1972" s="35">
        <v>42787.882881944446</v>
      </c>
      <c r="B1972" s="38">
        <v>15.146711899438801</v>
      </c>
      <c r="C1972">
        <v>94.309161911435893</v>
      </c>
      <c r="D1972">
        <v>82.4</v>
      </c>
      <c r="E1972">
        <v>1167.99999295732</v>
      </c>
      <c r="F1972">
        <v>0</v>
      </c>
    </row>
    <row r="1973" spans="1:6" x14ac:dyDescent="0.25">
      <c r="A1973" s="35">
        <v>42787.883587962962</v>
      </c>
      <c r="B1973" s="38">
        <v>3.1106523270664401</v>
      </c>
      <c r="C1973">
        <v>19.368098892431199</v>
      </c>
      <c r="D1973">
        <v>82.4</v>
      </c>
      <c r="E1973">
        <v>1167.99999295732</v>
      </c>
      <c r="F1973">
        <v>0</v>
      </c>
    </row>
    <row r="1974" spans="1:6" x14ac:dyDescent="0.25">
      <c r="A1974" s="35">
        <v>42787.884270833332</v>
      </c>
      <c r="B1974" s="38">
        <v>36.780600181733703</v>
      </c>
      <c r="C1974">
        <v>229.00993963366</v>
      </c>
      <c r="D1974">
        <v>82.4</v>
      </c>
      <c r="E1974">
        <v>1167.99999295732</v>
      </c>
      <c r="F1974">
        <v>0</v>
      </c>
    </row>
    <row r="1975" spans="1:6" x14ac:dyDescent="0.25">
      <c r="A1975" s="35">
        <v>42787.884965277779</v>
      </c>
      <c r="B1975" s="38">
        <v>16.932962225634402</v>
      </c>
      <c r="C1975">
        <v>105.431032608256</v>
      </c>
      <c r="D1975">
        <v>82.4</v>
      </c>
      <c r="E1975">
        <v>1167.99999295732</v>
      </c>
      <c r="F1975">
        <v>0</v>
      </c>
    </row>
    <row r="1976" spans="1:6" x14ac:dyDescent="0.25">
      <c r="A1976" s="35">
        <v>42787.885659722226</v>
      </c>
      <c r="B1976" s="38">
        <v>16.736013159585799</v>
      </c>
      <c r="C1976">
        <v>104.20475317007801</v>
      </c>
      <c r="D1976">
        <v>82.4</v>
      </c>
      <c r="E1976">
        <v>1167.99999295732</v>
      </c>
      <c r="F1976">
        <v>0</v>
      </c>
    </row>
    <row r="1977" spans="1:6" x14ac:dyDescent="0.25">
      <c r="A1977" s="35">
        <v>42787.886354166665</v>
      </c>
      <c r="B1977" s="38">
        <v>19.501746727628699</v>
      </c>
      <c r="C1977">
        <v>121.425257303527</v>
      </c>
      <c r="D1977">
        <v>82.4</v>
      </c>
      <c r="E1977">
        <v>1167.99999295732</v>
      </c>
      <c r="F1977">
        <v>0</v>
      </c>
    </row>
    <row r="1978" spans="1:6" x14ac:dyDescent="0.25">
      <c r="A1978" s="35">
        <v>42787.887060185189</v>
      </c>
      <c r="B1978" s="38">
        <v>9.08947566815716</v>
      </c>
      <c r="C1978">
        <v>56.594516233589601</v>
      </c>
      <c r="D1978">
        <v>82.4</v>
      </c>
      <c r="E1978">
        <v>1167.99999295732</v>
      </c>
      <c r="F1978">
        <v>0</v>
      </c>
    </row>
    <row r="1979" spans="1:6" x14ac:dyDescent="0.25">
      <c r="A1979" s="35">
        <v>42787.887743055559</v>
      </c>
      <c r="B1979" s="38">
        <v>15.4708856017737</v>
      </c>
      <c r="C1979">
        <v>96.327590094655307</v>
      </c>
      <c r="D1979">
        <v>82.4</v>
      </c>
      <c r="E1979">
        <v>1167.99999295732</v>
      </c>
      <c r="F1979">
        <v>0</v>
      </c>
    </row>
    <row r="1980" spans="1:6" x14ac:dyDescent="0.25">
      <c r="A1980" s="35">
        <v>42787.888437499998</v>
      </c>
      <c r="B1980" s="38">
        <v>16.808405600059</v>
      </c>
      <c r="C1980">
        <v>104.655495907847</v>
      </c>
      <c r="D1980">
        <v>82.4</v>
      </c>
      <c r="E1980">
        <v>1167.99999295732</v>
      </c>
      <c r="F1980">
        <v>0</v>
      </c>
    </row>
    <row r="1981" spans="1:6" x14ac:dyDescent="0.25">
      <c r="A1981" s="35">
        <v>42787.889131944445</v>
      </c>
      <c r="B1981" s="38">
        <v>20.898966126852201</v>
      </c>
      <c r="C1981">
        <v>130.12487418552899</v>
      </c>
      <c r="D1981">
        <v>82.4</v>
      </c>
      <c r="E1981">
        <v>1167.99999295732</v>
      </c>
      <c r="F1981">
        <v>0</v>
      </c>
    </row>
    <row r="1982" spans="1:6" x14ac:dyDescent="0.25">
      <c r="A1982" s="35">
        <v>42787.889826388891</v>
      </c>
      <c r="B1982" s="38">
        <v>16.1338650711597</v>
      </c>
      <c r="C1982">
        <v>100.455551234829</v>
      </c>
      <c r="D1982">
        <v>82.4</v>
      </c>
      <c r="E1982">
        <v>1167.99999295732</v>
      </c>
      <c r="F1982">
        <v>0</v>
      </c>
    </row>
    <row r="1983" spans="1:6" x14ac:dyDescent="0.25">
      <c r="A1983" s="35">
        <v>42787.890520833331</v>
      </c>
      <c r="B1983" s="38">
        <v>18.4665026739859</v>
      </c>
      <c r="C1983">
        <v>114.979435945001</v>
      </c>
      <c r="D1983">
        <v>82.4</v>
      </c>
      <c r="E1983">
        <v>1167.99999295732</v>
      </c>
      <c r="F1983">
        <v>0</v>
      </c>
    </row>
    <row r="1984" spans="1:6" x14ac:dyDescent="0.25">
      <c r="A1984" s="35">
        <v>42787.891226851854</v>
      </c>
      <c r="B1984" s="38">
        <v>20.310400411056499</v>
      </c>
      <c r="C1984">
        <v>126.460241243738</v>
      </c>
      <c r="D1984">
        <v>82.4</v>
      </c>
      <c r="E1984">
        <v>1167.99999295732</v>
      </c>
      <c r="F1984">
        <v>0</v>
      </c>
    </row>
    <row r="1985" spans="1:6" x14ac:dyDescent="0.25">
      <c r="A1985" s="35">
        <v>42787.891909722224</v>
      </c>
      <c r="B1985" s="38">
        <v>17.3960017417618</v>
      </c>
      <c r="C1985">
        <v>108.31409191431401</v>
      </c>
      <c r="D1985">
        <v>82.4</v>
      </c>
      <c r="E1985">
        <v>1167.99999295732</v>
      </c>
      <c r="F1985">
        <v>0</v>
      </c>
    </row>
    <row r="1986" spans="1:6" x14ac:dyDescent="0.25">
      <c r="A1986" s="35">
        <v>42787.892627314817</v>
      </c>
      <c r="B1986" s="38">
        <v>36.616860091590198</v>
      </c>
      <c r="C1986">
        <v>227.99043185036999</v>
      </c>
      <c r="D1986">
        <v>82.4</v>
      </c>
      <c r="E1986">
        <v>1167.99999295732</v>
      </c>
      <c r="F1986">
        <v>0</v>
      </c>
    </row>
    <row r="1987" spans="1:6" x14ac:dyDescent="0.25">
      <c r="A1987" s="35">
        <v>42787.89329861111</v>
      </c>
      <c r="B1987" s="38">
        <v>19.4961852942447</v>
      </c>
      <c r="C1987">
        <v>121.390629714057</v>
      </c>
      <c r="D1987">
        <v>82.4</v>
      </c>
      <c r="E1987">
        <v>1167.99999295732</v>
      </c>
      <c r="F1987">
        <v>0</v>
      </c>
    </row>
    <row r="1988" spans="1:6" x14ac:dyDescent="0.25">
      <c r="A1988" s="35">
        <v>42787.893993055557</v>
      </c>
      <c r="B1988" s="38">
        <v>19.0975057879301</v>
      </c>
      <c r="C1988">
        <v>118.90830019188699</v>
      </c>
      <c r="D1988">
        <v>82.4</v>
      </c>
      <c r="E1988">
        <v>1167.99999295732</v>
      </c>
      <c r="F1988">
        <v>0</v>
      </c>
    </row>
    <row r="1989" spans="1:6" x14ac:dyDescent="0.25">
      <c r="A1989" s="35">
        <v>42787.894699074073</v>
      </c>
      <c r="B1989" s="38">
        <v>12.0796054339494</v>
      </c>
      <c r="C1989">
        <v>75.212196037003295</v>
      </c>
      <c r="D1989">
        <v>82.4</v>
      </c>
      <c r="E1989">
        <v>1167.99999295732</v>
      </c>
      <c r="F1989">
        <v>0</v>
      </c>
    </row>
    <row r="1990" spans="1:6" x14ac:dyDescent="0.25">
      <c r="A1990" s="35">
        <v>42787.895381944443</v>
      </c>
      <c r="B1990" s="38">
        <v>18.651017589446699</v>
      </c>
      <c r="C1990">
        <v>116.12829565480401</v>
      </c>
      <c r="D1990">
        <v>82.4</v>
      </c>
      <c r="E1990">
        <v>1167.99999295732</v>
      </c>
      <c r="F1990">
        <v>0</v>
      </c>
    </row>
    <row r="1991" spans="1:6" x14ac:dyDescent="0.25">
      <c r="A1991" s="35">
        <v>42787.89607638889</v>
      </c>
      <c r="B1991" s="38">
        <v>8.9647649712205606</v>
      </c>
      <c r="C1991">
        <v>55.818020226564002</v>
      </c>
      <c r="D1991">
        <v>82.4</v>
      </c>
      <c r="E1991">
        <v>1167.99999295732</v>
      </c>
      <c r="F1991">
        <v>0</v>
      </c>
    </row>
    <row r="1992" spans="1:6" x14ac:dyDescent="0.25">
      <c r="A1992" s="35">
        <v>42787.896782407406</v>
      </c>
      <c r="B1992" s="38">
        <v>19.346635436347299</v>
      </c>
      <c r="C1992">
        <v>120.459475688292</v>
      </c>
      <c r="D1992">
        <v>82.4</v>
      </c>
      <c r="E1992">
        <v>1167.99999295732</v>
      </c>
      <c r="F1992">
        <v>0</v>
      </c>
    </row>
    <row r="1993" spans="1:6" x14ac:dyDescent="0.25">
      <c r="A1993" s="35">
        <v>42787.897465277776</v>
      </c>
      <c r="B1993" s="38">
        <v>18.807349447931699</v>
      </c>
      <c r="C1993">
        <v>117.10167698348199</v>
      </c>
      <c r="D1993">
        <v>82.4</v>
      </c>
      <c r="E1993">
        <v>1167.99999295732</v>
      </c>
      <c r="F1993">
        <v>0</v>
      </c>
    </row>
    <row r="1994" spans="1:6" x14ac:dyDescent="0.25">
      <c r="A1994" s="35">
        <v>42787.898159722223</v>
      </c>
      <c r="B1994" s="38">
        <v>18.9602775378101</v>
      </c>
      <c r="C1994">
        <v>118.053865160355</v>
      </c>
      <c r="D1994">
        <v>82.4</v>
      </c>
      <c r="E1994">
        <v>1167.99999295732</v>
      </c>
      <c r="F1994">
        <v>0</v>
      </c>
    </row>
    <row r="1995" spans="1:6" x14ac:dyDescent="0.25">
      <c r="A1995" s="35">
        <v>42787.898854166669</v>
      </c>
      <c r="B1995" s="38">
        <v>20.888714509780499</v>
      </c>
      <c r="C1995">
        <v>130.061043737001</v>
      </c>
      <c r="D1995">
        <v>82.4</v>
      </c>
      <c r="E1995">
        <v>1167.99999295732</v>
      </c>
      <c r="F1995">
        <v>0</v>
      </c>
    </row>
    <row r="1996" spans="1:6" x14ac:dyDescent="0.25">
      <c r="A1996" s="35">
        <v>42787.899560185186</v>
      </c>
      <c r="B1996" s="38">
        <v>32.846356554031999</v>
      </c>
      <c r="C1996">
        <v>204.51384954181</v>
      </c>
      <c r="D1996">
        <v>82.4</v>
      </c>
      <c r="E1996">
        <v>1167.99999295732</v>
      </c>
      <c r="F1996">
        <v>0</v>
      </c>
    </row>
    <row r="1997" spans="1:6" x14ac:dyDescent="0.25">
      <c r="A1997" s="35">
        <v>42787.900243055556</v>
      </c>
      <c r="B1997" s="38">
        <v>19.097462199023902</v>
      </c>
      <c r="C1997">
        <v>118.90802879085599</v>
      </c>
      <c r="D1997">
        <v>82.4</v>
      </c>
      <c r="E1997">
        <v>1167.99999295732</v>
      </c>
      <c r="F1997">
        <v>16</v>
      </c>
    </row>
    <row r="1998" spans="1:6" x14ac:dyDescent="0.25">
      <c r="A1998" s="35">
        <v>42787.900937500002</v>
      </c>
      <c r="B1998" s="38">
        <v>21.245699286661601</v>
      </c>
      <c r="C1998">
        <v>132.28376609062499</v>
      </c>
      <c r="D1998">
        <v>82.4</v>
      </c>
      <c r="E1998">
        <v>1167.99999295732</v>
      </c>
      <c r="F1998">
        <v>0</v>
      </c>
    </row>
    <row r="1999" spans="1:6" x14ac:dyDescent="0.25">
      <c r="A1999" s="35">
        <v>42787.901631944442</v>
      </c>
      <c r="B1999" s="38">
        <v>24.041317008876099</v>
      </c>
      <c r="C1999">
        <v>149.690340280274</v>
      </c>
      <c r="D1999">
        <v>82.4</v>
      </c>
      <c r="E1999">
        <v>1167.99999295732</v>
      </c>
      <c r="F1999">
        <v>0</v>
      </c>
    </row>
    <row r="2000" spans="1:6" x14ac:dyDescent="0.25">
      <c r="A2000" s="35">
        <v>42787.902326388888</v>
      </c>
      <c r="B2000" s="38">
        <v>23.410067781531101</v>
      </c>
      <c r="C2000">
        <v>145.759943638191</v>
      </c>
      <c r="D2000">
        <v>82.4</v>
      </c>
      <c r="E2000">
        <v>1167.99999295732</v>
      </c>
      <c r="F2000">
        <v>0</v>
      </c>
    </row>
    <row r="2001" spans="1:6" x14ac:dyDescent="0.25">
      <c r="A2001" s="35">
        <v>42787.903020833335</v>
      </c>
      <c r="B2001" s="38">
        <v>19.331812892819201</v>
      </c>
      <c r="C2001">
        <v>120.36718492137101</v>
      </c>
      <c r="D2001">
        <v>82.4</v>
      </c>
      <c r="E2001">
        <v>1167.99999295732</v>
      </c>
      <c r="F2001">
        <v>0</v>
      </c>
    </row>
    <row r="2002" spans="1:6" x14ac:dyDescent="0.25">
      <c r="A2002" s="35">
        <v>42787.903726851851</v>
      </c>
      <c r="B2002" s="38">
        <v>18.219814257063199</v>
      </c>
      <c r="C2002">
        <v>113.44346047998199</v>
      </c>
      <c r="D2002">
        <v>82.4</v>
      </c>
      <c r="E2002">
        <v>1167.99999295732</v>
      </c>
      <c r="F2002">
        <v>0</v>
      </c>
    </row>
    <row r="2003" spans="1:6" x14ac:dyDescent="0.25">
      <c r="A2003" s="35">
        <v>42787.904409722221</v>
      </c>
      <c r="B2003" s="38">
        <v>17.130818349721199</v>
      </c>
      <c r="C2003">
        <v>106.66295973313601</v>
      </c>
      <c r="D2003">
        <v>82.4</v>
      </c>
      <c r="E2003">
        <v>1167.99999295732</v>
      </c>
      <c r="F2003">
        <v>0</v>
      </c>
    </row>
    <row r="2004" spans="1:6" x14ac:dyDescent="0.25">
      <c r="A2004" s="35">
        <v>42787.905104166668</v>
      </c>
      <c r="B2004" s="38">
        <v>11.0410308651451</v>
      </c>
      <c r="C2004">
        <v>68.745637630350103</v>
      </c>
      <c r="D2004">
        <v>82.4</v>
      </c>
      <c r="E2004">
        <v>1167.99999295732</v>
      </c>
      <c r="F2004">
        <v>0</v>
      </c>
    </row>
    <row r="2005" spans="1:6" x14ac:dyDescent="0.25">
      <c r="A2005" s="35">
        <v>42787.905798611115</v>
      </c>
      <c r="B2005" s="38">
        <v>17.088400239115298</v>
      </c>
      <c r="C2005">
        <v>106.398848519583</v>
      </c>
      <c r="D2005">
        <v>82.4</v>
      </c>
      <c r="E2005">
        <v>1167.99999295732</v>
      </c>
      <c r="F2005">
        <v>0</v>
      </c>
    </row>
    <row r="2006" spans="1:6" x14ac:dyDescent="0.25">
      <c r="A2006" s="35">
        <v>42787.906504629631</v>
      </c>
      <c r="B2006" s="38">
        <v>19.7997363685697</v>
      </c>
      <c r="C2006">
        <v>123.280653608812</v>
      </c>
      <c r="D2006">
        <v>82.4</v>
      </c>
      <c r="E2006">
        <v>1167.99999295732</v>
      </c>
      <c r="F2006">
        <v>0</v>
      </c>
    </row>
    <row r="2007" spans="1:6" x14ac:dyDescent="0.25">
      <c r="A2007" s="35">
        <v>42787.907187500001</v>
      </c>
      <c r="B2007" s="38">
        <v>19.890305303394499</v>
      </c>
      <c r="C2007">
        <v>123.84457008093101</v>
      </c>
      <c r="D2007">
        <v>82.4</v>
      </c>
      <c r="E2007">
        <v>1167.99999295732</v>
      </c>
      <c r="F2007">
        <v>0</v>
      </c>
    </row>
    <row r="2008" spans="1:6" x14ac:dyDescent="0.25">
      <c r="A2008" s="35">
        <v>42787.907881944448</v>
      </c>
      <c r="B2008" s="38">
        <v>20.972048347935601</v>
      </c>
      <c r="C2008">
        <v>130.57991175848599</v>
      </c>
      <c r="D2008">
        <v>82.4</v>
      </c>
      <c r="E2008">
        <v>1167.99999295732</v>
      </c>
      <c r="F2008">
        <v>0</v>
      </c>
    </row>
    <row r="2009" spans="1:6" x14ac:dyDescent="0.25">
      <c r="A2009" s="35">
        <v>42787.908587962964</v>
      </c>
      <c r="B2009" s="38">
        <v>-0.42727809463612798</v>
      </c>
      <c r="C2009">
        <v>-2.6603951587500401</v>
      </c>
      <c r="D2009">
        <v>82.4</v>
      </c>
      <c r="E2009">
        <v>1167.99999295732</v>
      </c>
      <c r="F2009">
        <v>0</v>
      </c>
    </row>
    <row r="2010" spans="1:6" x14ac:dyDescent="0.25">
      <c r="A2010" s="35">
        <v>42787.909270833334</v>
      </c>
      <c r="B2010" s="38">
        <v>18.256421860075601</v>
      </c>
      <c r="C2010">
        <v>113.671393273753</v>
      </c>
      <c r="D2010">
        <v>82.4</v>
      </c>
      <c r="E2010">
        <v>1167.99999295732</v>
      </c>
      <c r="F2010">
        <v>0</v>
      </c>
    </row>
    <row r="2011" spans="1:6" x14ac:dyDescent="0.25">
      <c r="A2011" s="35">
        <v>42787.90996527778</v>
      </c>
      <c r="B2011" s="38">
        <v>20.485794906305799</v>
      </c>
      <c r="C2011">
        <v>127.552313764868</v>
      </c>
      <c r="D2011">
        <v>82.4</v>
      </c>
      <c r="E2011">
        <v>1167.99999295732</v>
      </c>
      <c r="F2011">
        <v>0</v>
      </c>
    </row>
    <row r="2012" spans="1:6" x14ac:dyDescent="0.25">
      <c r="A2012" s="35">
        <v>42787.91065972222</v>
      </c>
      <c r="B2012" s="38">
        <v>19.5571592536899</v>
      </c>
      <c r="C2012">
        <v>121.770276666603</v>
      </c>
      <c r="D2012">
        <v>82.4</v>
      </c>
      <c r="E2012">
        <v>1167.99999295732</v>
      </c>
      <c r="F2012">
        <v>0</v>
      </c>
    </row>
    <row r="2013" spans="1:6" x14ac:dyDescent="0.25">
      <c r="A2013" s="35">
        <v>42787.911354166667</v>
      </c>
      <c r="B2013" s="38">
        <v>19.450315336970199</v>
      </c>
      <c r="C2013">
        <v>121.10502599648601</v>
      </c>
      <c r="D2013">
        <v>82.4</v>
      </c>
      <c r="E2013">
        <v>1167.99999295732</v>
      </c>
      <c r="F2013">
        <v>0</v>
      </c>
    </row>
    <row r="2014" spans="1:6" x14ac:dyDescent="0.25">
      <c r="A2014" s="35">
        <v>42787.912048611113</v>
      </c>
      <c r="B2014" s="38">
        <v>18.4672043047796</v>
      </c>
      <c r="C2014">
        <v>114.983804563918</v>
      </c>
      <c r="D2014">
        <v>82.4</v>
      </c>
      <c r="E2014">
        <v>1167.99999295732</v>
      </c>
      <c r="F2014">
        <v>0</v>
      </c>
    </row>
    <row r="2015" spans="1:6" x14ac:dyDescent="0.25">
      <c r="A2015" s="35">
        <v>42787.912754629629</v>
      </c>
      <c r="B2015" s="38">
        <v>18.880787127059101</v>
      </c>
      <c r="C2015">
        <v>117.558927772776</v>
      </c>
      <c r="D2015">
        <v>82.4</v>
      </c>
      <c r="E2015">
        <v>1167.99999295732</v>
      </c>
      <c r="F2015">
        <v>16</v>
      </c>
    </row>
    <row r="2016" spans="1:6" x14ac:dyDescent="0.25">
      <c r="A2016" s="35">
        <v>42787.913437499999</v>
      </c>
      <c r="B2016" s="38">
        <v>17.7082575616671</v>
      </c>
      <c r="C2016">
        <v>110.25831485014</v>
      </c>
      <c r="D2016">
        <v>82.4</v>
      </c>
      <c r="E2016">
        <v>1167.99999295732</v>
      </c>
      <c r="F2016">
        <v>0</v>
      </c>
    </row>
    <row r="2017" spans="1:6" x14ac:dyDescent="0.25">
      <c r="A2017" s="35">
        <v>42787.914131944446</v>
      </c>
      <c r="B2017" s="38">
        <v>21.569196206488702</v>
      </c>
      <c r="C2017">
        <v>134.297980369762</v>
      </c>
      <c r="D2017">
        <v>82.4</v>
      </c>
      <c r="E2017">
        <v>1167.99999295732</v>
      </c>
      <c r="F2017">
        <v>0</v>
      </c>
    </row>
    <row r="2018" spans="1:6" x14ac:dyDescent="0.25">
      <c r="A2018" s="35">
        <v>42787.914849537039</v>
      </c>
      <c r="B2018" s="38">
        <v>19.3755748657636</v>
      </c>
      <c r="C2018">
        <v>120.639663530549</v>
      </c>
      <c r="D2018">
        <v>82.4</v>
      </c>
      <c r="E2018">
        <v>1167.99999295732</v>
      </c>
      <c r="F2018">
        <v>0</v>
      </c>
    </row>
    <row r="2019" spans="1:6" x14ac:dyDescent="0.25">
      <c r="A2019" s="35">
        <v>42787.915520833332</v>
      </c>
      <c r="B2019" s="38">
        <v>36.053038037765504</v>
      </c>
      <c r="C2019">
        <v>224.47986231445901</v>
      </c>
      <c r="D2019">
        <v>82.4</v>
      </c>
      <c r="E2019">
        <v>1167.99999295732</v>
      </c>
      <c r="F2019">
        <v>0</v>
      </c>
    </row>
    <row r="2020" spans="1:6" x14ac:dyDescent="0.25">
      <c r="A2020" s="35">
        <v>42787.916215277779</v>
      </c>
      <c r="B2020" s="38">
        <v>24.6143698801874</v>
      </c>
      <c r="C2020">
        <v>153.25838438008299</v>
      </c>
      <c r="D2020">
        <v>82.4</v>
      </c>
      <c r="E2020">
        <v>1167.99999295732</v>
      </c>
      <c r="F2020">
        <v>0</v>
      </c>
    </row>
    <row r="2021" spans="1:6" x14ac:dyDescent="0.25">
      <c r="A2021" s="35">
        <v>42787.916909722226</v>
      </c>
      <c r="B2021" s="38">
        <v>23.2286205169741</v>
      </c>
      <c r="C2021">
        <v>144.63018428414</v>
      </c>
      <c r="D2021">
        <v>82.4</v>
      </c>
      <c r="E2021">
        <v>1167.99999295732</v>
      </c>
      <c r="F2021">
        <v>0</v>
      </c>
    </row>
    <row r="2022" spans="1:6" x14ac:dyDescent="0.25">
      <c r="A2022" s="35">
        <v>42787.917604166665</v>
      </c>
      <c r="B2022" s="38">
        <v>21.257107259667499</v>
      </c>
      <c r="C2022">
        <v>132.35479644892601</v>
      </c>
      <c r="D2022">
        <v>82.4</v>
      </c>
      <c r="E2022">
        <v>1167.99999295732</v>
      </c>
      <c r="F2022">
        <v>0</v>
      </c>
    </row>
    <row r="2023" spans="1:6" x14ac:dyDescent="0.25">
      <c r="A2023" s="35">
        <v>42787.918310185189</v>
      </c>
      <c r="B2023" s="38">
        <v>29.055294539720499</v>
      </c>
      <c r="C2023">
        <v>180.909262374793</v>
      </c>
      <c r="D2023">
        <v>82.4</v>
      </c>
      <c r="E2023">
        <v>1167.99999295732</v>
      </c>
      <c r="F2023">
        <v>0</v>
      </c>
    </row>
    <row r="2024" spans="1:6" x14ac:dyDescent="0.25">
      <c r="A2024" s="35">
        <v>42787.918993055559</v>
      </c>
      <c r="B2024" s="38">
        <v>17.529182683284802</v>
      </c>
      <c r="C2024">
        <v>109.143326870454</v>
      </c>
      <c r="D2024">
        <v>82.4</v>
      </c>
      <c r="E2024">
        <v>1167.99999295732</v>
      </c>
      <c r="F2024">
        <v>0</v>
      </c>
    </row>
    <row r="2025" spans="1:6" x14ac:dyDescent="0.25">
      <c r="A2025" s="35">
        <v>42787.919687499998</v>
      </c>
      <c r="B2025" s="38">
        <v>0.45936975818388598</v>
      </c>
      <c r="C2025">
        <v>2.8602100039538301</v>
      </c>
      <c r="D2025">
        <v>82.4</v>
      </c>
      <c r="E2025">
        <v>1167.99999295732</v>
      </c>
      <c r="F2025">
        <v>0</v>
      </c>
    </row>
    <row r="2026" spans="1:6" x14ac:dyDescent="0.25">
      <c r="A2026" s="35">
        <v>42787.920393518521</v>
      </c>
      <c r="B2026" s="38">
        <v>19.599849140150202</v>
      </c>
      <c r="C2026">
        <v>122.036080059504</v>
      </c>
      <c r="D2026">
        <v>82.4</v>
      </c>
      <c r="E2026">
        <v>1167.99999295732</v>
      </c>
      <c r="F2026">
        <v>0</v>
      </c>
    </row>
    <row r="2027" spans="1:6" x14ac:dyDescent="0.25">
      <c r="A2027" s="35">
        <v>42787.921076388891</v>
      </c>
      <c r="B2027" s="38">
        <v>19.169695431039202</v>
      </c>
      <c r="C2027">
        <v>119.35778023650001</v>
      </c>
      <c r="D2027">
        <v>82.4</v>
      </c>
      <c r="E2027">
        <v>1167.99999295732</v>
      </c>
      <c r="F2027">
        <v>0</v>
      </c>
    </row>
    <row r="2028" spans="1:6" x14ac:dyDescent="0.25">
      <c r="A2028" s="35">
        <v>42787.921770833331</v>
      </c>
      <c r="B2028" s="38">
        <v>19.078299534916599</v>
      </c>
      <c r="C2028">
        <v>118.788714790303</v>
      </c>
      <c r="D2028">
        <v>82.4</v>
      </c>
      <c r="E2028">
        <v>1167.99999295732</v>
      </c>
      <c r="F2028">
        <v>0</v>
      </c>
    </row>
    <row r="2029" spans="1:6" x14ac:dyDescent="0.25">
      <c r="A2029" s="35">
        <v>42787.922465277778</v>
      </c>
      <c r="B2029" s="38">
        <v>19.2112135173039</v>
      </c>
      <c r="C2029">
        <v>119.61628755781101</v>
      </c>
      <c r="D2029">
        <v>82.4</v>
      </c>
      <c r="E2029">
        <v>1167.99999295732</v>
      </c>
      <c r="F2029">
        <v>0</v>
      </c>
    </row>
    <row r="2030" spans="1:6" x14ac:dyDescent="0.25">
      <c r="A2030" s="35">
        <v>42787.923159722224</v>
      </c>
      <c r="B2030" s="38">
        <v>18.763129672509699</v>
      </c>
      <c r="C2030">
        <v>116.826347922783</v>
      </c>
      <c r="D2030">
        <v>82.4</v>
      </c>
      <c r="E2030">
        <v>1167.99999295732</v>
      </c>
      <c r="F2030">
        <v>0</v>
      </c>
    </row>
    <row r="2031" spans="1:6" x14ac:dyDescent="0.25">
      <c r="A2031" s="35">
        <v>42787.923877314817</v>
      </c>
      <c r="B2031" s="38">
        <v>19.521424247449399</v>
      </c>
      <c r="C2031">
        <v>121.547776990645</v>
      </c>
      <c r="D2031">
        <v>82.4</v>
      </c>
      <c r="E2031">
        <v>1167.99999295732</v>
      </c>
      <c r="F2031">
        <v>0</v>
      </c>
    </row>
    <row r="2032" spans="1:6" x14ac:dyDescent="0.25">
      <c r="A2032" s="35">
        <v>42787.92454861111</v>
      </c>
      <c r="B2032" s="38">
        <v>18.932270972175299</v>
      </c>
      <c r="C2032">
        <v>117.879485681128</v>
      </c>
      <c r="D2032">
        <v>82.4</v>
      </c>
      <c r="E2032">
        <v>1167.99999295732</v>
      </c>
      <c r="F2032">
        <v>0</v>
      </c>
    </row>
    <row r="2033" spans="1:6" x14ac:dyDescent="0.25">
      <c r="A2033" s="35">
        <v>42787.925243055557</v>
      </c>
      <c r="B2033" s="38">
        <v>18.275862608450101</v>
      </c>
      <c r="C2033">
        <v>113.79243873222001</v>
      </c>
      <c r="D2033">
        <v>82.4</v>
      </c>
      <c r="E2033">
        <v>1167.99999295732</v>
      </c>
      <c r="F2033">
        <v>0</v>
      </c>
    </row>
    <row r="2034" spans="1:6" x14ac:dyDescent="0.25">
      <c r="A2034" s="35">
        <v>42787.925949074073</v>
      </c>
      <c r="B2034" s="38">
        <v>18.738447732653</v>
      </c>
      <c r="C2034">
        <v>116.672668822151</v>
      </c>
      <c r="D2034">
        <v>82.4</v>
      </c>
      <c r="E2034">
        <v>1167.99999295732</v>
      </c>
      <c r="F2034">
        <v>0</v>
      </c>
    </row>
    <row r="2035" spans="1:6" x14ac:dyDescent="0.25">
      <c r="A2035" s="35">
        <v>42787.92664351852</v>
      </c>
      <c r="B2035" s="38">
        <v>18.5279285680081</v>
      </c>
      <c r="C2035">
        <v>115.36189681329699</v>
      </c>
      <c r="D2035">
        <v>82.4</v>
      </c>
      <c r="E2035">
        <v>1167.99999295732</v>
      </c>
      <c r="F2035">
        <v>0</v>
      </c>
    </row>
    <row r="2036" spans="1:6" x14ac:dyDescent="0.25">
      <c r="A2036" s="35">
        <v>42787.92732638889</v>
      </c>
      <c r="B2036" s="38">
        <v>18.70092530126</v>
      </c>
      <c r="C2036">
        <v>116.439039960584</v>
      </c>
      <c r="D2036">
        <v>82.4</v>
      </c>
      <c r="E2036">
        <v>1167.99999295732</v>
      </c>
      <c r="F2036">
        <v>0</v>
      </c>
    </row>
    <row r="2037" spans="1:6" x14ac:dyDescent="0.25">
      <c r="A2037" s="35">
        <v>42787.928020833337</v>
      </c>
      <c r="B2037" s="38">
        <v>18.192191849830401</v>
      </c>
      <c r="C2037">
        <v>113.271472916384</v>
      </c>
      <c r="D2037">
        <v>82.4</v>
      </c>
      <c r="E2037">
        <v>1167.99999295732</v>
      </c>
      <c r="F2037">
        <v>0</v>
      </c>
    </row>
    <row r="2038" spans="1:6" x14ac:dyDescent="0.25">
      <c r="A2038" s="35">
        <v>42787.928715277776</v>
      </c>
      <c r="B2038" s="38">
        <v>18.261786287879399</v>
      </c>
      <c r="C2038">
        <v>113.704794231907</v>
      </c>
      <c r="D2038">
        <v>82.4</v>
      </c>
      <c r="E2038">
        <v>1167.99999295732</v>
      </c>
      <c r="F2038">
        <v>0</v>
      </c>
    </row>
    <row r="2039" spans="1:6" x14ac:dyDescent="0.25">
      <c r="A2039" s="35">
        <v>42787.929409722223</v>
      </c>
      <c r="B2039" s="38">
        <v>18.181172820934201</v>
      </c>
      <c r="C2039">
        <v>113.202864271341</v>
      </c>
      <c r="D2039">
        <v>82.4</v>
      </c>
      <c r="E2039">
        <v>1167.99999295732</v>
      </c>
      <c r="F2039">
        <v>0</v>
      </c>
    </row>
    <row r="2040" spans="1:6" x14ac:dyDescent="0.25">
      <c r="A2040" s="35">
        <v>42787.930115740739</v>
      </c>
      <c r="B2040" s="38">
        <v>25.4721751875317</v>
      </c>
      <c r="C2040">
        <v>158.59940493661901</v>
      </c>
      <c r="D2040">
        <v>82.4</v>
      </c>
      <c r="E2040">
        <v>1167.99999295732</v>
      </c>
      <c r="F2040">
        <v>0</v>
      </c>
    </row>
    <row r="2041" spans="1:6" x14ac:dyDescent="0.25">
      <c r="A2041" s="35">
        <v>42787.930810185186</v>
      </c>
      <c r="B2041" s="38">
        <v>18.461258346090801</v>
      </c>
      <c r="C2041">
        <v>114.946782774342</v>
      </c>
      <c r="D2041">
        <v>82.4</v>
      </c>
      <c r="E2041">
        <v>1167.99999295732</v>
      </c>
      <c r="F2041">
        <v>0</v>
      </c>
    </row>
    <row r="2042" spans="1:6" x14ac:dyDescent="0.25">
      <c r="A2042" s="35">
        <v>42787.931493055556</v>
      </c>
      <c r="B2042" s="38">
        <v>19.516235712199101</v>
      </c>
      <c r="C2042">
        <v>121.515471206112</v>
      </c>
      <c r="D2042">
        <v>82.4</v>
      </c>
      <c r="E2042">
        <v>1167.99999295732</v>
      </c>
      <c r="F2042">
        <v>0</v>
      </c>
    </row>
    <row r="2043" spans="1:6" x14ac:dyDescent="0.25">
      <c r="A2043" s="35">
        <v>42787.932199074072</v>
      </c>
      <c r="B2043" s="38">
        <v>33.338524099592497</v>
      </c>
      <c r="C2043">
        <v>207.57827098522199</v>
      </c>
      <c r="D2043">
        <v>82.4</v>
      </c>
      <c r="E2043">
        <v>1167.99999295732</v>
      </c>
      <c r="F2043">
        <v>0</v>
      </c>
    </row>
    <row r="2044" spans="1:6" x14ac:dyDescent="0.25">
      <c r="A2044" s="35">
        <v>42787.932893518519</v>
      </c>
      <c r="B2044" s="38">
        <v>17.742091842962498</v>
      </c>
      <c r="C2044">
        <v>110.46897989308999</v>
      </c>
      <c r="D2044">
        <v>82.4</v>
      </c>
      <c r="E2044">
        <v>1167.99999295732</v>
      </c>
      <c r="F2044">
        <v>0</v>
      </c>
    </row>
    <row r="2045" spans="1:6" x14ac:dyDescent="0.25">
      <c r="A2045" s="35">
        <v>42787.933576388888</v>
      </c>
      <c r="B2045" s="38">
        <v>17.716886132272698</v>
      </c>
      <c r="C2045">
        <v>110.312039596983</v>
      </c>
      <c r="D2045">
        <v>82.4</v>
      </c>
      <c r="E2045">
        <v>1167.99999295732</v>
      </c>
      <c r="F2045">
        <v>0</v>
      </c>
    </row>
    <row r="2046" spans="1:6" x14ac:dyDescent="0.25">
      <c r="A2046" s="35">
        <v>42787.934282407405</v>
      </c>
      <c r="B2046" s="38">
        <v>17.2731685615042</v>
      </c>
      <c r="C2046">
        <v>107.549286036845</v>
      </c>
      <c r="D2046">
        <v>82.4</v>
      </c>
      <c r="E2046">
        <v>1167.99999295732</v>
      </c>
      <c r="F2046">
        <v>0</v>
      </c>
    </row>
    <row r="2047" spans="1:6" x14ac:dyDescent="0.25">
      <c r="A2047" s="35">
        <v>42787.934976851851</v>
      </c>
      <c r="B2047" s="38">
        <v>18.9264060737977</v>
      </c>
      <c r="C2047">
        <v>117.84296860373399</v>
      </c>
      <c r="D2047">
        <v>82.4</v>
      </c>
      <c r="E2047">
        <v>1167.99999295732</v>
      </c>
      <c r="F2047">
        <v>0</v>
      </c>
    </row>
    <row r="2048" spans="1:6" x14ac:dyDescent="0.25">
      <c r="A2048" s="35">
        <v>42787.935659722221</v>
      </c>
      <c r="B2048" s="38">
        <v>20.822870245578301</v>
      </c>
      <c r="C2048">
        <v>129.651072423437</v>
      </c>
      <c r="D2048">
        <v>82.4</v>
      </c>
      <c r="E2048">
        <v>1167.99999295732</v>
      </c>
      <c r="F2048">
        <v>0</v>
      </c>
    </row>
    <row r="2049" spans="1:6" x14ac:dyDescent="0.25">
      <c r="A2049" s="35">
        <v>42787.936365740738</v>
      </c>
      <c r="B2049" s="38">
        <v>18.069541086957301</v>
      </c>
      <c r="C2049">
        <v>112.50780283860399</v>
      </c>
      <c r="D2049">
        <v>82.4</v>
      </c>
      <c r="E2049">
        <v>1167.99999295732</v>
      </c>
      <c r="F2049">
        <v>0</v>
      </c>
    </row>
    <row r="2050" spans="1:6" x14ac:dyDescent="0.25">
      <c r="A2050" s="35">
        <v>42787.937048611115</v>
      </c>
      <c r="B2050" s="38">
        <v>21.099167212657701</v>
      </c>
      <c r="C2050">
        <v>131.37140192973001</v>
      </c>
      <c r="D2050">
        <v>82.4</v>
      </c>
      <c r="E2050">
        <v>1167.99999295732</v>
      </c>
      <c r="F2050">
        <v>0</v>
      </c>
    </row>
    <row r="2051" spans="1:6" x14ac:dyDescent="0.25">
      <c r="A2051" s="35">
        <v>42787.937743055554</v>
      </c>
      <c r="B2051" s="38">
        <v>19.538537916224101</v>
      </c>
      <c r="C2051">
        <v>121.654333170633</v>
      </c>
      <c r="D2051">
        <v>82.4</v>
      </c>
      <c r="E2051">
        <v>1167.99999295732</v>
      </c>
      <c r="F2051">
        <v>0</v>
      </c>
    </row>
    <row r="2052" spans="1:6" x14ac:dyDescent="0.25">
      <c r="A2052" s="35">
        <v>42787.938437500001</v>
      </c>
      <c r="B2052" s="38">
        <v>36.715641555297303</v>
      </c>
      <c r="C2052">
        <v>228.60548263607501</v>
      </c>
      <c r="D2052">
        <v>82.4</v>
      </c>
      <c r="E2052">
        <v>1167.99999295732</v>
      </c>
      <c r="F2052">
        <v>0</v>
      </c>
    </row>
    <row r="2053" spans="1:6" x14ac:dyDescent="0.25">
      <c r="A2053" s="35">
        <v>42787.939131944448</v>
      </c>
      <c r="B2053" s="38">
        <v>17.714741664366201</v>
      </c>
      <c r="C2053">
        <v>110.298687328032</v>
      </c>
      <c r="D2053">
        <v>82.4</v>
      </c>
      <c r="E2053">
        <v>1167.99999295732</v>
      </c>
      <c r="F2053">
        <v>0</v>
      </c>
    </row>
    <row r="2054" spans="1:6" x14ac:dyDescent="0.25">
      <c r="A2054" s="35">
        <v>42787.939826388887</v>
      </c>
      <c r="B2054" s="38">
        <v>19.930397503439501</v>
      </c>
      <c r="C2054">
        <v>124.094199294885</v>
      </c>
      <c r="D2054">
        <v>82.4</v>
      </c>
      <c r="E2054">
        <v>1167.99999295732</v>
      </c>
      <c r="F2054">
        <v>0</v>
      </c>
    </row>
    <row r="2055" spans="1:6" x14ac:dyDescent="0.25">
      <c r="A2055" s="35">
        <v>42787.940520833334</v>
      </c>
      <c r="B2055" s="38">
        <v>31.932332477323101</v>
      </c>
      <c r="C2055">
        <v>198.82278964619701</v>
      </c>
      <c r="D2055">
        <v>82.4</v>
      </c>
      <c r="E2055">
        <v>1167.99999295732</v>
      </c>
      <c r="F2055">
        <v>0</v>
      </c>
    </row>
    <row r="2056" spans="1:6" x14ac:dyDescent="0.25">
      <c r="A2056" s="35">
        <v>42787.94121527778</v>
      </c>
      <c r="B2056" s="38">
        <v>18.259397628382398</v>
      </c>
      <c r="C2056">
        <v>113.68992153367699</v>
      </c>
      <c r="D2056">
        <v>82.4</v>
      </c>
      <c r="E2056">
        <v>1167.99999295732</v>
      </c>
      <c r="F2056">
        <v>0</v>
      </c>
    </row>
    <row r="2057" spans="1:6" x14ac:dyDescent="0.25">
      <c r="A2057" s="35">
        <v>42787.941921296297</v>
      </c>
      <c r="B2057" s="38">
        <v>36.232354933272298</v>
      </c>
      <c r="C2057">
        <v>225.596357184374</v>
      </c>
      <c r="D2057">
        <v>82.4</v>
      </c>
      <c r="E2057">
        <v>1167.99999295732</v>
      </c>
      <c r="F2057">
        <v>0</v>
      </c>
    </row>
    <row r="2058" spans="1:6" x14ac:dyDescent="0.25">
      <c r="A2058" s="35">
        <v>42787.942604166667</v>
      </c>
      <c r="B2058" s="38">
        <v>33.965122539302399</v>
      </c>
      <c r="C2058">
        <v>211.47971006298201</v>
      </c>
      <c r="D2058">
        <v>82.4</v>
      </c>
      <c r="E2058">
        <v>1167.99999295732</v>
      </c>
      <c r="F2058">
        <v>0</v>
      </c>
    </row>
    <row r="2059" spans="1:6" x14ac:dyDescent="0.25">
      <c r="A2059" s="35">
        <v>42787.943298611113</v>
      </c>
      <c r="B2059" s="38">
        <v>17.0819645709377</v>
      </c>
      <c r="C2059">
        <v>106.358777613356</v>
      </c>
      <c r="D2059">
        <v>82.4</v>
      </c>
      <c r="E2059">
        <v>1167.99999295732</v>
      </c>
      <c r="F2059">
        <v>0</v>
      </c>
    </row>
    <row r="2060" spans="1:6" x14ac:dyDescent="0.25">
      <c r="A2060" s="35">
        <v>42787.944004629629</v>
      </c>
      <c r="B2060" s="38">
        <v>33.4102737563746</v>
      </c>
      <c r="C2060">
        <v>208.02501150841101</v>
      </c>
      <c r="D2060">
        <v>82.4</v>
      </c>
      <c r="E2060">
        <v>1167.99999295732</v>
      </c>
      <c r="F2060">
        <v>0</v>
      </c>
    </row>
    <row r="2061" spans="1:6" x14ac:dyDescent="0.25">
      <c r="A2061" s="35">
        <v>42787.944687499999</v>
      </c>
      <c r="B2061" s="38">
        <v>36.838534397807997</v>
      </c>
      <c r="C2061">
        <v>229.370659993316</v>
      </c>
      <c r="D2061">
        <v>82.4</v>
      </c>
      <c r="E2061">
        <v>1167.99999295732</v>
      </c>
      <c r="F2061">
        <v>0</v>
      </c>
    </row>
    <row r="2062" spans="1:6" x14ac:dyDescent="0.25">
      <c r="A2062" s="35">
        <v>42787.945381944446</v>
      </c>
      <c r="B2062" s="38">
        <v>36.973157957094799</v>
      </c>
      <c r="C2062">
        <v>230.20887723374099</v>
      </c>
      <c r="D2062">
        <v>82.4</v>
      </c>
      <c r="E2062">
        <v>1167.99999295732</v>
      </c>
      <c r="F2062">
        <v>0</v>
      </c>
    </row>
    <row r="2063" spans="1:6" x14ac:dyDescent="0.25">
      <c r="A2063" s="35">
        <v>42787.946087962962</v>
      </c>
      <c r="B2063" s="38">
        <v>-0.99211944376345895</v>
      </c>
      <c r="C2063">
        <v>-6.1773112130586396</v>
      </c>
      <c r="D2063">
        <v>82.4</v>
      </c>
      <c r="E2063">
        <v>1167.99999295732</v>
      </c>
      <c r="F2063">
        <v>0</v>
      </c>
    </row>
    <row r="2064" spans="1:6" x14ac:dyDescent="0.25">
      <c r="A2064" s="35">
        <v>42787.946782407409</v>
      </c>
      <c r="B2064" s="38">
        <v>29.9807585229787</v>
      </c>
      <c r="C2064">
        <v>186.67155145903499</v>
      </c>
      <c r="D2064">
        <v>82.4</v>
      </c>
      <c r="E2064">
        <v>1167.99999295732</v>
      </c>
      <c r="F2064">
        <v>0</v>
      </c>
    </row>
    <row r="2065" spans="1:6" x14ac:dyDescent="0.25">
      <c r="A2065" s="35">
        <v>42787.947465277779</v>
      </c>
      <c r="B2065" s="38">
        <v>20.0862768659007</v>
      </c>
      <c r="C2065">
        <v>125.064763212031</v>
      </c>
      <c r="D2065">
        <v>82.4</v>
      </c>
      <c r="E2065">
        <v>1167.99999295732</v>
      </c>
      <c r="F2065">
        <v>0</v>
      </c>
    </row>
    <row r="2066" spans="1:6" x14ac:dyDescent="0.25">
      <c r="A2066" s="35">
        <v>42787.948159722226</v>
      </c>
      <c r="B2066" s="38">
        <v>35.5264327260683</v>
      </c>
      <c r="C2066">
        <v>221.20101830303199</v>
      </c>
      <c r="D2066">
        <v>82.4</v>
      </c>
      <c r="E2066">
        <v>1167.99999295732</v>
      </c>
      <c r="F2066">
        <v>0</v>
      </c>
    </row>
    <row r="2067" spans="1:6" x14ac:dyDescent="0.25">
      <c r="A2067" s="35">
        <v>42787.948865740742</v>
      </c>
      <c r="B2067" s="38">
        <v>35.725536018143302</v>
      </c>
      <c r="C2067">
        <v>222.44071076790999</v>
      </c>
      <c r="D2067">
        <v>82.4</v>
      </c>
      <c r="E2067">
        <v>1167.99999295732</v>
      </c>
      <c r="F2067">
        <v>0</v>
      </c>
    </row>
    <row r="2068" spans="1:6" x14ac:dyDescent="0.25">
      <c r="A2068" s="35">
        <v>42787.949548611112</v>
      </c>
      <c r="B2068" s="38">
        <v>16.735746486511299</v>
      </c>
      <c r="C2068">
        <v>104.20309276256999</v>
      </c>
      <c r="D2068">
        <v>82.4</v>
      </c>
      <c r="E2068">
        <v>1167.99999295732</v>
      </c>
      <c r="F2068">
        <v>0</v>
      </c>
    </row>
    <row r="2069" spans="1:6" x14ac:dyDescent="0.25">
      <c r="A2069" s="35">
        <v>42787.950243055559</v>
      </c>
      <c r="B2069" s="38">
        <v>19.303625723752301</v>
      </c>
      <c r="C2069">
        <v>120.19168093680901</v>
      </c>
      <c r="D2069">
        <v>82.4</v>
      </c>
      <c r="E2069">
        <v>1167.99999295732</v>
      </c>
      <c r="F2069">
        <v>0</v>
      </c>
    </row>
    <row r="2070" spans="1:6" x14ac:dyDescent="0.25">
      <c r="A2070" s="35">
        <v>42787.950937499998</v>
      </c>
      <c r="B2070" s="38">
        <v>20.128573036723299</v>
      </c>
      <c r="C2070">
        <v>125.328115182335</v>
      </c>
      <c r="D2070">
        <v>82.4</v>
      </c>
      <c r="E2070">
        <v>1167.99999295732</v>
      </c>
      <c r="F2070">
        <v>0</v>
      </c>
    </row>
    <row r="2071" spans="1:6" x14ac:dyDescent="0.25">
      <c r="A2071" s="35">
        <v>42787.951631944445</v>
      </c>
      <c r="B2071" s="38">
        <v>36.231137742432402</v>
      </c>
      <c r="C2071">
        <v>225.58877849345001</v>
      </c>
      <c r="D2071">
        <v>82.4</v>
      </c>
      <c r="E2071">
        <v>1167.99999295732</v>
      </c>
      <c r="F2071">
        <v>0</v>
      </c>
    </row>
    <row r="2072" spans="1:6" x14ac:dyDescent="0.25">
      <c r="A2072" s="35">
        <v>42787.952349537038</v>
      </c>
      <c r="B2072" s="38">
        <v>26.413772139187</v>
      </c>
      <c r="C2072">
        <v>164.462143989064</v>
      </c>
      <c r="D2072">
        <v>82.4</v>
      </c>
      <c r="E2072">
        <v>1167.99999295732</v>
      </c>
      <c r="F2072">
        <v>0</v>
      </c>
    </row>
    <row r="2073" spans="1:6" x14ac:dyDescent="0.25">
      <c r="A2073" s="35">
        <v>42787.953020833331</v>
      </c>
      <c r="B2073" s="38">
        <v>18.966514119288401</v>
      </c>
      <c r="C2073">
        <v>118.09269647743101</v>
      </c>
      <c r="D2073">
        <v>82.4</v>
      </c>
      <c r="E2073">
        <v>1167.99999295732</v>
      </c>
      <c r="F2073">
        <v>0</v>
      </c>
    </row>
    <row r="2074" spans="1:6" x14ac:dyDescent="0.25">
      <c r="A2074" s="35">
        <v>42787.953715277778</v>
      </c>
      <c r="B2074" s="38">
        <v>18.840026431477099</v>
      </c>
      <c r="C2074">
        <v>117.305136252558</v>
      </c>
      <c r="D2074">
        <v>82.4</v>
      </c>
      <c r="E2074">
        <v>1167.99999295732</v>
      </c>
      <c r="F2074">
        <v>0</v>
      </c>
    </row>
    <row r="2075" spans="1:6" x14ac:dyDescent="0.25">
      <c r="A2075" s="35">
        <v>42787.954409722224</v>
      </c>
      <c r="B2075" s="38">
        <v>18.666032366317101</v>
      </c>
      <c r="C2075">
        <v>116.22178333928299</v>
      </c>
      <c r="D2075">
        <v>82.4</v>
      </c>
      <c r="E2075">
        <v>1167.99999295732</v>
      </c>
      <c r="F2075">
        <v>0</v>
      </c>
    </row>
    <row r="2076" spans="1:6" x14ac:dyDescent="0.25">
      <c r="A2076" s="35">
        <v>42787.95511574074</v>
      </c>
      <c r="B2076" s="38">
        <v>18.9044945042933</v>
      </c>
      <c r="C2076">
        <v>117.70653887761</v>
      </c>
      <c r="D2076">
        <v>82.4</v>
      </c>
      <c r="E2076">
        <v>1167.99999295732</v>
      </c>
      <c r="F2076">
        <v>0</v>
      </c>
    </row>
    <row r="2077" spans="1:6" x14ac:dyDescent="0.25">
      <c r="A2077" s="35">
        <v>42787.95579861111</v>
      </c>
      <c r="B2077" s="38">
        <v>20.593759826324199</v>
      </c>
      <c r="C2077">
        <v>128.224544225866</v>
      </c>
      <c r="D2077">
        <v>82.4</v>
      </c>
      <c r="E2077">
        <v>1167.99999295732</v>
      </c>
      <c r="F2077">
        <v>0</v>
      </c>
    </row>
    <row r="2078" spans="1:6" x14ac:dyDescent="0.25">
      <c r="A2078" s="35">
        <v>42787.956493055557</v>
      </c>
      <c r="B2078" s="38">
        <v>17.443058226931701</v>
      </c>
      <c r="C2078">
        <v>108.60708340371001</v>
      </c>
      <c r="D2078">
        <v>82.4</v>
      </c>
      <c r="E2078">
        <v>1167.99999295732</v>
      </c>
      <c r="F2078">
        <v>0</v>
      </c>
    </row>
    <row r="2079" spans="1:6" x14ac:dyDescent="0.25">
      <c r="A2079" s="35">
        <v>42787.957199074073</v>
      </c>
      <c r="B2079" s="38">
        <v>27.203022900916601</v>
      </c>
      <c r="C2079">
        <v>169.37631799401299</v>
      </c>
      <c r="D2079">
        <v>82.4</v>
      </c>
      <c r="E2079">
        <v>1167.99999295732</v>
      </c>
      <c r="F2079">
        <v>0</v>
      </c>
    </row>
    <row r="2080" spans="1:6" x14ac:dyDescent="0.25">
      <c r="A2080" s="35">
        <v>42787.957881944443</v>
      </c>
      <c r="B2080" s="38">
        <v>24.926900063999799</v>
      </c>
      <c r="C2080">
        <v>155.204315609453</v>
      </c>
      <c r="D2080">
        <v>82.4</v>
      </c>
      <c r="E2080">
        <v>1167.99999295732</v>
      </c>
      <c r="F2080">
        <v>0</v>
      </c>
    </row>
    <row r="2081" spans="1:6" x14ac:dyDescent="0.25">
      <c r="A2081" s="35">
        <v>42787.95857638889</v>
      </c>
      <c r="B2081" s="38">
        <v>19.8716989428479</v>
      </c>
      <c r="C2081">
        <v>123.72871983693</v>
      </c>
      <c r="D2081">
        <v>82.4</v>
      </c>
      <c r="E2081">
        <v>1167.99999295732</v>
      </c>
      <c r="F2081">
        <v>0</v>
      </c>
    </row>
    <row r="2082" spans="1:6" x14ac:dyDescent="0.25">
      <c r="A2082" s="35">
        <v>42787.959270833337</v>
      </c>
      <c r="B2082" s="38">
        <v>19.012694018309201</v>
      </c>
      <c r="C2082">
        <v>118.38023000964</v>
      </c>
      <c r="D2082">
        <v>82.4</v>
      </c>
      <c r="E2082">
        <v>1167.99999295732</v>
      </c>
      <c r="F2082">
        <v>0</v>
      </c>
    </row>
    <row r="2083" spans="1:6" x14ac:dyDescent="0.25">
      <c r="A2083" s="35">
        <v>42787.959976851853</v>
      </c>
      <c r="B2083" s="38">
        <v>15.7306294978639</v>
      </c>
      <c r="C2083">
        <v>97.944853914982303</v>
      </c>
      <c r="D2083">
        <v>82.4</v>
      </c>
      <c r="E2083">
        <v>1167.99999295732</v>
      </c>
      <c r="F2083">
        <v>0</v>
      </c>
    </row>
    <row r="2084" spans="1:6" x14ac:dyDescent="0.25">
      <c r="A2084" s="35">
        <v>42787.960659722223</v>
      </c>
      <c r="B2084" s="38">
        <v>9.8023560331419404</v>
      </c>
      <c r="C2084">
        <v>61.033179239210199</v>
      </c>
      <c r="D2084">
        <v>82.4</v>
      </c>
      <c r="E2084">
        <v>1167.99999295732</v>
      </c>
      <c r="F2084">
        <v>0</v>
      </c>
    </row>
    <row r="2085" spans="1:6" x14ac:dyDescent="0.25">
      <c r="A2085" s="35">
        <v>42787.961365740739</v>
      </c>
      <c r="B2085" s="38">
        <v>19.057493688933</v>
      </c>
      <c r="C2085">
        <v>118.659169717379</v>
      </c>
      <c r="D2085">
        <v>82.4</v>
      </c>
      <c r="E2085">
        <v>1167.99999295732</v>
      </c>
      <c r="F2085">
        <v>0</v>
      </c>
    </row>
    <row r="2086" spans="1:6" x14ac:dyDescent="0.25">
      <c r="A2086" s="35">
        <v>42787.962048611109</v>
      </c>
      <c r="B2086" s="38">
        <v>19.226105132221299</v>
      </c>
      <c r="C2086">
        <v>119.709008389348</v>
      </c>
      <c r="D2086">
        <v>82.4</v>
      </c>
      <c r="E2086">
        <v>1167.99999295732</v>
      </c>
      <c r="F2086">
        <v>0</v>
      </c>
    </row>
    <row r="2087" spans="1:6" x14ac:dyDescent="0.25">
      <c r="A2087" s="35">
        <v>42788.491909722223</v>
      </c>
      <c r="B2087" s="38">
        <v>0</v>
      </c>
      <c r="C2087">
        <v>0</v>
      </c>
      <c r="D2087">
        <v>82.4</v>
      </c>
      <c r="E2087">
        <v>1167.99999295732</v>
      </c>
      <c r="F2087">
        <v>0</v>
      </c>
    </row>
    <row r="2088" spans="1:6" x14ac:dyDescent="0.25">
      <c r="A2088" s="35">
        <v>42788.492604166669</v>
      </c>
      <c r="B2088" s="38">
        <v>7.6620880196336199</v>
      </c>
      <c r="C2088">
        <v>47.707060411578503</v>
      </c>
      <c r="D2088">
        <v>82.4</v>
      </c>
      <c r="E2088">
        <v>1167.99999295732</v>
      </c>
      <c r="F2088">
        <v>0</v>
      </c>
    </row>
    <row r="2089" spans="1:6" x14ac:dyDescent="0.25">
      <c r="A2089" s="35">
        <v>42788.493298611109</v>
      </c>
      <c r="B2089" s="38">
        <v>26.892190168045001</v>
      </c>
      <c r="C2089">
        <v>167.44095573675301</v>
      </c>
      <c r="D2089">
        <v>82.4</v>
      </c>
      <c r="E2089">
        <v>1167.99999295732</v>
      </c>
      <c r="F2089">
        <v>0</v>
      </c>
    </row>
    <row r="2090" spans="1:6" x14ac:dyDescent="0.25">
      <c r="A2090" s="35">
        <v>42788.493993055556</v>
      </c>
      <c r="B2090" s="38">
        <v>26.452119814810899</v>
      </c>
      <c r="C2090">
        <v>164.70091113359999</v>
      </c>
      <c r="D2090">
        <v>82.4</v>
      </c>
      <c r="E2090">
        <v>1167.99999295732</v>
      </c>
      <c r="F2090">
        <v>0</v>
      </c>
    </row>
    <row r="2091" spans="1:6" x14ac:dyDescent="0.25">
      <c r="A2091" s="35">
        <v>42788.494687500002</v>
      </c>
      <c r="B2091" s="38">
        <v>19.298099031451098</v>
      </c>
      <c r="C2091">
        <v>120.157269658472</v>
      </c>
      <c r="D2091">
        <v>82.4</v>
      </c>
      <c r="E2091">
        <v>1167.99999295732</v>
      </c>
      <c r="F2091">
        <v>0</v>
      </c>
    </row>
    <row r="2092" spans="1:6" x14ac:dyDescent="0.25">
      <c r="A2092" s="35">
        <v>42788.495381944442</v>
      </c>
      <c r="B2092" s="38">
        <v>22.897600997245501</v>
      </c>
      <c r="C2092">
        <v>142.56913145041699</v>
      </c>
      <c r="D2092">
        <v>82.4</v>
      </c>
      <c r="E2092">
        <v>1167.99999295732</v>
      </c>
      <c r="F2092">
        <v>0</v>
      </c>
    </row>
    <row r="2093" spans="1:6" x14ac:dyDescent="0.25">
      <c r="A2093" s="35">
        <v>42788.496087962965</v>
      </c>
      <c r="B2093" s="38">
        <v>24.344037975341401</v>
      </c>
      <c r="C2093">
        <v>151.57519560926499</v>
      </c>
      <c r="D2093">
        <v>82.4</v>
      </c>
      <c r="E2093">
        <v>1167.99999295732</v>
      </c>
      <c r="F2093">
        <v>0</v>
      </c>
    </row>
    <row r="2094" spans="1:6" x14ac:dyDescent="0.25">
      <c r="A2094" s="35">
        <v>42788.496770833335</v>
      </c>
      <c r="B2094" s="38">
        <v>27.260863030257799</v>
      </c>
      <c r="C2094">
        <v>169.736452534053</v>
      </c>
      <c r="D2094">
        <v>82.4</v>
      </c>
      <c r="E2094">
        <v>1167.99999295732</v>
      </c>
      <c r="F2094">
        <v>0</v>
      </c>
    </row>
    <row r="2095" spans="1:6" x14ac:dyDescent="0.25">
      <c r="A2095" s="35">
        <v>42788.497476851851</v>
      </c>
      <c r="B2095" s="38">
        <v>25.7304412143998</v>
      </c>
      <c r="C2095">
        <v>160.20746698373699</v>
      </c>
      <c r="D2095">
        <v>82.4</v>
      </c>
      <c r="E2095">
        <v>1167.99999295732</v>
      </c>
      <c r="F2095">
        <v>0</v>
      </c>
    </row>
    <row r="2096" spans="1:6" x14ac:dyDescent="0.25">
      <c r="A2096" s="35">
        <v>42788.498159722221</v>
      </c>
      <c r="B2096" s="38">
        <v>13.693033031939301</v>
      </c>
      <c r="C2096">
        <v>85.258007007821902</v>
      </c>
      <c r="D2096">
        <v>82.4</v>
      </c>
      <c r="E2096">
        <v>1167.99999295732</v>
      </c>
      <c r="F2096">
        <v>0</v>
      </c>
    </row>
    <row r="2097" spans="1:6" x14ac:dyDescent="0.25">
      <c r="A2097" s="35">
        <v>42788.498854166668</v>
      </c>
      <c r="B2097" s="38">
        <v>22.3404826894511</v>
      </c>
      <c r="C2097">
        <v>139.10030197492199</v>
      </c>
      <c r="D2097">
        <v>82.4</v>
      </c>
      <c r="E2097">
        <v>1167.99999295732</v>
      </c>
      <c r="F2097">
        <v>0</v>
      </c>
    </row>
    <row r="2098" spans="1:6" x14ac:dyDescent="0.25">
      <c r="A2098" s="35">
        <v>42788.499548611115</v>
      </c>
      <c r="B2098" s="38">
        <v>24.478199726863799</v>
      </c>
      <c r="C2098">
        <v>152.41053745973801</v>
      </c>
      <c r="D2098">
        <v>82.4</v>
      </c>
      <c r="E2098">
        <v>1167.99999295732</v>
      </c>
      <c r="F2098">
        <v>0</v>
      </c>
    </row>
    <row r="2099" spans="1:6" x14ac:dyDescent="0.25">
      <c r="A2099" s="35">
        <v>42788.500243055554</v>
      </c>
      <c r="B2099" s="38">
        <v>25.008832703135401</v>
      </c>
      <c r="C2099">
        <v>155.714459235433</v>
      </c>
      <c r="D2099">
        <v>82.4</v>
      </c>
      <c r="E2099">
        <v>1167.99999295732</v>
      </c>
      <c r="F2099">
        <v>0</v>
      </c>
    </row>
    <row r="2100" spans="1:6" x14ac:dyDescent="0.25">
      <c r="A2100" s="35">
        <v>42788.500937500001</v>
      </c>
      <c r="B2100" s="38">
        <v>25.113834249303199</v>
      </c>
      <c r="C2100">
        <v>156.36823860908399</v>
      </c>
      <c r="D2100">
        <v>82.4</v>
      </c>
      <c r="E2100">
        <v>1167.99999295732</v>
      </c>
      <c r="F2100">
        <v>0</v>
      </c>
    </row>
    <row r="2101" spans="1:6" x14ac:dyDescent="0.25">
      <c r="A2101" s="35">
        <v>42788.501631944448</v>
      </c>
      <c r="B2101" s="38">
        <v>24.915956995721501</v>
      </c>
      <c r="C2101">
        <v>155.13617992396999</v>
      </c>
      <c r="D2101">
        <v>82.4</v>
      </c>
      <c r="E2101">
        <v>1167.99999295732</v>
      </c>
      <c r="F2101">
        <v>0</v>
      </c>
    </row>
    <row r="2102" spans="1:6" x14ac:dyDescent="0.25">
      <c r="A2102" s="35">
        <v>42788.502337962964</v>
      </c>
      <c r="B2102" s="38">
        <v>25.0144116361584</v>
      </c>
      <c r="C2102">
        <v>155.74919578428</v>
      </c>
      <c r="D2102">
        <v>82.4</v>
      </c>
      <c r="E2102">
        <v>1167.99999295732</v>
      </c>
      <c r="F2102">
        <v>0</v>
      </c>
    </row>
    <row r="2103" spans="1:6" x14ac:dyDescent="0.25">
      <c r="A2103" s="35">
        <v>42788.503020833334</v>
      </c>
      <c r="B2103" s="38">
        <v>24.177702707249999</v>
      </c>
      <c r="C2103">
        <v>150.53952926569499</v>
      </c>
      <c r="D2103">
        <v>82.4</v>
      </c>
      <c r="E2103">
        <v>1167.99999295732</v>
      </c>
      <c r="F2103">
        <v>0</v>
      </c>
    </row>
    <row r="2104" spans="1:6" x14ac:dyDescent="0.25">
      <c r="A2104" s="35">
        <v>42788.50372685185</v>
      </c>
      <c r="B2104" s="38">
        <v>17.472919707771499</v>
      </c>
      <c r="C2104">
        <v>108.793012287162</v>
      </c>
      <c r="D2104">
        <v>82.4</v>
      </c>
      <c r="E2104">
        <v>1167.99999295732</v>
      </c>
      <c r="F2104">
        <v>0</v>
      </c>
    </row>
    <row r="2105" spans="1:6" x14ac:dyDescent="0.25">
      <c r="A2105" s="35">
        <v>42788.50440972222</v>
      </c>
      <c r="B2105" s="38">
        <v>18.5721115414213</v>
      </c>
      <c r="C2105">
        <v>115.63699673075899</v>
      </c>
      <c r="D2105">
        <v>82.4</v>
      </c>
      <c r="E2105">
        <v>1167.99999295732</v>
      </c>
      <c r="F2105">
        <v>0</v>
      </c>
    </row>
    <row r="2106" spans="1:6" x14ac:dyDescent="0.25">
      <c r="A2106" s="35">
        <v>42788.505104166667</v>
      </c>
      <c r="B2106" s="38">
        <v>16.767397926936798</v>
      </c>
      <c r="C2106">
        <v>104.40016661197301</v>
      </c>
      <c r="D2106">
        <v>82.4</v>
      </c>
      <c r="E2106">
        <v>1167.99999295732</v>
      </c>
      <c r="F2106">
        <v>0</v>
      </c>
    </row>
    <row r="2107" spans="1:6" x14ac:dyDescent="0.25">
      <c r="A2107" s="35">
        <v>42788.505798611113</v>
      </c>
      <c r="B2107" s="38">
        <v>16.3391749566287</v>
      </c>
      <c r="C2107">
        <v>101.73388829961701</v>
      </c>
      <c r="D2107">
        <v>82.4</v>
      </c>
      <c r="E2107">
        <v>1167.99999295732</v>
      </c>
      <c r="F2107">
        <v>0</v>
      </c>
    </row>
    <row r="2108" spans="1:6" x14ac:dyDescent="0.25">
      <c r="A2108" s="35">
        <v>42788.506504629629</v>
      </c>
      <c r="B2108" s="38">
        <v>14.659229045375501</v>
      </c>
      <c r="C2108">
        <v>91.273909130625896</v>
      </c>
      <c r="D2108">
        <v>82.4</v>
      </c>
      <c r="E2108">
        <v>1167.99999295732</v>
      </c>
      <c r="F2108">
        <v>0</v>
      </c>
    </row>
    <row r="2109" spans="1:6" x14ac:dyDescent="0.25">
      <c r="A2109" s="35">
        <v>42788.507199074076</v>
      </c>
      <c r="B2109" s="38">
        <v>25.809021424287401</v>
      </c>
      <c r="C2109">
        <v>160.69673711619399</v>
      </c>
      <c r="D2109">
        <v>82.4</v>
      </c>
      <c r="E2109">
        <v>1167.99999295732</v>
      </c>
      <c r="F2109">
        <v>0</v>
      </c>
    </row>
    <row r="2110" spans="1:6" x14ac:dyDescent="0.25">
      <c r="A2110" s="35">
        <v>42788.507905092592</v>
      </c>
      <c r="B2110" s="38">
        <v>18.413983302737101</v>
      </c>
      <c r="C2110">
        <v>114.65243045896</v>
      </c>
      <c r="D2110">
        <v>82.4</v>
      </c>
      <c r="E2110">
        <v>1167.99999295732</v>
      </c>
      <c r="F2110">
        <v>0</v>
      </c>
    </row>
    <row r="2111" spans="1:6" x14ac:dyDescent="0.25">
      <c r="A2111" s="35">
        <v>42788.508587962962</v>
      </c>
      <c r="B2111" s="38">
        <v>23.6909676020266</v>
      </c>
      <c r="C2111">
        <v>147.50893225221401</v>
      </c>
      <c r="D2111">
        <v>82.4</v>
      </c>
      <c r="E2111">
        <v>1167.99999295732</v>
      </c>
      <c r="F2111">
        <v>0</v>
      </c>
    </row>
    <row r="2112" spans="1:6" x14ac:dyDescent="0.25">
      <c r="A2112" s="35">
        <v>42788.509270833332</v>
      </c>
      <c r="B2112" s="38">
        <v>27.277070423011899</v>
      </c>
      <c r="C2112">
        <v>169.83736589647501</v>
      </c>
      <c r="D2112">
        <v>82.4</v>
      </c>
      <c r="E2112">
        <v>1167.99999295732</v>
      </c>
      <c r="F2112">
        <v>0</v>
      </c>
    </row>
    <row r="2113" spans="1:6" x14ac:dyDescent="0.25">
      <c r="A2113" s="35">
        <v>42788.509965277779</v>
      </c>
      <c r="B2113" s="38">
        <v>7.9812738538778998</v>
      </c>
      <c r="C2113">
        <v>49.694432239961699</v>
      </c>
      <c r="D2113">
        <v>82.4</v>
      </c>
      <c r="E2113">
        <v>1167.99999295732</v>
      </c>
      <c r="F2113">
        <v>0</v>
      </c>
    </row>
    <row r="2114" spans="1:6" x14ac:dyDescent="0.25">
      <c r="A2114" s="35">
        <v>42788.510659722226</v>
      </c>
      <c r="B2114" s="38">
        <v>23.761732984879501</v>
      </c>
      <c r="C2114">
        <v>147.949544313334</v>
      </c>
      <c r="D2114">
        <v>82.4</v>
      </c>
      <c r="E2114">
        <v>1167.99999295732</v>
      </c>
      <c r="F2114">
        <v>0</v>
      </c>
    </row>
    <row r="2115" spans="1:6" x14ac:dyDescent="0.25">
      <c r="A2115" s="35">
        <v>42788.511354166665</v>
      </c>
      <c r="B2115" s="38">
        <v>25.449130114893599</v>
      </c>
      <c r="C2115">
        <v>158.455917590908</v>
      </c>
      <c r="D2115">
        <v>82.4</v>
      </c>
      <c r="E2115">
        <v>1167.99999295732</v>
      </c>
      <c r="F2115">
        <v>0</v>
      </c>
    </row>
    <row r="2116" spans="1:6" x14ac:dyDescent="0.25">
      <c r="A2116" s="35">
        <v>42788.512048611112</v>
      </c>
      <c r="B2116" s="38">
        <v>18.152853130413199</v>
      </c>
      <c r="C2116">
        <v>113.026535158043</v>
      </c>
      <c r="D2116">
        <v>82.4</v>
      </c>
      <c r="E2116">
        <v>1167.99999295732</v>
      </c>
      <c r="F2116">
        <v>0</v>
      </c>
    </row>
    <row r="2117" spans="1:6" x14ac:dyDescent="0.25">
      <c r="A2117" s="35">
        <v>42788.512743055559</v>
      </c>
      <c r="B2117" s="38">
        <v>26.206331422894198</v>
      </c>
      <c r="C2117">
        <v>163.170539564964</v>
      </c>
      <c r="D2117">
        <v>82.4</v>
      </c>
      <c r="E2117">
        <v>1167.99999295732</v>
      </c>
      <c r="F2117">
        <v>0</v>
      </c>
    </row>
    <row r="2118" spans="1:6" x14ac:dyDescent="0.25">
      <c r="A2118" s="35">
        <v>42788.513437499998</v>
      </c>
      <c r="B2118" s="38">
        <v>25.684519643027901</v>
      </c>
      <c r="C2118">
        <v>159.92154189725699</v>
      </c>
      <c r="D2118">
        <v>82.4</v>
      </c>
      <c r="E2118">
        <v>1167.99999295732</v>
      </c>
      <c r="F2118">
        <v>0</v>
      </c>
    </row>
    <row r="2119" spans="1:6" x14ac:dyDescent="0.25">
      <c r="A2119" s="35">
        <v>42788.514131944445</v>
      </c>
      <c r="B2119" s="38">
        <v>19.865637644017799</v>
      </c>
      <c r="C2119">
        <v>123.690979895974</v>
      </c>
      <c r="D2119">
        <v>82.4</v>
      </c>
      <c r="E2119">
        <v>1167.99999295732</v>
      </c>
      <c r="F2119">
        <v>0</v>
      </c>
    </row>
    <row r="2120" spans="1:6" x14ac:dyDescent="0.25">
      <c r="A2120" s="35">
        <v>42788.514826388891</v>
      </c>
      <c r="B2120" s="38">
        <v>25.9509146839873</v>
      </c>
      <c r="C2120">
        <v>161.58021826325901</v>
      </c>
      <c r="D2120">
        <v>82.4</v>
      </c>
      <c r="E2120">
        <v>1167.99999295732</v>
      </c>
      <c r="F2120">
        <v>0</v>
      </c>
    </row>
    <row r="2121" spans="1:6" x14ac:dyDescent="0.25">
      <c r="A2121" s="35">
        <v>42788.515543981484</v>
      </c>
      <c r="B2121" s="38">
        <v>13.1023672776097</v>
      </c>
      <c r="C2121">
        <v>81.580298431171897</v>
      </c>
      <c r="D2121">
        <v>82.4</v>
      </c>
      <c r="E2121">
        <v>1167.99999295732</v>
      </c>
      <c r="F2121">
        <v>0</v>
      </c>
    </row>
    <row r="2122" spans="1:6" x14ac:dyDescent="0.25">
      <c r="A2122" s="35">
        <v>42788.516226851854</v>
      </c>
      <c r="B2122" s="38">
        <v>26.242308567161601</v>
      </c>
      <c r="C2122">
        <v>163.39454688393499</v>
      </c>
      <c r="D2122">
        <v>82.4</v>
      </c>
      <c r="E2122">
        <v>1167.99999295732</v>
      </c>
      <c r="F2122">
        <v>0</v>
      </c>
    </row>
    <row r="2123" spans="1:6" x14ac:dyDescent="0.25">
      <c r="A2123" s="35">
        <v>42788.516909722224</v>
      </c>
      <c r="B2123" s="38">
        <v>18.271840385242701</v>
      </c>
      <c r="C2123">
        <v>113.767394847962</v>
      </c>
      <c r="D2123">
        <v>82.4</v>
      </c>
      <c r="E2123">
        <v>1167.99999295732</v>
      </c>
      <c r="F2123">
        <v>0</v>
      </c>
    </row>
    <row r="2124" spans="1:6" x14ac:dyDescent="0.25">
      <c r="A2124" s="35">
        <v>42788.51761574074</v>
      </c>
      <c r="B2124" s="38">
        <v>22.653766243041101</v>
      </c>
      <c r="C2124">
        <v>141.05092396970699</v>
      </c>
      <c r="D2124">
        <v>82.4</v>
      </c>
      <c r="E2124">
        <v>1167.99999295732</v>
      </c>
      <c r="F2124">
        <v>0</v>
      </c>
    </row>
    <row r="2125" spans="1:6" x14ac:dyDescent="0.25">
      <c r="A2125" s="35">
        <v>42788.51829861111</v>
      </c>
      <c r="B2125" s="38">
        <v>23.451704327652301</v>
      </c>
      <c r="C2125">
        <v>146.01918853541</v>
      </c>
      <c r="D2125">
        <v>82.4</v>
      </c>
      <c r="E2125">
        <v>1167.99999295732</v>
      </c>
      <c r="F2125">
        <v>0</v>
      </c>
    </row>
    <row r="2126" spans="1:6" x14ac:dyDescent="0.25">
      <c r="A2126" s="35">
        <v>42788.519004629627</v>
      </c>
      <c r="B2126" s="38">
        <v>17.743260882729398</v>
      </c>
      <c r="C2126">
        <v>110.476258777206</v>
      </c>
      <c r="D2126">
        <v>82.4</v>
      </c>
      <c r="E2126">
        <v>1167.99999295732</v>
      </c>
      <c r="F2126">
        <v>0</v>
      </c>
    </row>
    <row r="2127" spans="1:6" x14ac:dyDescent="0.25">
      <c r="A2127" s="35">
        <v>42788.51971064815</v>
      </c>
      <c r="B2127" s="38">
        <v>24.501319592645199</v>
      </c>
      <c r="C2127">
        <v>152.55449049587</v>
      </c>
      <c r="D2127">
        <v>82.4</v>
      </c>
      <c r="E2127">
        <v>1167.99999295732</v>
      </c>
      <c r="F2127">
        <v>0</v>
      </c>
    </row>
    <row r="2128" spans="1:6" x14ac:dyDescent="0.25">
      <c r="A2128" s="35">
        <v>42788.520381944443</v>
      </c>
      <c r="B2128" s="38">
        <v>8.1024325026773294</v>
      </c>
      <c r="C2128">
        <v>50.448811850695598</v>
      </c>
      <c r="D2128">
        <v>82.4</v>
      </c>
      <c r="E2128">
        <v>1167.99999295732</v>
      </c>
      <c r="F2128">
        <v>0</v>
      </c>
    </row>
    <row r="2129" spans="1:6" x14ac:dyDescent="0.25">
      <c r="A2129" s="35">
        <v>42788.52107638889</v>
      </c>
      <c r="B2129" s="38">
        <v>19.926841801443398</v>
      </c>
      <c r="C2129">
        <v>124.072060148284</v>
      </c>
      <c r="D2129">
        <v>82.4</v>
      </c>
      <c r="E2129">
        <v>1167.99999295732</v>
      </c>
      <c r="F2129">
        <v>0</v>
      </c>
    </row>
    <row r="2130" spans="1:6" x14ac:dyDescent="0.25">
      <c r="A2130" s="35">
        <v>42788.521770833337</v>
      </c>
      <c r="B2130" s="38">
        <v>24.969157259920799</v>
      </c>
      <c r="C2130">
        <v>155.46742490726601</v>
      </c>
      <c r="D2130">
        <v>82.4</v>
      </c>
      <c r="E2130">
        <v>1167.99999295732</v>
      </c>
      <c r="F2130">
        <v>0</v>
      </c>
    </row>
    <row r="2131" spans="1:6" x14ac:dyDescent="0.25">
      <c r="A2131" s="35">
        <v>42788.522476851853</v>
      </c>
      <c r="B2131" s="38">
        <v>19.516152577941099</v>
      </c>
      <c r="C2131">
        <v>121.514953580753</v>
      </c>
      <c r="D2131">
        <v>82.4</v>
      </c>
      <c r="E2131">
        <v>1167.99999295732</v>
      </c>
      <c r="F2131">
        <v>0</v>
      </c>
    </row>
    <row r="2132" spans="1:6" x14ac:dyDescent="0.25">
      <c r="A2132" s="35">
        <v>42788.5231712963</v>
      </c>
      <c r="B2132" s="38">
        <v>16.229584036688799</v>
      </c>
      <c r="C2132">
        <v>101.05153374760199</v>
      </c>
      <c r="D2132">
        <v>82.4</v>
      </c>
      <c r="E2132">
        <v>1167.99999295732</v>
      </c>
      <c r="F2132">
        <v>0</v>
      </c>
    </row>
    <row r="2133" spans="1:6" x14ac:dyDescent="0.25">
      <c r="A2133" s="35">
        <v>42788.523854166669</v>
      </c>
      <c r="B2133" s="38">
        <v>26.304725482023699</v>
      </c>
      <c r="C2133">
        <v>163.78317822312101</v>
      </c>
      <c r="D2133">
        <v>82.4</v>
      </c>
      <c r="E2133">
        <v>1167.99999295732</v>
      </c>
      <c r="F2133">
        <v>0</v>
      </c>
    </row>
    <row r="2134" spans="1:6" x14ac:dyDescent="0.25">
      <c r="A2134" s="35">
        <v>42788.524548611109</v>
      </c>
      <c r="B2134" s="38">
        <v>24.187645875202801</v>
      </c>
      <c r="C2134">
        <v>150.60143919324801</v>
      </c>
      <c r="D2134">
        <v>82.4</v>
      </c>
      <c r="E2134">
        <v>1167.99999295732</v>
      </c>
      <c r="F2134">
        <v>0</v>
      </c>
    </row>
    <row r="2135" spans="1:6" x14ac:dyDescent="0.25">
      <c r="A2135" s="35">
        <v>42788.525243055556</v>
      </c>
      <c r="B2135" s="38">
        <v>24.798189099188299</v>
      </c>
      <c r="C2135">
        <v>154.40291242037901</v>
      </c>
      <c r="D2135">
        <v>82.4</v>
      </c>
      <c r="E2135">
        <v>1167.99999295732</v>
      </c>
      <c r="F2135">
        <v>0</v>
      </c>
    </row>
    <row r="2136" spans="1:6" x14ac:dyDescent="0.25">
      <c r="A2136" s="35">
        <v>42788.525949074072</v>
      </c>
      <c r="B2136" s="38">
        <v>25.6097375078105</v>
      </c>
      <c r="C2136">
        <v>159.45592001541701</v>
      </c>
      <c r="D2136">
        <v>82.4</v>
      </c>
      <c r="E2136">
        <v>1167.99999295732</v>
      </c>
      <c r="F2136">
        <v>0</v>
      </c>
    </row>
    <row r="2137" spans="1:6" x14ac:dyDescent="0.25">
      <c r="A2137" s="35">
        <v>42788.526631944442</v>
      </c>
      <c r="B2137" s="38">
        <v>9.0985100842762598</v>
      </c>
      <c r="C2137">
        <v>56.650767928228497</v>
      </c>
      <c r="D2137">
        <v>82.4</v>
      </c>
      <c r="E2137">
        <v>1167.99999295732</v>
      </c>
      <c r="F2137">
        <v>0</v>
      </c>
    </row>
    <row r="2138" spans="1:6" x14ac:dyDescent="0.25">
      <c r="A2138" s="35">
        <v>42788.527326388888</v>
      </c>
      <c r="B2138" s="38">
        <v>25.885520453862</v>
      </c>
      <c r="C2138">
        <v>161.17304903221299</v>
      </c>
      <c r="D2138">
        <v>82.4</v>
      </c>
      <c r="E2138">
        <v>1167.99999295732</v>
      </c>
      <c r="F2138">
        <v>0</v>
      </c>
    </row>
    <row r="2139" spans="1:6" x14ac:dyDescent="0.25">
      <c r="A2139" s="35">
        <v>42788.528020833335</v>
      </c>
      <c r="B2139" s="38">
        <v>25.788421715152602</v>
      </c>
      <c r="C2139">
        <v>160.56847552932101</v>
      </c>
      <c r="D2139">
        <v>82.4</v>
      </c>
      <c r="E2139">
        <v>1167.99999295732</v>
      </c>
      <c r="F2139">
        <v>0</v>
      </c>
    </row>
    <row r="2140" spans="1:6" x14ac:dyDescent="0.25">
      <c r="A2140" s="35">
        <v>42788.528726851851</v>
      </c>
      <c r="B2140" s="38">
        <v>9.2078644895414801</v>
      </c>
      <c r="C2140">
        <v>57.331649850348398</v>
      </c>
      <c r="D2140">
        <v>82.4</v>
      </c>
      <c r="E2140">
        <v>1167.99999295732</v>
      </c>
      <c r="F2140">
        <v>0</v>
      </c>
    </row>
    <row r="2141" spans="1:6" x14ac:dyDescent="0.25">
      <c r="A2141" s="35">
        <v>42788.529409722221</v>
      </c>
      <c r="B2141" s="38">
        <v>9.0213436195949708</v>
      </c>
      <c r="C2141">
        <v>56.170300308584302</v>
      </c>
      <c r="D2141">
        <v>82.4</v>
      </c>
      <c r="E2141">
        <v>1167.99999295732</v>
      </c>
      <c r="F2141">
        <v>0</v>
      </c>
    </row>
    <row r="2142" spans="1:6" x14ac:dyDescent="0.25">
      <c r="A2142" s="35">
        <v>42788.530115740738</v>
      </c>
      <c r="B2142" s="38">
        <v>26.151724430200101</v>
      </c>
      <c r="C2142">
        <v>162.83053575755801</v>
      </c>
      <c r="D2142">
        <v>82.4</v>
      </c>
      <c r="E2142">
        <v>1167.99999295732</v>
      </c>
      <c r="F2142">
        <v>0</v>
      </c>
    </row>
    <row r="2143" spans="1:6" x14ac:dyDescent="0.25">
      <c r="A2143" s="35">
        <v>42788.530798611115</v>
      </c>
      <c r="B2143" s="38">
        <v>25.293982756283601</v>
      </c>
      <c r="C2143">
        <v>157.48991140683199</v>
      </c>
      <c r="D2143">
        <v>82.4</v>
      </c>
      <c r="E2143">
        <v>1167.99999295732</v>
      </c>
      <c r="F2143">
        <v>0</v>
      </c>
    </row>
    <row r="2144" spans="1:6" x14ac:dyDescent="0.25">
      <c r="A2144" s="35">
        <v>42788.531493055554</v>
      </c>
      <c r="B2144" s="38">
        <v>26.343879616575201</v>
      </c>
      <c r="C2144">
        <v>164.02696668621701</v>
      </c>
      <c r="D2144">
        <v>82.4</v>
      </c>
      <c r="E2144">
        <v>1167.99999295732</v>
      </c>
      <c r="F2144">
        <v>0</v>
      </c>
    </row>
    <row r="2145" spans="1:6" x14ac:dyDescent="0.25">
      <c r="A2145" s="35">
        <v>42788.532187500001</v>
      </c>
      <c r="B2145" s="38">
        <v>26.308185332344799</v>
      </c>
      <c r="C2145">
        <v>163.804720560909</v>
      </c>
      <c r="D2145">
        <v>82.4</v>
      </c>
      <c r="E2145">
        <v>1167.99999295732</v>
      </c>
      <c r="F2145">
        <v>0</v>
      </c>
    </row>
    <row r="2146" spans="1:6" x14ac:dyDescent="0.25">
      <c r="A2146" s="35">
        <v>42788.532881944448</v>
      </c>
      <c r="B2146" s="38">
        <v>25.1224930936276</v>
      </c>
      <c r="C2146">
        <v>156.42215185156101</v>
      </c>
      <c r="D2146">
        <v>82.4</v>
      </c>
      <c r="E2146">
        <v>1167.99999295732</v>
      </c>
      <c r="F2146">
        <v>0</v>
      </c>
    </row>
    <row r="2147" spans="1:6" x14ac:dyDescent="0.25">
      <c r="A2147" s="35">
        <v>42788.533576388887</v>
      </c>
      <c r="B2147" s="38">
        <v>8.0254870659422508</v>
      </c>
      <c r="C2147">
        <v>49.969720434712102</v>
      </c>
      <c r="D2147">
        <v>82.4</v>
      </c>
      <c r="E2147">
        <v>1167.99999295732</v>
      </c>
      <c r="F2147">
        <v>0</v>
      </c>
    </row>
    <row r="2148" spans="1:6" x14ac:dyDescent="0.25">
      <c r="A2148" s="35">
        <v>42788.534282407411</v>
      </c>
      <c r="B2148" s="38">
        <v>9.6901939651278006</v>
      </c>
      <c r="C2148">
        <v>60.334815746004899</v>
      </c>
      <c r="D2148">
        <v>82.4</v>
      </c>
      <c r="E2148">
        <v>1167.99999295732</v>
      </c>
      <c r="F2148">
        <v>0</v>
      </c>
    </row>
    <row r="2149" spans="1:6" x14ac:dyDescent="0.25">
      <c r="A2149" s="35">
        <v>42788.53497685185</v>
      </c>
      <c r="B2149" s="38">
        <v>9.4862786584923402</v>
      </c>
      <c r="C2149">
        <v>59.0651618569376</v>
      </c>
      <c r="D2149">
        <v>82.4</v>
      </c>
      <c r="E2149">
        <v>1167.99999295732</v>
      </c>
      <c r="F2149">
        <v>0</v>
      </c>
    </row>
    <row r="2150" spans="1:6" x14ac:dyDescent="0.25">
      <c r="A2150" s="35">
        <v>42788.53565972222</v>
      </c>
      <c r="B2150" s="38">
        <v>8.8254907743475997</v>
      </c>
      <c r="C2150">
        <v>54.950846356077598</v>
      </c>
      <c r="D2150">
        <v>82.4</v>
      </c>
      <c r="E2150">
        <v>1167.99999295732</v>
      </c>
      <c r="F2150">
        <v>0</v>
      </c>
    </row>
    <row r="2151" spans="1:6" x14ac:dyDescent="0.25">
      <c r="A2151" s="35">
        <v>42788.536365740743</v>
      </c>
      <c r="B2151" s="38">
        <v>27.118380089020299</v>
      </c>
      <c r="C2151">
        <v>168.849299806517</v>
      </c>
      <c r="D2151">
        <v>82.4</v>
      </c>
      <c r="E2151">
        <v>1167.99999295732</v>
      </c>
      <c r="F2151">
        <v>0</v>
      </c>
    </row>
    <row r="2152" spans="1:6" x14ac:dyDescent="0.25">
      <c r="A2152" s="35">
        <v>42788.537048611113</v>
      </c>
      <c r="B2152" s="38">
        <v>27.008438073456801</v>
      </c>
      <c r="C2152">
        <v>168.16475920024601</v>
      </c>
      <c r="D2152">
        <v>82.4</v>
      </c>
      <c r="E2152">
        <v>1167.99999295732</v>
      </c>
      <c r="F2152">
        <v>0</v>
      </c>
    </row>
    <row r="2153" spans="1:6" x14ac:dyDescent="0.25">
      <c r="A2153" s="35">
        <v>42788.537754629629</v>
      </c>
      <c r="B2153" s="38">
        <v>7.76464343224829</v>
      </c>
      <c r="C2153">
        <v>48.345609231770297</v>
      </c>
      <c r="D2153">
        <v>82.4</v>
      </c>
      <c r="E2153">
        <v>1167.99999295732</v>
      </c>
      <c r="F2153">
        <v>0</v>
      </c>
    </row>
    <row r="2154" spans="1:6" x14ac:dyDescent="0.25">
      <c r="A2154" s="35">
        <v>42788.538437499999</v>
      </c>
      <c r="B2154" s="38">
        <v>25.6527642543006</v>
      </c>
      <c r="C2154">
        <v>159.72382082637901</v>
      </c>
      <c r="D2154">
        <v>82.4</v>
      </c>
      <c r="E2154">
        <v>1167.99999295732</v>
      </c>
      <c r="F2154">
        <v>0</v>
      </c>
    </row>
    <row r="2155" spans="1:6" x14ac:dyDescent="0.25">
      <c r="A2155" s="35">
        <v>42788.539131944446</v>
      </c>
      <c r="B2155" s="38">
        <v>8.1348864647016601</v>
      </c>
      <c r="C2155">
        <v>50.650882503358702</v>
      </c>
      <c r="D2155">
        <v>82.4</v>
      </c>
      <c r="E2155">
        <v>1167.99999295732</v>
      </c>
      <c r="F2155">
        <v>0</v>
      </c>
    </row>
    <row r="2156" spans="1:6" x14ac:dyDescent="0.25">
      <c r="A2156" s="35">
        <v>42788.539849537039</v>
      </c>
      <c r="B2156" s="38">
        <v>26.0671471713197</v>
      </c>
      <c r="C2156">
        <v>162.30392572795401</v>
      </c>
      <c r="D2156">
        <v>82.4</v>
      </c>
      <c r="E2156">
        <v>1167.99999295732</v>
      </c>
      <c r="F2156">
        <v>0</v>
      </c>
    </row>
    <row r="2157" spans="1:6" x14ac:dyDescent="0.25">
      <c r="A2157" s="35">
        <v>42788.540520833332</v>
      </c>
      <c r="B2157" s="38">
        <v>8.0570384264543495</v>
      </c>
      <c r="C2157">
        <v>50.166171148689997</v>
      </c>
      <c r="D2157">
        <v>82.4</v>
      </c>
      <c r="E2157">
        <v>1167.99999295732</v>
      </c>
      <c r="F2157">
        <v>0</v>
      </c>
    </row>
    <row r="2158" spans="1:6" x14ac:dyDescent="0.25">
      <c r="A2158" s="35">
        <v>42788.541215277779</v>
      </c>
      <c r="B2158" s="38">
        <v>24.2625491672013</v>
      </c>
      <c r="C2158">
        <v>151.06781544307</v>
      </c>
      <c r="D2158">
        <v>82.4</v>
      </c>
      <c r="E2158">
        <v>1167.99999295732</v>
      </c>
      <c r="F2158">
        <v>0</v>
      </c>
    </row>
    <row r="2159" spans="1:6" x14ac:dyDescent="0.25">
      <c r="A2159" s="35">
        <v>42788.541921296295</v>
      </c>
      <c r="B2159" s="38">
        <v>17.787827157872101</v>
      </c>
      <c r="C2159">
        <v>110.75374527632999</v>
      </c>
      <c r="D2159">
        <v>82.4</v>
      </c>
      <c r="E2159">
        <v>1167.99999295732</v>
      </c>
      <c r="F2159">
        <v>0</v>
      </c>
    </row>
    <row r="2160" spans="1:6" x14ac:dyDescent="0.25">
      <c r="A2160" s="35">
        <v>42788.542604166665</v>
      </c>
      <c r="B2160" s="38">
        <v>25.568201800068099</v>
      </c>
      <c r="C2160">
        <v>159.19730297611599</v>
      </c>
      <c r="D2160">
        <v>82.4</v>
      </c>
      <c r="E2160">
        <v>1167.99999295732</v>
      </c>
      <c r="F2160">
        <v>0</v>
      </c>
    </row>
    <row r="2161" spans="1:6" x14ac:dyDescent="0.25">
      <c r="A2161" s="35">
        <v>42788.543298611112</v>
      </c>
      <c r="B2161" s="38">
        <v>22.715254143520902</v>
      </c>
      <c r="C2161">
        <v>141.43377091368001</v>
      </c>
      <c r="D2161">
        <v>82.4</v>
      </c>
      <c r="E2161">
        <v>1167.99999295732</v>
      </c>
      <c r="F2161">
        <v>0</v>
      </c>
    </row>
    <row r="2162" spans="1:6" x14ac:dyDescent="0.25">
      <c r="A2162" s="35">
        <v>42788.543993055559</v>
      </c>
      <c r="B2162" s="38">
        <v>25.7632860549278</v>
      </c>
      <c r="C2162">
        <v>160.41197139392699</v>
      </c>
      <c r="D2162">
        <v>82.4</v>
      </c>
      <c r="E2162">
        <v>1167.99999295732</v>
      </c>
      <c r="F2162">
        <v>0</v>
      </c>
    </row>
    <row r="2163" spans="1:6" x14ac:dyDescent="0.25">
      <c r="A2163" s="35">
        <v>42788.544687499998</v>
      </c>
      <c r="B2163" s="38">
        <v>25.312120805067298</v>
      </c>
      <c r="C2163">
        <v>157.60284576452301</v>
      </c>
      <c r="D2163">
        <v>82.4</v>
      </c>
      <c r="E2163">
        <v>1167.99999295732</v>
      </c>
      <c r="F2163">
        <v>0</v>
      </c>
    </row>
    <row r="2164" spans="1:6" x14ac:dyDescent="0.25">
      <c r="A2164" s="35">
        <v>42788.545393518521</v>
      </c>
      <c r="B2164" s="38">
        <v>9.8726097106313109</v>
      </c>
      <c r="C2164">
        <v>61.470605229036103</v>
      </c>
      <c r="D2164">
        <v>82.4</v>
      </c>
      <c r="E2164">
        <v>1167.99999295732</v>
      </c>
      <c r="F2164">
        <v>0</v>
      </c>
    </row>
    <row r="2165" spans="1:6" x14ac:dyDescent="0.25">
      <c r="A2165" s="35">
        <v>42788.546076388891</v>
      </c>
      <c r="B2165" s="38">
        <v>10.4020956125058</v>
      </c>
      <c r="C2165">
        <v>64.767384885322898</v>
      </c>
      <c r="D2165">
        <v>82.4</v>
      </c>
      <c r="E2165">
        <v>1167.99999295732</v>
      </c>
      <c r="F2165">
        <v>0</v>
      </c>
    </row>
    <row r="2166" spans="1:6" x14ac:dyDescent="0.25">
      <c r="A2166" s="35">
        <v>42788.546782407408</v>
      </c>
      <c r="B2166" s="38">
        <v>26.3510180297095</v>
      </c>
      <c r="C2166">
        <v>164.07141314856099</v>
      </c>
      <c r="D2166">
        <v>82.4</v>
      </c>
      <c r="E2166">
        <v>1167.99999295732</v>
      </c>
      <c r="F2166">
        <v>0</v>
      </c>
    </row>
    <row r="2167" spans="1:6" x14ac:dyDescent="0.25">
      <c r="A2167" s="35">
        <v>42788.547465277778</v>
      </c>
      <c r="B2167" s="38">
        <v>25.0153665158868</v>
      </c>
      <c r="C2167">
        <v>155.755141226928</v>
      </c>
      <c r="D2167">
        <v>82.4</v>
      </c>
      <c r="E2167">
        <v>1167.99999295732</v>
      </c>
      <c r="F2167">
        <v>0</v>
      </c>
    </row>
    <row r="2168" spans="1:6" x14ac:dyDescent="0.25">
      <c r="A2168" s="35">
        <v>42788.548159722224</v>
      </c>
      <c r="B2168" s="38">
        <v>13.770806553947001</v>
      </c>
      <c r="C2168">
        <v>85.7422543961748</v>
      </c>
      <c r="D2168">
        <v>82.4</v>
      </c>
      <c r="E2168">
        <v>1167.99999295732</v>
      </c>
      <c r="F2168">
        <v>0</v>
      </c>
    </row>
    <row r="2169" spans="1:6" x14ac:dyDescent="0.25">
      <c r="A2169" s="35">
        <v>42788.54886574074</v>
      </c>
      <c r="B2169" s="38">
        <v>9.5854784398492399</v>
      </c>
      <c r="C2169">
        <v>59.682817246680202</v>
      </c>
      <c r="D2169">
        <v>82.4</v>
      </c>
      <c r="E2169">
        <v>1167.99999295732</v>
      </c>
      <c r="F2169">
        <v>0</v>
      </c>
    </row>
    <row r="2170" spans="1:6" x14ac:dyDescent="0.25">
      <c r="A2170" s="35">
        <v>42788.549560185187</v>
      </c>
      <c r="B2170" s="38">
        <v>26.2093967688742</v>
      </c>
      <c r="C2170">
        <v>163.18962556938899</v>
      </c>
      <c r="D2170">
        <v>82.4</v>
      </c>
      <c r="E2170">
        <v>1167.99999295732</v>
      </c>
      <c r="F2170">
        <v>0</v>
      </c>
    </row>
    <row r="2171" spans="1:6" x14ac:dyDescent="0.25">
      <c r="A2171" s="35">
        <v>42788.550243055557</v>
      </c>
      <c r="B2171" s="38">
        <v>25.784143828614301</v>
      </c>
      <c r="C2171">
        <v>160.541839788386</v>
      </c>
      <c r="D2171">
        <v>82.4</v>
      </c>
      <c r="E2171">
        <v>1167.99999295732</v>
      </c>
      <c r="F2171">
        <v>0</v>
      </c>
    </row>
    <row r="2172" spans="1:6" x14ac:dyDescent="0.25">
      <c r="A2172" s="35">
        <v>42788.550949074073</v>
      </c>
      <c r="B2172" s="38">
        <v>22.835003192162901</v>
      </c>
      <c r="C2172">
        <v>142.17937382024499</v>
      </c>
      <c r="D2172">
        <v>82.4</v>
      </c>
      <c r="E2172">
        <v>1167.99999295732</v>
      </c>
      <c r="F2172">
        <v>0</v>
      </c>
    </row>
    <row r="2173" spans="1:6" x14ac:dyDescent="0.25">
      <c r="A2173" s="35">
        <v>42788.551655092589</v>
      </c>
      <c r="B2173" s="38">
        <v>7.3742764492142996</v>
      </c>
      <c r="C2173">
        <v>45.915036626161097</v>
      </c>
      <c r="D2173">
        <v>82.4</v>
      </c>
      <c r="E2173">
        <v>1167.99999295732</v>
      </c>
      <c r="F2173">
        <v>0</v>
      </c>
    </row>
    <row r="2174" spans="1:6" x14ac:dyDescent="0.25">
      <c r="A2174" s="35">
        <v>42788.55232638889</v>
      </c>
      <c r="B2174" s="38">
        <v>25.873137739528499</v>
      </c>
      <c r="C2174">
        <v>161.09594956543</v>
      </c>
      <c r="D2174">
        <v>82.4</v>
      </c>
      <c r="E2174">
        <v>1167.99999295732</v>
      </c>
      <c r="F2174">
        <v>0</v>
      </c>
    </row>
    <row r="2175" spans="1:6" x14ac:dyDescent="0.25">
      <c r="A2175" s="35">
        <v>42788.553020833337</v>
      </c>
      <c r="B2175" s="38">
        <v>23.0716308593828</v>
      </c>
      <c r="C2175">
        <v>143.65270724922399</v>
      </c>
      <c r="D2175">
        <v>82.4</v>
      </c>
      <c r="E2175">
        <v>1167.99999295732</v>
      </c>
      <c r="F2175">
        <v>0</v>
      </c>
    </row>
    <row r="2176" spans="1:6" x14ac:dyDescent="0.25">
      <c r="A2176" s="35">
        <v>42788.553715277776</v>
      </c>
      <c r="B2176" s="38">
        <v>11.3806767765485</v>
      </c>
      <c r="C2176">
        <v>70.860401644069</v>
      </c>
      <c r="D2176">
        <v>82.4</v>
      </c>
      <c r="E2176">
        <v>1167.99999295732</v>
      </c>
      <c r="F2176">
        <v>0</v>
      </c>
    </row>
    <row r="2177" spans="1:6" x14ac:dyDescent="0.25">
      <c r="A2177" s="35">
        <v>42788.554409722223</v>
      </c>
      <c r="B2177" s="38">
        <v>9.5047129425549297</v>
      </c>
      <c r="C2177">
        <v>59.179940687612103</v>
      </c>
      <c r="D2177">
        <v>82.4</v>
      </c>
      <c r="E2177">
        <v>1167.99999295732</v>
      </c>
      <c r="F2177">
        <v>0</v>
      </c>
    </row>
    <row r="2178" spans="1:6" x14ac:dyDescent="0.25">
      <c r="A2178" s="35">
        <v>42788.555104166669</v>
      </c>
      <c r="B2178" s="38">
        <v>9.4231690457693293</v>
      </c>
      <c r="C2178">
        <v>58.672217518656304</v>
      </c>
      <c r="D2178">
        <v>82.4</v>
      </c>
      <c r="E2178">
        <v>1167.99999295732</v>
      </c>
      <c r="F2178">
        <v>0</v>
      </c>
    </row>
    <row r="2179" spans="1:6" x14ac:dyDescent="0.25">
      <c r="A2179" s="35">
        <v>42788.555798611109</v>
      </c>
      <c r="B2179" s="38">
        <v>12.1670626101522</v>
      </c>
      <c r="C2179">
        <v>75.756737522019193</v>
      </c>
      <c r="D2179">
        <v>82.4</v>
      </c>
      <c r="E2179">
        <v>1167.99999295732</v>
      </c>
      <c r="F2179">
        <v>0</v>
      </c>
    </row>
    <row r="2180" spans="1:6" x14ac:dyDescent="0.25">
      <c r="A2180" s="35">
        <v>42788.556504629632</v>
      </c>
      <c r="B2180" s="38">
        <v>16.842718985971398</v>
      </c>
      <c r="C2180">
        <v>104.869144037502</v>
      </c>
      <c r="D2180">
        <v>82.4</v>
      </c>
      <c r="E2180">
        <v>1167.99999295732</v>
      </c>
      <c r="F2180">
        <v>0</v>
      </c>
    </row>
    <row r="2181" spans="1:6" x14ac:dyDescent="0.25">
      <c r="A2181" s="35">
        <v>42788.557187500002</v>
      </c>
      <c r="B2181" s="38">
        <v>24.968691342395999</v>
      </c>
      <c r="C2181">
        <v>155.46452392838799</v>
      </c>
      <c r="D2181">
        <v>82.4</v>
      </c>
      <c r="E2181">
        <v>1167.99999295732</v>
      </c>
      <c r="F2181">
        <v>0</v>
      </c>
    </row>
    <row r="2182" spans="1:6" x14ac:dyDescent="0.25">
      <c r="A2182" s="35">
        <v>42788.557881944442</v>
      </c>
      <c r="B2182" s="38">
        <v>21.604093800490901</v>
      </c>
      <c r="C2182">
        <v>134.51526600013</v>
      </c>
      <c r="D2182">
        <v>82.4</v>
      </c>
      <c r="E2182">
        <v>1167.99999295732</v>
      </c>
      <c r="F2182">
        <v>0</v>
      </c>
    </row>
    <row r="2183" spans="1:6" x14ac:dyDescent="0.25">
      <c r="A2183" s="35">
        <v>42788.558576388888</v>
      </c>
      <c r="B2183" s="38">
        <v>8.8874698028650094</v>
      </c>
      <c r="C2183">
        <v>55.336751249124298</v>
      </c>
      <c r="D2183">
        <v>82.4</v>
      </c>
      <c r="E2183">
        <v>1167.99999295732</v>
      </c>
      <c r="F2183">
        <v>0</v>
      </c>
    </row>
    <row r="2184" spans="1:6" x14ac:dyDescent="0.25">
      <c r="A2184" s="35">
        <v>42788.559270833335</v>
      </c>
      <c r="B2184" s="38">
        <v>9.1282487253270101</v>
      </c>
      <c r="C2184">
        <v>56.835931964654499</v>
      </c>
      <c r="D2184">
        <v>82.4</v>
      </c>
      <c r="E2184">
        <v>1167.99999295732</v>
      </c>
      <c r="F2184">
        <v>0</v>
      </c>
    </row>
    <row r="2185" spans="1:6" x14ac:dyDescent="0.25">
      <c r="A2185" s="35">
        <v>42788.559988425928</v>
      </c>
      <c r="B2185" s="38">
        <v>17.918795662447501</v>
      </c>
      <c r="C2185">
        <v>111.56920476254101</v>
      </c>
      <c r="D2185">
        <v>82.4</v>
      </c>
      <c r="E2185">
        <v>1167.99999295732</v>
      </c>
      <c r="F2185">
        <v>0</v>
      </c>
    </row>
    <row r="2186" spans="1:6" x14ac:dyDescent="0.25">
      <c r="A2186" s="35">
        <v>42788.560659722221</v>
      </c>
      <c r="B2186" s="38">
        <v>26.043048886018301</v>
      </c>
      <c r="C2186">
        <v>162.15388068151901</v>
      </c>
      <c r="D2186">
        <v>82.4</v>
      </c>
      <c r="E2186">
        <v>1167.99999295732</v>
      </c>
      <c r="F2186">
        <v>0</v>
      </c>
    </row>
    <row r="2187" spans="1:6" x14ac:dyDescent="0.25">
      <c r="A2187" s="35">
        <v>42788.561365740738</v>
      </c>
      <c r="B2187" s="38">
        <v>22.692635694375699</v>
      </c>
      <c r="C2187">
        <v>141.29293988732999</v>
      </c>
      <c r="D2187">
        <v>82.4</v>
      </c>
      <c r="E2187">
        <v>1167.99999295732</v>
      </c>
      <c r="F2187">
        <v>0</v>
      </c>
    </row>
    <row r="2188" spans="1:6" x14ac:dyDescent="0.25">
      <c r="A2188" s="35">
        <v>42788.562048611115</v>
      </c>
      <c r="B2188" s="38">
        <v>23.782519928889901</v>
      </c>
      <c r="C2188">
        <v>148.07897169541701</v>
      </c>
      <c r="D2188">
        <v>82.4</v>
      </c>
      <c r="E2188">
        <v>1167.99999295732</v>
      </c>
      <c r="F2188">
        <v>0</v>
      </c>
    </row>
    <row r="2189" spans="1:6" x14ac:dyDescent="0.25">
      <c r="A2189" s="35">
        <v>42788.562743055554</v>
      </c>
      <c r="B2189" s="38">
        <v>25.0293665600807</v>
      </c>
      <c r="C2189">
        <v>155.84231080164599</v>
      </c>
      <c r="D2189">
        <v>82.4</v>
      </c>
      <c r="E2189">
        <v>1167.99999295732</v>
      </c>
      <c r="F2189">
        <v>0</v>
      </c>
    </row>
    <row r="2190" spans="1:6" x14ac:dyDescent="0.25">
      <c r="A2190" s="35">
        <v>42788.563437500001</v>
      </c>
      <c r="B2190" s="38">
        <v>9.0841932378055308</v>
      </c>
      <c r="C2190">
        <v>56.561625822612903</v>
      </c>
      <c r="D2190">
        <v>82.4</v>
      </c>
      <c r="E2190">
        <v>1167.99999295732</v>
      </c>
      <c r="F2190">
        <v>0</v>
      </c>
    </row>
    <row r="2191" spans="1:6" x14ac:dyDescent="0.25">
      <c r="A2191" s="35">
        <v>42788.564143518517</v>
      </c>
      <c r="B2191" s="38">
        <v>18.207621918401401</v>
      </c>
      <c r="C2191">
        <v>113.36754636419499</v>
      </c>
      <c r="D2191">
        <v>82.4</v>
      </c>
      <c r="E2191">
        <v>1167.99999295732</v>
      </c>
      <c r="F2191">
        <v>0</v>
      </c>
    </row>
    <row r="2192" spans="1:6" x14ac:dyDescent="0.25">
      <c r="A2192" s="35">
        <v>42788.564826388887</v>
      </c>
      <c r="B2192" s="38">
        <v>20.057640973359199</v>
      </c>
      <c r="C2192">
        <v>124.886465305257</v>
      </c>
      <c r="D2192">
        <v>82.4</v>
      </c>
      <c r="E2192">
        <v>1167.99999295732</v>
      </c>
      <c r="F2192">
        <v>0</v>
      </c>
    </row>
    <row r="2193" spans="1:6" x14ac:dyDescent="0.25">
      <c r="A2193" s="35">
        <v>42788.565520833334</v>
      </c>
      <c r="B2193" s="38">
        <v>24.244673294476499</v>
      </c>
      <c r="C2193">
        <v>150.956513492765</v>
      </c>
      <c r="D2193">
        <v>82.4</v>
      </c>
      <c r="E2193">
        <v>1167.99999295732</v>
      </c>
      <c r="F2193">
        <v>0</v>
      </c>
    </row>
    <row r="2194" spans="1:6" x14ac:dyDescent="0.25">
      <c r="A2194" s="35">
        <v>42788.56621527778</v>
      </c>
      <c r="B2194" s="38">
        <v>23.185547385293798</v>
      </c>
      <c r="C2194">
        <v>144.36199466142699</v>
      </c>
      <c r="D2194">
        <v>82.4</v>
      </c>
      <c r="E2194">
        <v>1167.99999295732</v>
      </c>
      <c r="F2194">
        <v>0</v>
      </c>
    </row>
    <row r="2195" spans="1:6" x14ac:dyDescent="0.25">
      <c r="A2195" s="35">
        <v>42788.56690972222</v>
      </c>
      <c r="B2195" s="38">
        <v>24.0673857657711</v>
      </c>
      <c r="C2195">
        <v>149.85265422875099</v>
      </c>
      <c r="D2195">
        <v>82.4</v>
      </c>
      <c r="E2195">
        <v>1167.99999295732</v>
      </c>
      <c r="F2195">
        <v>0</v>
      </c>
    </row>
    <row r="2196" spans="1:6" x14ac:dyDescent="0.25">
      <c r="A2196" s="35">
        <v>42788.567604166667</v>
      </c>
      <c r="B2196" s="38">
        <v>27.781684593115902</v>
      </c>
      <c r="C2196">
        <v>172.97928473583099</v>
      </c>
      <c r="D2196">
        <v>82.4</v>
      </c>
      <c r="E2196">
        <v>1167.99999295732</v>
      </c>
      <c r="F2196">
        <v>0</v>
      </c>
    </row>
    <row r="2197" spans="1:6" x14ac:dyDescent="0.25">
      <c r="A2197" s="35">
        <v>42788.568298611113</v>
      </c>
      <c r="B2197" s="38">
        <v>23.595260219508202</v>
      </c>
      <c r="C2197">
        <v>146.91302185965</v>
      </c>
      <c r="D2197">
        <v>82.4</v>
      </c>
      <c r="E2197">
        <v>1167.99999295732</v>
      </c>
      <c r="F2197">
        <v>0</v>
      </c>
    </row>
    <row r="2198" spans="1:6" x14ac:dyDescent="0.25">
      <c r="A2198" s="35">
        <v>42788.569004629629</v>
      </c>
      <c r="B2198" s="38">
        <v>8.80885367584745</v>
      </c>
      <c r="C2198">
        <v>54.8472574830203</v>
      </c>
      <c r="D2198">
        <v>82.4</v>
      </c>
      <c r="E2198">
        <v>1167.99999295732</v>
      </c>
      <c r="F2198">
        <v>0</v>
      </c>
    </row>
    <row r="2199" spans="1:6" x14ac:dyDescent="0.25">
      <c r="A2199" s="35">
        <v>42788.569687499999</v>
      </c>
      <c r="B2199" s="38">
        <v>25.007237655879798</v>
      </c>
      <c r="C2199">
        <v>155.70452786743201</v>
      </c>
      <c r="D2199">
        <v>82.4</v>
      </c>
      <c r="E2199">
        <v>1167.99999295732</v>
      </c>
      <c r="F2199">
        <v>0</v>
      </c>
    </row>
    <row r="2200" spans="1:6" x14ac:dyDescent="0.25">
      <c r="A2200" s="35">
        <v>42788.570381944446</v>
      </c>
      <c r="B2200" s="38">
        <v>9.0272381180858403</v>
      </c>
      <c r="C2200">
        <v>56.207001687487697</v>
      </c>
      <c r="D2200">
        <v>82.4</v>
      </c>
      <c r="E2200">
        <v>1167.99999295732</v>
      </c>
      <c r="F2200">
        <v>0</v>
      </c>
    </row>
    <row r="2201" spans="1:6" x14ac:dyDescent="0.25">
      <c r="A2201" s="35">
        <v>42788.571087962962</v>
      </c>
      <c r="B2201" s="38">
        <v>8.8290687048989192</v>
      </c>
      <c r="C2201">
        <v>54.973123906077397</v>
      </c>
      <c r="D2201">
        <v>82.4</v>
      </c>
      <c r="E2201">
        <v>1167.99999295732</v>
      </c>
      <c r="F2201">
        <v>0</v>
      </c>
    </row>
    <row r="2202" spans="1:6" x14ac:dyDescent="0.25">
      <c r="A2202" s="35">
        <v>42788.571770833332</v>
      </c>
      <c r="B2202" s="38">
        <v>11.500876859796101</v>
      </c>
      <c r="C2202">
        <v>71.608812862822504</v>
      </c>
      <c r="D2202">
        <v>82.4</v>
      </c>
      <c r="E2202">
        <v>1167.99999295732</v>
      </c>
      <c r="F2202">
        <v>0</v>
      </c>
    </row>
    <row r="2203" spans="1:6" x14ac:dyDescent="0.25">
      <c r="A2203" s="35">
        <v>42788.572476851848</v>
      </c>
      <c r="B2203" s="38">
        <v>23.106521831337599</v>
      </c>
      <c r="C2203">
        <v>143.86995164821801</v>
      </c>
      <c r="D2203">
        <v>82.4</v>
      </c>
      <c r="E2203">
        <v>1167.99999295732</v>
      </c>
      <c r="F2203">
        <v>0</v>
      </c>
    </row>
    <row r="2204" spans="1:6" x14ac:dyDescent="0.25">
      <c r="A2204" s="35">
        <v>42788.573159722226</v>
      </c>
      <c r="B2204" s="38">
        <v>18.396231238962802</v>
      </c>
      <c r="C2204">
        <v>114.541899390048</v>
      </c>
      <c r="D2204">
        <v>82.4</v>
      </c>
      <c r="E2204">
        <v>1167.99999295732</v>
      </c>
      <c r="F2204">
        <v>0</v>
      </c>
    </row>
    <row r="2205" spans="1:6" x14ac:dyDescent="0.25">
      <c r="A2205" s="35">
        <v>42788.573854166665</v>
      </c>
      <c r="B2205" s="38">
        <v>23.4146507327671</v>
      </c>
      <c r="C2205">
        <v>145.788478827413</v>
      </c>
      <c r="D2205">
        <v>82.4</v>
      </c>
      <c r="E2205">
        <v>1167.99999295732</v>
      </c>
      <c r="F2205">
        <v>0</v>
      </c>
    </row>
    <row r="2206" spans="1:6" x14ac:dyDescent="0.25">
      <c r="A2206" s="35">
        <v>42788.574560185189</v>
      </c>
      <c r="B2206" s="38">
        <v>18.390708723395701</v>
      </c>
      <c r="C2206">
        <v>114.507514117638</v>
      </c>
      <c r="D2206">
        <v>82.4</v>
      </c>
      <c r="E2206">
        <v>1167.99999295732</v>
      </c>
      <c r="F2206">
        <v>0</v>
      </c>
    </row>
    <row r="2207" spans="1:6" x14ac:dyDescent="0.25">
      <c r="A2207" s="35">
        <v>42788.575243055559</v>
      </c>
      <c r="B2207" s="38">
        <v>10.198088484575001</v>
      </c>
      <c r="C2207">
        <v>63.497159282112897</v>
      </c>
      <c r="D2207">
        <v>82.4</v>
      </c>
      <c r="E2207">
        <v>1167.99999295732</v>
      </c>
      <c r="F2207">
        <v>0</v>
      </c>
    </row>
    <row r="2208" spans="1:6" x14ac:dyDescent="0.25">
      <c r="A2208" s="35">
        <v>42788.575960648152</v>
      </c>
      <c r="B2208" s="38">
        <v>25.209599423641599</v>
      </c>
      <c r="C2208">
        <v>156.964508835397</v>
      </c>
      <c r="D2208">
        <v>82.4</v>
      </c>
      <c r="E2208">
        <v>1167.99999295732</v>
      </c>
      <c r="F2208">
        <v>0</v>
      </c>
    </row>
    <row r="2209" spans="1:6" x14ac:dyDescent="0.25">
      <c r="A2209" s="35">
        <v>42788.576643518521</v>
      </c>
      <c r="B2209" s="38">
        <v>25.3225416927583</v>
      </c>
      <c r="C2209">
        <v>157.66773015600299</v>
      </c>
      <c r="D2209">
        <v>82.4</v>
      </c>
      <c r="E2209">
        <v>1167.99999295732</v>
      </c>
      <c r="F2209">
        <v>0</v>
      </c>
    </row>
    <row r="2210" spans="1:6" x14ac:dyDescent="0.25">
      <c r="A2210" s="35">
        <v>42788.577326388891</v>
      </c>
      <c r="B2210" s="38">
        <v>8.4578399693549606</v>
      </c>
      <c r="C2210">
        <v>52.661713273919602</v>
      </c>
      <c r="D2210">
        <v>82.4</v>
      </c>
      <c r="E2210">
        <v>1167.99999295732</v>
      </c>
      <c r="F2210">
        <v>0</v>
      </c>
    </row>
    <row r="2211" spans="1:6" x14ac:dyDescent="0.25">
      <c r="A2211" s="35">
        <v>42788.578032407408</v>
      </c>
      <c r="B2211" s="38">
        <v>8.5097674288516103</v>
      </c>
      <c r="C2211">
        <v>52.985033293329302</v>
      </c>
      <c r="D2211">
        <v>82.4</v>
      </c>
      <c r="E2211">
        <v>1167.99999295732</v>
      </c>
      <c r="F2211">
        <v>0</v>
      </c>
    </row>
    <row r="2212" spans="1:6" x14ac:dyDescent="0.25">
      <c r="A2212" s="35">
        <v>42788.578715277778</v>
      </c>
      <c r="B2212" s="38">
        <v>24.932717450165999</v>
      </c>
      <c r="C2212">
        <v>155.24053685783201</v>
      </c>
      <c r="D2212">
        <v>82.4</v>
      </c>
      <c r="E2212">
        <v>1167.99999295732</v>
      </c>
      <c r="F2212">
        <v>0</v>
      </c>
    </row>
    <row r="2213" spans="1:6" x14ac:dyDescent="0.25">
      <c r="A2213" s="35">
        <v>42788.579409722224</v>
      </c>
      <c r="B2213" s="38">
        <v>27.177638864304999</v>
      </c>
      <c r="C2213">
        <v>169.21826737321399</v>
      </c>
      <c r="D2213">
        <v>82.4</v>
      </c>
      <c r="E2213">
        <v>1167.99999295732</v>
      </c>
      <c r="F2213">
        <v>0</v>
      </c>
    </row>
    <row r="2214" spans="1:6" x14ac:dyDescent="0.25">
      <c r="A2214" s="35">
        <v>42788.58011574074</v>
      </c>
      <c r="B2214" s="38">
        <v>8.4688651068882397</v>
      </c>
      <c r="C2214">
        <v>52.730359953649597</v>
      </c>
      <c r="D2214">
        <v>82.4</v>
      </c>
      <c r="E2214">
        <v>1167.99999295732</v>
      </c>
      <c r="F2214">
        <v>0</v>
      </c>
    </row>
    <row r="2215" spans="1:6" x14ac:dyDescent="0.25">
      <c r="A2215" s="35">
        <v>42788.580810185187</v>
      </c>
      <c r="B2215" s="38">
        <v>8.1029521020236501</v>
      </c>
      <c r="C2215">
        <v>50.452047072914503</v>
      </c>
      <c r="D2215">
        <v>82.4</v>
      </c>
      <c r="E2215">
        <v>1167.99999295732</v>
      </c>
      <c r="F2215">
        <v>0</v>
      </c>
    </row>
    <row r="2216" spans="1:6" x14ac:dyDescent="0.25">
      <c r="A2216" s="35">
        <v>42788.581493055557</v>
      </c>
      <c r="B2216" s="38">
        <v>10.875206459106201</v>
      </c>
      <c r="C2216">
        <v>67.713152107299294</v>
      </c>
      <c r="D2216">
        <v>82.4</v>
      </c>
      <c r="E2216">
        <v>1167.99999295732</v>
      </c>
      <c r="F2216">
        <v>0</v>
      </c>
    </row>
    <row r="2217" spans="1:6" x14ac:dyDescent="0.25">
      <c r="A2217" s="35">
        <v>42788.582199074073</v>
      </c>
      <c r="B2217" s="38">
        <v>25.017645606443701</v>
      </c>
      <c r="C2217">
        <v>155.76933170746099</v>
      </c>
      <c r="D2217">
        <v>82.4</v>
      </c>
      <c r="E2217">
        <v>1167.99999295732</v>
      </c>
      <c r="F2217">
        <v>0</v>
      </c>
    </row>
    <row r="2218" spans="1:6" x14ac:dyDescent="0.25">
      <c r="A2218" s="35">
        <v>42788.582881944443</v>
      </c>
      <c r="B2218" s="38">
        <v>25.377424463838501</v>
      </c>
      <c r="C2218">
        <v>158.00945106403299</v>
      </c>
      <c r="D2218">
        <v>82.4</v>
      </c>
      <c r="E2218">
        <v>1167.99999295732</v>
      </c>
      <c r="F2218">
        <v>0</v>
      </c>
    </row>
    <row r="2219" spans="1:6" x14ac:dyDescent="0.25">
      <c r="A2219" s="35">
        <v>42788.58357638889</v>
      </c>
      <c r="B2219" s="38">
        <v>9.7126855262980207</v>
      </c>
      <c r="C2219">
        <v>60.474856719790203</v>
      </c>
      <c r="D2219">
        <v>82.4</v>
      </c>
      <c r="E2219">
        <v>1167.99999295732</v>
      </c>
      <c r="F2219">
        <v>0</v>
      </c>
    </row>
    <row r="2220" spans="1:6" x14ac:dyDescent="0.25">
      <c r="A2220" s="35">
        <v>42788.584270833337</v>
      </c>
      <c r="B2220" s="38">
        <v>26.313476723472501</v>
      </c>
      <c r="C2220">
        <v>163.83766676507</v>
      </c>
      <c r="D2220">
        <v>82.4</v>
      </c>
      <c r="E2220">
        <v>1167.99999295732</v>
      </c>
      <c r="F2220">
        <v>0</v>
      </c>
    </row>
    <row r="2221" spans="1:6" x14ac:dyDescent="0.25">
      <c r="A2221" s="35">
        <v>42788.584976851853</v>
      </c>
      <c r="B2221" s="38">
        <v>23.970606342382801</v>
      </c>
      <c r="C2221">
        <v>149.250068903921</v>
      </c>
      <c r="D2221">
        <v>82.4</v>
      </c>
      <c r="E2221">
        <v>1167.99999295732</v>
      </c>
      <c r="F2221">
        <v>0</v>
      </c>
    </row>
    <row r="2222" spans="1:6" x14ac:dyDescent="0.25">
      <c r="A2222" s="35">
        <v>42788.585659722223</v>
      </c>
      <c r="B2222" s="38">
        <v>22.580887397085601</v>
      </c>
      <c r="C2222">
        <v>140.59715268728101</v>
      </c>
      <c r="D2222">
        <v>82.4</v>
      </c>
      <c r="E2222">
        <v>1167.99999295732</v>
      </c>
      <c r="F2222">
        <v>0</v>
      </c>
    </row>
    <row r="2223" spans="1:6" x14ac:dyDescent="0.25">
      <c r="A2223" s="35">
        <v>42788.586354166669</v>
      </c>
      <c r="B2223" s="38">
        <v>25.312323541538301</v>
      </c>
      <c r="C2223">
        <v>157.604108078536</v>
      </c>
      <c r="D2223">
        <v>82.4</v>
      </c>
      <c r="E2223">
        <v>1167.99999295732</v>
      </c>
      <c r="F2223">
        <v>0</v>
      </c>
    </row>
    <row r="2224" spans="1:6" x14ac:dyDescent="0.25">
      <c r="A2224" s="35">
        <v>42788.587048611109</v>
      </c>
      <c r="B2224" s="38">
        <v>25.979646085729801</v>
      </c>
      <c r="C2224">
        <v>161.759110846472</v>
      </c>
      <c r="D2224">
        <v>82.4</v>
      </c>
      <c r="E2224">
        <v>1167.99999295732</v>
      </c>
      <c r="F2224">
        <v>0</v>
      </c>
    </row>
    <row r="2225" spans="1:6" x14ac:dyDescent="0.25">
      <c r="A2225" s="35">
        <v>42788.587743055556</v>
      </c>
      <c r="B2225" s="38">
        <v>26.022364393157002</v>
      </c>
      <c r="C2225">
        <v>162.02509119907199</v>
      </c>
      <c r="D2225">
        <v>82.4</v>
      </c>
      <c r="E2225">
        <v>1167.99999295732</v>
      </c>
      <c r="F2225">
        <v>0</v>
      </c>
    </row>
    <row r="2226" spans="1:6" x14ac:dyDescent="0.25">
      <c r="A2226" s="35">
        <v>42788.588437500002</v>
      </c>
      <c r="B2226" s="38">
        <v>22.962454475292802</v>
      </c>
      <c r="C2226">
        <v>142.97293375432901</v>
      </c>
      <c r="D2226">
        <v>82.4</v>
      </c>
      <c r="E2226">
        <v>1167.99999295732</v>
      </c>
      <c r="F2226">
        <v>0</v>
      </c>
    </row>
    <row r="2227" spans="1:6" x14ac:dyDescent="0.25">
      <c r="A2227" s="35">
        <v>42788.589143518519</v>
      </c>
      <c r="B2227" s="38">
        <v>12.199712508892199</v>
      </c>
      <c r="C2227">
        <v>75.960028150843499</v>
      </c>
      <c r="D2227">
        <v>82.4</v>
      </c>
      <c r="E2227">
        <v>1167.99999295732</v>
      </c>
      <c r="F2227">
        <v>0</v>
      </c>
    </row>
    <row r="2228" spans="1:6" x14ac:dyDescent="0.25">
      <c r="A2228" s="35">
        <v>42788.589826388888</v>
      </c>
      <c r="B2228" s="38">
        <v>18.608461385219499</v>
      </c>
      <c r="C2228">
        <v>115.863324618091</v>
      </c>
      <c r="D2228">
        <v>82.4</v>
      </c>
      <c r="E2228">
        <v>1167.99999295732</v>
      </c>
      <c r="F2228">
        <v>0</v>
      </c>
    </row>
    <row r="2229" spans="1:6" x14ac:dyDescent="0.25">
      <c r="A2229" s="35">
        <v>42788.590520833335</v>
      </c>
      <c r="B2229" s="38">
        <v>26.067647390601</v>
      </c>
      <c r="C2229">
        <v>162.30704028255201</v>
      </c>
      <c r="D2229">
        <v>82.4</v>
      </c>
      <c r="E2229">
        <v>1167.99999295732</v>
      </c>
      <c r="F2229">
        <v>0</v>
      </c>
    </row>
    <row r="2230" spans="1:6" x14ac:dyDescent="0.25">
      <c r="A2230" s="35">
        <v>42788.591226851851</v>
      </c>
      <c r="B2230" s="38">
        <v>22.959582116009699</v>
      </c>
      <c r="C2230">
        <v>142.95504935813199</v>
      </c>
      <c r="D2230">
        <v>82.4</v>
      </c>
      <c r="E2230">
        <v>1167.99999295732</v>
      </c>
      <c r="F2230">
        <v>0</v>
      </c>
    </row>
    <row r="2231" spans="1:6" x14ac:dyDescent="0.25">
      <c r="A2231" s="35">
        <v>42788.591909722221</v>
      </c>
      <c r="B2231" s="38">
        <v>8.7678071828166804</v>
      </c>
      <c r="C2231">
        <v>54.591686479700499</v>
      </c>
      <c r="D2231">
        <v>82.4</v>
      </c>
      <c r="E2231">
        <v>1167.99999295732</v>
      </c>
      <c r="F2231">
        <v>0</v>
      </c>
    </row>
    <row r="2232" spans="1:6" x14ac:dyDescent="0.25">
      <c r="A2232" s="35">
        <v>42788.592615740738</v>
      </c>
      <c r="B2232" s="38">
        <v>27.037286105302901</v>
      </c>
      <c r="C2232">
        <v>168.344377966634</v>
      </c>
      <c r="D2232">
        <v>82.4</v>
      </c>
      <c r="E2232">
        <v>1167.99999295732</v>
      </c>
      <c r="F2232">
        <v>0</v>
      </c>
    </row>
    <row r="2233" spans="1:6" x14ac:dyDescent="0.25">
      <c r="A2233" s="35">
        <v>42788.593298611115</v>
      </c>
      <c r="B2233" s="38">
        <v>27.002126040608999</v>
      </c>
      <c r="C2233">
        <v>168.12545809438399</v>
      </c>
      <c r="D2233">
        <v>82.4</v>
      </c>
      <c r="E2233">
        <v>1167.99999295732</v>
      </c>
      <c r="F2233">
        <v>0</v>
      </c>
    </row>
    <row r="2234" spans="1:6" x14ac:dyDescent="0.25">
      <c r="A2234" s="35">
        <v>42788.593993055554</v>
      </c>
      <c r="B2234" s="38">
        <v>23.434578752218101</v>
      </c>
      <c r="C2234">
        <v>145.912558220054</v>
      </c>
      <c r="D2234">
        <v>82.4</v>
      </c>
      <c r="E2234">
        <v>1167.99999295732</v>
      </c>
      <c r="F2234">
        <v>0</v>
      </c>
    </row>
    <row r="2235" spans="1:6" x14ac:dyDescent="0.25">
      <c r="A2235" s="35">
        <v>42788.594687500001</v>
      </c>
      <c r="B2235" s="38">
        <v>23.217473648181201</v>
      </c>
      <c r="C2235">
        <v>144.560779659508</v>
      </c>
      <c r="D2235">
        <v>82.4</v>
      </c>
      <c r="E2235">
        <v>1167.99999295732</v>
      </c>
      <c r="F2235">
        <v>0</v>
      </c>
    </row>
    <row r="2236" spans="1:6" x14ac:dyDescent="0.25">
      <c r="A2236" s="35">
        <v>42788.595381944448</v>
      </c>
      <c r="B2236" s="38">
        <v>23.5551120923481</v>
      </c>
      <c r="C2236">
        <v>146.66304442230799</v>
      </c>
      <c r="D2236">
        <v>82.4</v>
      </c>
      <c r="E2236">
        <v>1167.99999295732</v>
      </c>
      <c r="F2236">
        <v>0</v>
      </c>
    </row>
    <row r="2237" spans="1:6" x14ac:dyDescent="0.25">
      <c r="A2237" s="35">
        <v>42788.596076388887</v>
      </c>
      <c r="B2237" s="38">
        <v>9.4607308881169594</v>
      </c>
      <c r="C2237">
        <v>58.906091767745799</v>
      </c>
      <c r="D2237">
        <v>82.4</v>
      </c>
      <c r="E2237">
        <v>1167.99999295732</v>
      </c>
      <c r="F2237">
        <v>0</v>
      </c>
    </row>
    <row r="2238" spans="1:6" x14ac:dyDescent="0.25">
      <c r="A2238" s="35">
        <v>42788.596782407411</v>
      </c>
      <c r="B2238" s="38">
        <v>8.7036909469302</v>
      </c>
      <c r="C2238">
        <v>54.192474524556999</v>
      </c>
      <c r="D2238">
        <v>82.4</v>
      </c>
      <c r="E2238">
        <v>1167.99999295732</v>
      </c>
      <c r="F2238">
        <v>0</v>
      </c>
    </row>
    <row r="2239" spans="1:6" x14ac:dyDescent="0.25">
      <c r="A2239" s="35">
        <v>42788.59746527778</v>
      </c>
      <c r="B2239" s="38">
        <v>24.174273248904001</v>
      </c>
      <c r="C2239">
        <v>150.518176159847</v>
      </c>
      <c r="D2239">
        <v>82.4</v>
      </c>
      <c r="E2239">
        <v>1167.99999295732</v>
      </c>
      <c r="F2239">
        <v>0</v>
      </c>
    </row>
    <row r="2240" spans="1:6" x14ac:dyDescent="0.25">
      <c r="A2240" s="35">
        <v>42788.59815972222</v>
      </c>
      <c r="B2240" s="38">
        <v>8.5450168443095809</v>
      </c>
      <c r="C2240">
        <v>53.204509497259302</v>
      </c>
      <c r="D2240">
        <v>82.4</v>
      </c>
      <c r="E2240">
        <v>1167.99999295732</v>
      </c>
      <c r="F2240">
        <v>0</v>
      </c>
    </row>
    <row r="2241" spans="1:6" x14ac:dyDescent="0.25">
      <c r="A2241" s="35">
        <v>42788.598854166667</v>
      </c>
      <c r="B2241" s="38">
        <v>20.017281641206502</v>
      </c>
      <c r="C2241">
        <v>124.63517282568201</v>
      </c>
      <c r="D2241">
        <v>82.4</v>
      </c>
      <c r="E2241">
        <v>1167.99999295732</v>
      </c>
      <c r="F2241">
        <v>0</v>
      </c>
    </row>
    <row r="2242" spans="1:6" x14ac:dyDescent="0.25">
      <c r="A2242" s="35">
        <v>42788.599560185183</v>
      </c>
      <c r="B2242" s="38">
        <v>26.6584770740835</v>
      </c>
      <c r="C2242">
        <v>165.985769544161</v>
      </c>
      <c r="D2242">
        <v>82.4</v>
      </c>
      <c r="E2242">
        <v>1167.99999295732</v>
      </c>
      <c r="F2242">
        <v>0</v>
      </c>
    </row>
    <row r="2243" spans="1:6" x14ac:dyDescent="0.25">
      <c r="A2243" s="35">
        <v>42788.600254629629</v>
      </c>
      <c r="B2243" s="38">
        <v>23.4260030995218</v>
      </c>
      <c r="C2243">
        <v>145.859162960145</v>
      </c>
      <c r="D2243">
        <v>82.4</v>
      </c>
      <c r="E2243">
        <v>1167.99999295732</v>
      </c>
      <c r="F2243">
        <v>0</v>
      </c>
    </row>
    <row r="2244" spans="1:6" x14ac:dyDescent="0.25">
      <c r="A2244" s="35">
        <v>42788.600949074076</v>
      </c>
      <c r="B2244" s="38">
        <v>8.2746810684708496</v>
      </c>
      <c r="C2244">
        <v>51.521296624175399</v>
      </c>
      <c r="D2244">
        <v>82.4</v>
      </c>
      <c r="E2244">
        <v>1167.99999295732</v>
      </c>
      <c r="F2244">
        <v>0</v>
      </c>
    </row>
    <row r="2245" spans="1:6" x14ac:dyDescent="0.25">
      <c r="A2245" s="35">
        <v>42788.601631944446</v>
      </c>
      <c r="B2245" s="38">
        <v>26.450574543362201</v>
      </c>
      <c r="C2245">
        <v>164.691289688615</v>
      </c>
      <c r="D2245">
        <v>82.4</v>
      </c>
      <c r="E2245">
        <v>1167.99999295732</v>
      </c>
      <c r="F2245">
        <v>0</v>
      </c>
    </row>
    <row r="2246" spans="1:6" x14ac:dyDescent="0.25">
      <c r="A2246" s="35">
        <v>42788.602337962962</v>
      </c>
      <c r="B2246" s="38">
        <v>25.845896035292199</v>
      </c>
      <c r="C2246">
        <v>160.92633240279901</v>
      </c>
      <c r="D2246">
        <v>82.4</v>
      </c>
      <c r="E2246">
        <v>1167.99999295732</v>
      </c>
      <c r="F2246">
        <v>0</v>
      </c>
    </row>
    <row r="2247" spans="1:6" x14ac:dyDescent="0.25">
      <c r="A2247" s="35">
        <v>42788.603020833332</v>
      </c>
      <c r="B2247" s="38">
        <v>9.2164669623618707</v>
      </c>
      <c r="C2247">
        <v>57.385212102502102</v>
      </c>
      <c r="D2247">
        <v>82.4</v>
      </c>
      <c r="E2247">
        <v>1167.99999295732</v>
      </c>
      <c r="F2247">
        <v>0</v>
      </c>
    </row>
    <row r="2248" spans="1:6" x14ac:dyDescent="0.25">
      <c r="A2248" s="35">
        <v>42788.603715277779</v>
      </c>
      <c r="B2248" s="38">
        <v>9.2299967522545501</v>
      </c>
      <c r="C2248">
        <v>57.469453695931001</v>
      </c>
      <c r="D2248">
        <v>82.4</v>
      </c>
      <c r="E2248">
        <v>1167.99999295732</v>
      </c>
      <c r="F2248">
        <v>0</v>
      </c>
    </row>
    <row r="2249" spans="1:6" x14ac:dyDescent="0.25">
      <c r="A2249" s="35">
        <v>42788.604421296295</v>
      </c>
      <c r="B2249" s="38">
        <v>26.0473307953995</v>
      </c>
      <c r="C2249">
        <v>162.180541470197</v>
      </c>
      <c r="D2249">
        <v>82.4</v>
      </c>
      <c r="E2249">
        <v>1167.99999295732</v>
      </c>
      <c r="F2249">
        <v>0</v>
      </c>
    </row>
    <row r="2250" spans="1:6" x14ac:dyDescent="0.25">
      <c r="A2250" s="35">
        <v>42788.605115740742</v>
      </c>
      <c r="B2250" s="38">
        <v>9.1824244640504809</v>
      </c>
      <c r="C2250">
        <v>57.173250621592402</v>
      </c>
      <c r="D2250">
        <v>82.4</v>
      </c>
      <c r="E2250">
        <v>1167.99999295732</v>
      </c>
      <c r="F2250">
        <v>0</v>
      </c>
    </row>
    <row r="2251" spans="1:6" x14ac:dyDescent="0.25">
      <c r="A2251" s="35">
        <v>42788.605798611112</v>
      </c>
      <c r="B2251" s="38">
        <v>13.2181271391477</v>
      </c>
      <c r="C2251">
        <v>82.301063148762694</v>
      </c>
      <c r="D2251">
        <v>82.4</v>
      </c>
      <c r="E2251">
        <v>1167.99999295732</v>
      </c>
      <c r="F2251">
        <v>0</v>
      </c>
    </row>
    <row r="2252" spans="1:6" x14ac:dyDescent="0.25">
      <c r="A2252" s="35">
        <v>42788.606493055559</v>
      </c>
      <c r="B2252" s="38">
        <v>21.492334114627699</v>
      </c>
      <c r="C2252">
        <v>133.81940789051399</v>
      </c>
      <c r="D2252">
        <v>82.4</v>
      </c>
      <c r="E2252">
        <v>1167.99999295732</v>
      </c>
      <c r="F2252">
        <v>0</v>
      </c>
    </row>
    <row r="2253" spans="1:6" x14ac:dyDescent="0.25">
      <c r="A2253" s="35">
        <v>42788.607187499998</v>
      </c>
      <c r="B2253" s="38">
        <v>10.352537728489899</v>
      </c>
      <c r="C2253">
        <v>64.458818739833802</v>
      </c>
      <c r="D2253">
        <v>82.4</v>
      </c>
      <c r="E2253">
        <v>1167.99999295732</v>
      </c>
      <c r="F2253">
        <v>0</v>
      </c>
    </row>
    <row r="2254" spans="1:6" x14ac:dyDescent="0.25">
      <c r="A2254" s="35">
        <v>42788.607881944445</v>
      </c>
      <c r="B2254" s="38">
        <v>25.503839291771499</v>
      </c>
      <c r="C2254">
        <v>158.79655763572299</v>
      </c>
      <c r="D2254">
        <v>82.4</v>
      </c>
      <c r="E2254">
        <v>1167.99999295732</v>
      </c>
      <c r="F2254">
        <v>0</v>
      </c>
    </row>
    <row r="2255" spans="1:6" x14ac:dyDescent="0.25">
      <c r="A2255" s="35">
        <v>42788.608576388891</v>
      </c>
      <c r="B2255" s="38">
        <v>26.139562063437999</v>
      </c>
      <c r="C2255">
        <v>162.75480825816399</v>
      </c>
      <c r="D2255">
        <v>82.4</v>
      </c>
      <c r="E2255">
        <v>1167.99999295732</v>
      </c>
      <c r="F2255">
        <v>0</v>
      </c>
    </row>
    <row r="2256" spans="1:6" x14ac:dyDescent="0.25">
      <c r="A2256" s="35">
        <v>42788.609270833331</v>
      </c>
      <c r="B2256" s="38">
        <v>25.201375905917899</v>
      </c>
      <c r="C2256">
        <v>156.91330610112399</v>
      </c>
      <c r="D2256">
        <v>82.4</v>
      </c>
      <c r="E2256">
        <v>1167.99999295732</v>
      </c>
      <c r="F2256">
        <v>0</v>
      </c>
    </row>
    <row r="2257" spans="1:6" x14ac:dyDescent="0.25">
      <c r="A2257" s="35">
        <v>42788.609965277778</v>
      </c>
      <c r="B2257" s="38">
        <v>20.8523128088293</v>
      </c>
      <c r="C2257">
        <v>129.83439296740499</v>
      </c>
      <c r="D2257">
        <v>82.4</v>
      </c>
      <c r="E2257">
        <v>1167.99999295732</v>
      </c>
      <c r="F2257">
        <v>0</v>
      </c>
    </row>
    <row r="2258" spans="1:6" x14ac:dyDescent="0.25">
      <c r="A2258" s="35">
        <v>42788.610659722224</v>
      </c>
      <c r="B2258" s="38">
        <v>9.8619117925977395</v>
      </c>
      <c r="C2258">
        <v>61.403995941776799</v>
      </c>
      <c r="D2258">
        <v>82.4</v>
      </c>
      <c r="E2258">
        <v>1167.99999295732</v>
      </c>
      <c r="F2258">
        <v>0</v>
      </c>
    </row>
    <row r="2259" spans="1:6" x14ac:dyDescent="0.25">
      <c r="A2259" s="35">
        <v>42788.611377314817</v>
      </c>
      <c r="B2259" s="38">
        <v>24.945734499474302</v>
      </c>
      <c r="C2259">
        <v>155.32158593429</v>
      </c>
      <c r="D2259">
        <v>82.4</v>
      </c>
      <c r="E2259">
        <v>1167.99999295732</v>
      </c>
      <c r="F2259">
        <v>0</v>
      </c>
    </row>
    <row r="2260" spans="1:6" x14ac:dyDescent="0.25">
      <c r="A2260" s="35">
        <v>42788.612060185187</v>
      </c>
      <c r="B2260" s="38">
        <v>8.6120732733191794</v>
      </c>
      <c r="C2260">
        <v>53.622028207765901</v>
      </c>
      <c r="D2260">
        <v>82.4</v>
      </c>
      <c r="E2260">
        <v>1167.99999295732</v>
      </c>
      <c r="F2260">
        <v>0</v>
      </c>
    </row>
    <row r="2261" spans="1:6" x14ac:dyDescent="0.25">
      <c r="A2261" s="35">
        <v>42788.612743055557</v>
      </c>
      <c r="B2261" s="38">
        <v>28.0171395343889</v>
      </c>
      <c r="C2261">
        <v>174.445316329142</v>
      </c>
      <c r="D2261">
        <v>82.4</v>
      </c>
      <c r="E2261">
        <v>1167.99999295732</v>
      </c>
      <c r="F2261">
        <v>0</v>
      </c>
    </row>
    <row r="2262" spans="1:6" x14ac:dyDescent="0.25">
      <c r="A2262" s="35">
        <v>42788.613449074073</v>
      </c>
      <c r="B2262" s="38">
        <v>17.393479967971398</v>
      </c>
      <c r="C2262">
        <v>108.298390396104</v>
      </c>
      <c r="D2262">
        <v>82.4</v>
      </c>
      <c r="E2262">
        <v>1167.99999295732</v>
      </c>
      <c r="F2262">
        <v>0</v>
      </c>
    </row>
    <row r="2263" spans="1:6" x14ac:dyDescent="0.25">
      <c r="A2263" s="35">
        <v>42788.614131944443</v>
      </c>
      <c r="B2263" s="38">
        <v>22.356024654099599</v>
      </c>
      <c r="C2263">
        <v>139.19707213006799</v>
      </c>
      <c r="D2263">
        <v>82.4</v>
      </c>
      <c r="E2263">
        <v>1167.99999295732</v>
      </c>
      <c r="F2263">
        <v>0</v>
      </c>
    </row>
    <row r="2264" spans="1:6" x14ac:dyDescent="0.25">
      <c r="A2264" s="35">
        <v>42788.61482638889</v>
      </c>
      <c r="B2264" s="38">
        <v>22.388148909521</v>
      </c>
      <c r="C2264">
        <v>139.39708990461401</v>
      </c>
      <c r="D2264">
        <v>82.4</v>
      </c>
      <c r="E2264">
        <v>1167.99999295732</v>
      </c>
      <c r="F2264">
        <v>0</v>
      </c>
    </row>
    <row r="2265" spans="1:6" x14ac:dyDescent="0.25">
      <c r="A2265" s="35">
        <v>42788.615520833337</v>
      </c>
      <c r="B2265" s="38">
        <v>21.613517788911999</v>
      </c>
      <c r="C2265">
        <v>134.57394331939</v>
      </c>
      <c r="D2265">
        <v>82.4</v>
      </c>
      <c r="E2265">
        <v>1167.99999295732</v>
      </c>
      <c r="F2265">
        <v>0</v>
      </c>
    </row>
    <row r="2266" spans="1:6" x14ac:dyDescent="0.25">
      <c r="A2266" s="35">
        <v>42788.616215277776</v>
      </c>
      <c r="B2266" s="38">
        <v>8.4562617985975397</v>
      </c>
      <c r="C2266">
        <v>52.651886985384301</v>
      </c>
      <c r="D2266">
        <v>82.4</v>
      </c>
      <c r="E2266">
        <v>1167.99999295732</v>
      </c>
      <c r="F2266">
        <v>0</v>
      </c>
    </row>
    <row r="2267" spans="1:6" x14ac:dyDescent="0.25">
      <c r="A2267" s="35">
        <v>42788.616909722223</v>
      </c>
      <c r="B2267" s="38">
        <v>21.462757778120299</v>
      </c>
      <c r="C2267">
        <v>133.63525442361399</v>
      </c>
      <c r="D2267">
        <v>82.4</v>
      </c>
      <c r="E2267">
        <v>1167.99999295732</v>
      </c>
      <c r="F2267">
        <v>0</v>
      </c>
    </row>
    <row r="2268" spans="1:6" x14ac:dyDescent="0.25">
      <c r="A2268" s="35">
        <v>42788.617615740739</v>
      </c>
      <c r="B2268" s="38">
        <v>13.708073761810301</v>
      </c>
      <c r="C2268">
        <v>85.351656285505399</v>
      </c>
      <c r="D2268">
        <v>82.4</v>
      </c>
      <c r="E2268">
        <v>1167.99999295732</v>
      </c>
      <c r="F2268">
        <v>0</v>
      </c>
    </row>
    <row r="2269" spans="1:6" x14ac:dyDescent="0.25">
      <c r="A2269" s="35">
        <v>42788.618298611109</v>
      </c>
      <c r="B2269" s="38">
        <v>24.210681854129501</v>
      </c>
      <c r="C2269">
        <v>150.74486991806901</v>
      </c>
      <c r="D2269">
        <v>82.4</v>
      </c>
      <c r="E2269">
        <v>1167.99999295732</v>
      </c>
      <c r="F2269">
        <v>0</v>
      </c>
    </row>
    <row r="2270" spans="1:6" x14ac:dyDescent="0.25">
      <c r="A2270" s="35">
        <v>42788.618993055556</v>
      </c>
      <c r="B2270" s="38">
        <v>7.92829207956171</v>
      </c>
      <c r="C2270">
        <v>49.364547657385998</v>
      </c>
      <c r="D2270">
        <v>82.4</v>
      </c>
      <c r="E2270">
        <v>1167.99999295732</v>
      </c>
      <c r="F2270">
        <v>0</v>
      </c>
    </row>
    <row r="2271" spans="1:6" x14ac:dyDescent="0.25">
      <c r="A2271" s="35">
        <v>42788.619687500002</v>
      </c>
      <c r="B2271" s="38">
        <v>8.2545972368331508</v>
      </c>
      <c r="C2271">
        <v>51.3962470858797</v>
      </c>
      <c r="D2271">
        <v>82.4</v>
      </c>
      <c r="E2271">
        <v>1167.99999295732</v>
      </c>
      <c r="F2271">
        <v>0</v>
      </c>
    </row>
    <row r="2272" spans="1:6" x14ac:dyDescent="0.25">
      <c r="A2272" s="35">
        <v>42788.620381944442</v>
      </c>
      <c r="B2272" s="38">
        <v>10.5560215636745</v>
      </c>
      <c r="C2272">
        <v>65.7257861243192</v>
      </c>
      <c r="D2272">
        <v>82.4</v>
      </c>
      <c r="E2272">
        <v>1167.99999295732</v>
      </c>
      <c r="F2272">
        <v>0</v>
      </c>
    </row>
    <row r="2273" spans="1:6" x14ac:dyDescent="0.25">
      <c r="A2273" s="35">
        <v>42788.621076388888</v>
      </c>
      <c r="B2273" s="38">
        <v>24.503611350301199</v>
      </c>
      <c r="C2273">
        <v>152.56875984655699</v>
      </c>
      <c r="D2273">
        <v>82.4</v>
      </c>
      <c r="E2273">
        <v>1167.99999295732</v>
      </c>
      <c r="F2273">
        <v>0</v>
      </c>
    </row>
    <row r="2274" spans="1:6" x14ac:dyDescent="0.25">
      <c r="A2274" s="35">
        <v>42788.621770833335</v>
      </c>
      <c r="B2274" s="38">
        <v>21.014725949597601</v>
      </c>
      <c r="C2274">
        <v>130.845638661582</v>
      </c>
      <c r="D2274">
        <v>82.4</v>
      </c>
      <c r="E2274">
        <v>1167.99999295732</v>
      </c>
      <c r="F2274">
        <v>0</v>
      </c>
    </row>
    <row r="2275" spans="1:6" x14ac:dyDescent="0.25">
      <c r="A2275" s="35">
        <v>42788.622488425928</v>
      </c>
      <c r="B2275" s="38">
        <v>24.7476599269154</v>
      </c>
      <c r="C2275">
        <v>154.08829866653099</v>
      </c>
      <c r="D2275">
        <v>82.4</v>
      </c>
      <c r="E2275">
        <v>1167.99999295732</v>
      </c>
      <c r="F2275">
        <v>0</v>
      </c>
    </row>
    <row r="2276" spans="1:6" x14ac:dyDescent="0.25">
      <c r="A2276" s="35">
        <v>42788.623159722221</v>
      </c>
      <c r="B2276" s="38">
        <v>24.586002691996299</v>
      </c>
      <c r="C2276">
        <v>153.08175952830999</v>
      </c>
      <c r="D2276">
        <v>82.4</v>
      </c>
      <c r="E2276">
        <v>1167.99999295732</v>
      </c>
      <c r="F2276">
        <v>0</v>
      </c>
    </row>
    <row r="2277" spans="1:6" x14ac:dyDescent="0.25">
      <c r="A2277" s="35">
        <v>42788.623854166668</v>
      </c>
      <c r="B2277" s="38">
        <v>7.8874552998747296</v>
      </c>
      <c r="C2277">
        <v>49.110282408729397</v>
      </c>
      <c r="D2277">
        <v>82.4</v>
      </c>
      <c r="E2277">
        <v>1167.99999295732</v>
      </c>
      <c r="F2277">
        <v>0</v>
      </c>
    </row>
    <row r="2278" spans="1:6" x14ac:dyDescent="0.25">
      <c r="A2278" s="35">
        <v>42788.624548611115</v>
      </c>
      <c r="B2278" s="38">
        <v>18.081986077130999</v>
      </c>
      <c r="C2278">
        <v>112.585290058344</v>
      </c>
      <c r="D2278">
        <v>82.4</v>
      </c>
      <c r="E2278">
        <v>1167.99999295732</v>
      </c>
      <c r="F2278">
        <v>0</v>
      </c>
    </row>
    <row r="2279" spans="1:6" x14ac:dyDescent="0.25">
      <c r="A2279" s="35">
        <v>42788.625243055554</v>
      </c>
      <c r="B2279" s="38">
        <v>16.609780525133498</v>
      </c>
      <c r="C2279">
        <v>103.418781003966</v>
      </c>
      <c r="D2279">
        <v>82.4</v>
      </c>
      <c r="E2279">
        <v>1167.99999295732</v>
      </c>
      <c r="F2279">
        <v>0</v>
      </c>
    </row>
    <row r="2280" spans="1:6" x14ac:dyDescent="0.25">
      <c r="A2280" s="35">
        <v>42788.625937500001</v>
      </c>
      <c r="B2280" s="38">
        <v>-2.3147827517066699</v>
      </c>
      <c r="C2280">
        <v>-14.412713648339301</v>
      </c>
      <c r="D2280">
        <v>82.4</v>
      </c>
      <c r="E2280">
        <v>1167.99999295732</v>
      </c>
      <c r="F2280">
        <v>0</v>
      </c>
    </row>
    <row r="2281" spans="1:6" x14ac:dyDescent="0.25">
      <c r="A2281" s="35">
        <v>42788.626643518517</v>
      </c>
      <c r="B2281" s="38">
        <v>24.989866789520899</v>
      </c>
      <c r="C2281">
        <v>155.59637027792601</v>
      </c>
      <c r="D2281">
        <v>82.4</v>
      </c>
      <c r="E2281">
        <v>1167.99999295732</v>
      </c>
      <c r="F2281">
        <v>0</v>
      </c>
    </row>
    <row r="2282" spans="1:6" x14ac:dyDescent="0.25">
      <c r="A2282" s="35">
        <v>42788.627326388887</v>
      </c>
      <c r="B2282" s="38">
        <v>23.922046038130599</v>
      </c>
      <c r="C2282">
        <v>148.94771406766299</v>
      </c>
      <c r="D2282">
        <v>82.4</v>
      </c>
      <c r="E2282">
        <v>1167.99999295732</v>
      </c>
      <c r="F2282">
        <v>0</v>
      </c>
    </row>
    <row r="2283" spans="1:6" x14ac:dyDescent="0.25">
      <c r="A2283" s="35">
        <v>42788.628020833334</v>
      </c>
      <c r="B2283" s="38">
        <v>27.5441404558537</v>
      </c>
      <c r="C2283">
        <v>171.50024501744801</v>
      </c>
      <c r="D2283">
        <v>82.4</v>
      </c>
      <c r="E2283">
        <v>1167.99999295732</v>
      </c>
      <c r="F2283">
        <v>0</v>
      </c>
    </row>
    <row r="2284" spans="1:6" x14ac:dyDescent="0.25">
      <c r="A2284" s="35">
        <v>42788.62871527778</v>
      </c>
      <c r="B2284" s="38">
        <v>14.738412758122299</v>
      </c>
      <c r="C2284">
        <v>91.766936900333903</v>
      </c>
      <c r="D2284">
        <v>82.4</v>
      </c>
      <c r="E2284">
        <v>1167.99999295732</v>
      </c>
      <c r="F2284">
        <v>0</v>
      </c>
    </row>
    <row r="2285" spans="1:6" x14ac:dyDescent="0.25">
      <c r="A2285" s="35">
        <v>42788.62940972222</v>
      </c>
      <c r="B2285" s="38">
        <v>14.8922277961777</v>
      </c>
      <c r="C2285">
        <v>92.724647552301604</v>
      </c>
      <c r="D2285">
        <v>82.4</v>
      </c>
      <c r="E2285">
        <v>1167.99999295732</v>
      </c>
      <c r="F2285">
        <v>0</v>
      </c>
    </row>
    <row r="2286" spans="1:6" x14ac:dyDescent="0.25">
      <c r="A2286" s="35">
        <v>42788.630115740743</v>
      </c>
      <c r="B2286" s="38">
        <v>14.9588903671127</v>
      </c>
      <c r="C2286">
        <v>93.139713953344597</v>
      </c>
      <c r="D2286">
        <v>82.4</v>
      </c>
      <c r="E2286">
        <v>1167.99999295732</v>
      </c>
      <c r="F2286">
        <v>0</v>
      </c>
    </row>
    <row r="2287" spans="1:6" x14ac:dyDescent="0.25">
      <c r="A2287" s="35">
        <v>42788.630798611113</v>
      </c>
      <c r="B2287" s="38">
        <v>13.4815599644578</v>
      </c>
      <c r="C2287">
        <v>83.941295638817195</v>
      </c>
      <c r="D2287">
        <v>82.4</v>
      </c>
      <c r="E2287">
        <v>1167.99999295732</v>
      </c>
      <c r="F2287">
        <v>0</v>
      </c>
    </row>
    <row r="2288" spans="1:6" x14ac:dyDescent="0.25">
      <c r="A2288" s="35">
        <v>42788.631504629629</v>
      </c>
      <c r="B2288" s="38">
        <v>20.787466112099001</v>
      </c>
      <c r="C2288">
        <v>129.430632886539</v>
      </c>
      <c r="D2288">
        <v>82.4</v>
      </c>
      <c r="E2288">
        <v>1167.99999295732</v>
      </c>
      <c r="F2288">
        <v>0</v>
      </c>
    </row>
    <row r="2289" spans="1:6" x14ac:dyDescent="0.25">
      <c r="A2289" s="35">
        <v>42788.632187499999</v>
      </c>
      <c r="B2289" s="38">
        <v>13.444239036775601</v>
      </c>
      <c r="C2289">
        <v>83.708921415630897</v>
      </c>
      <c r="D2289">
        <v>82.4</v>
      </c>
      <c r="E2289">
        <v>1167.99999295732</v>
      </c>
      <c r="F2289">
        <v>0</v>
      </c>
    </row>
    <row r="2290" spans="1:6" x14ac:dyDescent="0.25">
      <c r="A2290" s="35">
        <v>42788.632881944446</v>
      </c>
      <c r="B2290" s="38">
        <v>11.9867665825461</v>
      </c>
      <c r="C2290">
        <v>74.634146205013707</v>
      </c>
      <c r="D2290">
        <v>82.4</v>
      </c>
      <c r="E2290">
        <v>1167.99999295732</v>
      </c>
      <c r="F2290">
        <v>0</v>
      </c>
    </row>
    <row r="2291" spans="1:6" x14ac:dyDescent="0.25">
      <c r="A2291" s="35">
        <v>42788.633599537039</v>
      </c>
      <c r="B2291" s="38">
        <v>4.96816137438468</v>
      </c>
      <c r="C2291">
        <v>30.933653361185801</v>
      </c>
      <c r="D2291">
        <v>82.4</v>
      </c>
      <c r="E2291">
        <v>1167.99999295732</v>
      </c>
      <c r="F2291">
        <v>0</v>
      </c>
    </row>
    <row r="2292" spans="1:6" x14ac:dyDescent="0.25">
      <c r="A2292" s="35">
        <v>42788.634282407409</v>
      </c>
      <c r="B2292" s="38">
        <v>12.5428334017531</v>
      </c>
      <c r="C2292">
        <v>78.096428714533999</v>
      </c>
      <c r="D2292">
        <v>82.4</v>
      </c>
      <c r="E2292">
        <v>1167.99999295732</v>
      </c>
      <c r="F2292">
        <v>0</v>
      </c>
    </row>
    <row r="2293" spans="1:6" x14ac:dyDescent="0.25">
      <c r="A2293" s="35">
        <v>42788.634965277779</v>
      </c>
      <c r="B2293" s="38">
        <v>28.7889423957531</v>
      </c>
      <c r="C2293">
        <v>179.25085310170101</v>
      </c>
      <c r="D2293">
        <v>82.4</v>
      </c>
      <c r="E2293">
        <v>1167.99999295732</v>
      </c>
      <c r="F2293">
        <v>0</v>
      </c>
    </row>
    <row r="2294" spans="1:6" x14ac:dyDescent="0.25">
      <c r="A2294" s="35">
        <v>42788.635659722226</v>
      </c>
      <c r="B2294" s="38">
        <v>17.666956030510001</v>
      </c>
      <c r="C2294">
        <v>110.00115588290301</v>
      </c>
      <c r="D2294">
        <v>82.4</v>
      </c>
      <c r="E2294">
        <v>1167.99999295732</v>
      </c>
      <c r="F2294">
        <v>0</v>
      </c>
    </row>
    <row r="2295" spans="1:6" x14ac:dyDescent="0.25">
      <c r="A2295" s="35">
        <v>42788.636354166665</v>
      </c>
      <c r="B2295" s="38">
        <v>28.061854679969901</v>
      </c>
      <c r="C2295">
        <v>174.72372975196899</v>
      </c>
      <c r="D2295">
        <v>82.4</v>
      </c>
      <c r="E2295">
        <v>1167.99999295732</v>
      </c>
      <c r="F2295">
        <v>0</v>
      </c>
    </row>
    <row r="2296" spans="1:6" x14ac:dyDescent="0.25">
      <c r="A2296" s="35">
        <v>42788.637048611112</v>
      </c>
      <c r="B2296" s="38">
        <v>27.976259164727999</v>
      </c>
      <c r="C2296">
        <v>174.190779672807</v>
      </c>
      <c r="D2296">
        <v>82.4</v>
      </c>
      <c r="E2296">
        <v>1167.99999295732</v>
      </c>
      <c r="F2296">
        <v>0</v>
      </c>
    </row>
    <row r="2297" spans="1:6" x14ac:dyDescent="0.25">
      <c r="A2297" s="35">
        <v>42788.637754629628</v>
      </c>
      <c r="B2297" s="38">
        <v>26.855351903891599</v>
      </c>
      <c r="C2297">
        <v>167.21158675940401</v>
      </c>
      <c r="D2297">
        <v>82.4</v>
      </c>
      <c r="E2297">
        <v>1167.99999295732</v>
      </c>
      <c r="F2297">
        <v>0</v>
      </c>
    </row>
    <row r="2298" spans="1:6" x14ac:dyDescent="0.25">
      <c r="A2298" s="35">
        <v>42788.638437499998</v>
      </c>
      <c r="B2298" s="38">
        <v>26.5527725267095</v>
      </c>
      <c r="C2298">
        <v>165.32761301888701</v>
      </c>
      <c r="D2298">
        <v>82.4</v>
      </c>
      <c r="E2298">
        <v>1167.99999295732</v>
      </c>
      <c r="F2298">
        <v>0</v>
      </c>
    </row>
    <row r="2299" spans="1:6" x14ac:dyDescent="0.25">
      <c r="A2299" s="35">
        <v>42788.639143518521</v>
      </c>
      <c r="B2299" s="38">
        <v>21.984776042328601</v>
      </c>
      <c r="C2299">
        <v>136.885537740996</v>
      </c>
      <c r="D2299">
        <v>82.4</v>
      </c>
      <c r="E2299">
        <v>1167.99999295732</v>
      </c>
      <c r="F2299">
        <v>0</v>
      </c>
    </row>
    <row r="2300" spans="1:6" x14ac:dyDescent="0.25">
      <c r="A2300" s="35">
        <v>42788.639826388891</v>
      </c>
      <c r="B2300" s="38">
        <v>10.9036610259715</v>
      </c>
      <c r="C2300">
        <v>67.890321011774503</v>
      </c>
      <c r="D2300">
        <v>82.4</v>
      </c>
      <c r="E2300">
        <v>1167.99999295732</v>
      </c>
      <c r="F2300">
        <v>0</v>
      </c>
    </row>
    <row r="2301" spans="1:6" x14ac:dyDescent="0.25">
      <c r="A2301" s="35">
        <v>42788.640532407408</v>
      </c>
      <c r="B2301" s="38">
        <v>11.800465004919101</v>
      </c>
      <c r="C2301">
        <v>73.474162060241497</v>
      </c>
      <c r="D2301">
        <v>82.4</v>
      </c>
      <c r="E2301">
        <v>1167.99999295732</v>
      </c>
      <c r="F2301">
        <v>0</v>
      </c>
    </row>
    <row r="2302" spans="1:6" x14ac:dyDescent="0.25">
      <c r="A2302" s="35">
        <v>42788.641215277778</v>
      </c>
      <c r="B2302" s="38">
        <v>10.0773332836444</v>
      </c>
      <c r="C2302">
        <v>62.745291690530799</v>
      </c>
      <c r="D2302">
        <v>82.4</v>
      </c>
      <c r="E2302">
        <v>1167.99999295732</v>
      </c>
      <c r="F2302">
        <v>0</v>
      </c>
    </row>
    <row r="2303" spans="1:6" x14ac:dyDescent="0.25">
      <c r="A2303" s="35">
        <v>42788.641909722224</v>
      </c>
      <c r="B2303" s="38">
        <v>10.1539486218817</v>
      </c>
      <c r="C2303">
        <v>63.222327788312199</v>
      </c>
      <c r="D2303">
        <v>82.4</v>
      </c>
      <c r="E2303">
        <v>1167.99999295732</v>
      </c>
      <c r="F2303">
        <v>0</v>
      </c>
    </row>
    <row r="2304" spans="1:6" x14ac:dyDescent="0.25">
      <c r="A2304" s="35">
        <v>42788.64261574074</v>
      </c>
      <c r="B2304" s="38">
        <v>10.2538897789305</v>
      </c>
      <c r="C2304">
        <v>63.844599263752102</v>
      </c>
      <c r="D2304">
        <v>82.4</v>
      </c>
      <c r="E2304">
        <v>1167.99999295732</v>
      </c>
      <c r="F2304">
        <v>0</v>
      </c>
    </row>
    <row r="2305" spans="1:6" x14ac:dyDescent="0.25">
      <c r="A2305" s="35">
        <v>42788.64329861111</v>
      </c>
      <c r="B2305" s="38">
        <v>1.9934221895469399</v>
      </c>
      <c r="C2305">
        <v>12.4118011407346</v>
      </c>
      <c r="D2305">
        <v>82.4</v>
      </c>
      <c r="E2305">
        <v>1167.99999295732</v>
      </c>
      <c r="F2305">
        <v>0</v>
      </c>
    </row>
    <row r="2306" spans="1:6" x14ac:dyDescent="0.25">
      <c r="A2306" s="35">
        <v>42788.644004629627</v>
      </c>
      <c r="B2306" s="38">
        <v>2.9272554581925498</v>
      </c>
      <c r="C2306">
        <v>18.226200563902299</v>
      </c>
      <c r="D2306">
        <v>82.4</v>
      </c>
      <c r="E2306">
        <v>1167.99999295732</v>
      </c>
      <c r="F2306">
        <v>0</v>
      </c>
    </row>
    <row r="2307" spans="1:6" x14ac:dyDescent="0.25">
      <c r="A2307" s="35">
        <v>42788.644699074073</v>
      </c>
      <c r="B2307" s="38">
        <v>2.3897002774752401</v>
      </c>
      <c r="C2307">
        <v>14.879178523001199</v>
      </c>
      <c r="D2307">
        <v>82.4</v>
      </c>
      <c r="E2307">
        <v>1167.99999295732</v>
      </c>
      <c r="F2307">
        <v>0</v>
      </c>
    </row>
    <row r="2308" spans="1:6" x14ac:dyDescent="0.25">
      <c r="A2308" s="35">
        <v>42788.64539351852</v>
      </c>
      <c r="B2308" s="38">
        <v>-7.22777324898128</v>
      </c>
      <c r="C2308">
        <v>-45.002852244293202</v>
      </c>
      <c r="D2308">
        <v>82.4</v>
      </c>
      <c r="E2308">
        <v>1167.99999295732</v>
      </c>
      <c r="F2308">
        <v>0</v>
      </c>
    </row>
    <row r="2309" spans="1:6" x14ac:dyDescent="0.25">
      <c r="A2309" s="35">
        <v>42788.64607638889</v>
      </c>
      <c r="B2309" s="38">
        <v>12.755689348475199</v>
      </c>
      <c r="C2309">
        <v>79.421750413164105</v>
      </c>
      <c r="D2309">
        <v>82.4</v>
      </c>
      <c r="E2309">
        <v>1167.99999295732</v>
      </c>
      <c r="F2309">
        <v>0</v>
      </c>
    </row>
    <row r="2310" spans="1:6" x14ac:dyDescent="0.25">
      <c r="A2310" s="35">
        <v>42788.646782407406</v>
      </c>
      <c r="B2310" s="38">
        <v>-7.31462385569756</v>
      </c>
      <c r="C2310">
        <v>-45.543616998075599</v>
      </c>
      <c r="D2310">
        <v>82.4</v>
      </c>
      <c r="E2310">
        <v>1167.99999295732</v>
      </c>
      <c r="F2310">
        <v>0</v>
      </c>
    </row>
    <row r="2311" spans="1:6" x14ac:dyDescent="0.25">
      <c r="A2311" s="35">
        <v>42788.647465277776</v>
      </c>
      <c r="B2311" s="38">
        <v>3.6965746350182198</v>
      </c>
      <c r="C2311">
        <v>23.0162729763519</v>
      </c>
      <c r="D2311">
        <v>82.4</v>
      </c>
      <c r="E2311">
        <v>1167.99999295732</v>
      </c>
      <c r="F2311">
        <v>0</v>
      </c>
    </row>
    <row r="2312" spans="1:6" x14ac:dyDescent="0.25">
      <c r="A2312" s="35">
        <v>42788.648159722223</v>
      </c>
      <c r="B2312" s="38">
        <v>-8.4112223840017695</v>
      </c>
      <c r="C2312">
        <v>-52.371454540923203</v>
      </c>
      <c r="D2312">
        <v>82.4</v>
      </c>
      <c r="E2312">
        <v>1167.99999295732</v>
      </c>
      <c r="F2312">
        <v>0</v>
      </c>
    </row>
    <row r="2313" spans="1:6" x14ac:dyDescent="0.25">
      <c r="A2313" s="35">
        <v>42788.648854166669</v>
      </c>
      <c r="B2313" s="38">
        <v>-7.9171060863319296</v>
      </c>
      <c r="C2313">
        <v>-49.294899429199504</v>
      </c>
      <c r="D2313">
        <v>82.4</v>
      </c>
      <c r="E2313">
        <v>1167.99999295732</v>
      </c>
      <c r="F2313">
        <v>0</v>
      </c>
    </row>
    <row r="2314" spans="1:6" x14ac:dyDescent="0.25">
      <c r="A2314" s="35">
        <v>42788.649548611109</v>
      </c>
      <c r="B2314" s="38">
        <v>-7.27741615131914</v>
      </c>
      <c r="C2314">
        <v>-45.311947746037703</v>
      </c>
      <c r="D2314">
        <v>82.4</v>
      </c>
      <c r="E2314">
        <v>1167.99999295732</v>
      </c>
      <c r="F2314">
        <v>0</v>
      </c>
    </row>
    <row r="2315" spans="1:6" x14ac:dyDescent="0.25">
      <c r="A2315" s="35">
        <v>42788.650254629632</v>
      </c>
      <c r="B2315" s="38">
        <v>-7.8580685540874304</v>
      </c>
      <c r="C2315">
        <v>-48.927309405419798</v>
      </c>
      <c r="D2315">
        <v>82.4</v>
      </c>
      <c r="E2315">
        <v>1167.99999295732</v>
      </c>
      <c r="F2315">
        <v>0</v>
      </c>
    </row>
    <row r="2316" spans="1:6" x14ac:dyDescent="0.25">
      <c r="A2316" s="35">
        <v>42788.650937500002</v>
      </c>
      <c r="B2316" s="38">
        <v>-5.5990922053173202</v>
      </c>
      <c r="C2316">
        <v>-34.862067546679597</v>
      </c>
      <c r="D2316">
        <v>82.4</v>
      </c>
      <c r="E2316">
        <v>1167.99999295732</v>
      </c>
      <c r="F2316">
        <v>0</v>
      </c>
    </row>
    <row r="2317" spans="1:6" x14ac:dyDescent="0.25">
      <c r="A2317" s="35">
        <v>42788.651643518519</v>
      </c>
      <c r="B2317" s="38">
        <v>-3.4970688103677898</v>
      </c>
      <c r="C2317">
        <v>-21.7740741912856</v>
      </c>
      <c r="D2317">
        <v>82.4</v>
      </c>
      <c r="E2317">
        <v>1167.99999295732</v>
      </c>
      <c r="F2317">
        <v>0</v>
      </c>
    </row>
    <row r="2318" spans="1:6" x14ac:dyDescent="0.25">
      <c r="A2318" s="35">
        <v>42788.652326388888</v>
      </c>
      <c r="B2318" s="38">
        <v>10.018763433668401</v>
      </c>
      <c r="C2318">
        <v>62.380613633591302</v>
      </c>
      <c r="D2318">
        <v>82.4</v>
      </c>
      <c r="E2318">
        <v>1167.99999295732</v>
      </c>
      <c r="F2318">
        <v>0</v>
      </c>
    </row>
    <row r="2319" spans="1:6" x14ac:dyDescent="0.25">
      <c r="A2319" s="35">
        <v>42788.653032407405</v>
      </c>
      <c r="B2319" s="38">
        <v>-3.9844541569204601</v>
      </c>
      <c r="C2319">
        <v>-24.8087198534244</v>
      </c>
      <c r="D2319">
        <v>82.4</v>
      </c>
      <c r="E2319">
        <v>1167.99999295732</v>
      </c>
      <c r="F2319">
        <v>0</v>
      </c>
    </row>
    <row r="2320" spans="1:6" x14ac:dyDescent="0.25">
      <c r="A2320" s="35">
        <v>42788.653726851851</v>
      </c>
      <c r="B2320" s="38">
        <v>8.7410800170573992</v>
      </c>
      <c r="C2320">
        <v>54.425273028401001</v>
      </c>
      <c r="D2320">
        <v>82.4</v>
      </c>
      <c r="E2320">
        <v>1167.99999295732</v>
      </c>
      <c r="F2320">
        <v>0</v>
      </c>
    </row>
    <row r="2321" spans="1:6" x14ac:dyDescent="0.25">
      <c r="A2321" s="35">
        <v>42788.654409722221</v>
      </c>
      <c r="B2321" s="38">
        <v>-7.6412751917549802</v>
      </c>
      <c r="C2321">
        <v>-47.577471866733099</v>
      </c>
      <c r="D2321">
        <v>82.4</v>
      </c>
      <c r="E2321">
        <v>1167.99999295732</v>
      </c>
      <c r="F2321">
        <v>0</v>
      </c>
    </row>
    <row r="2322" spans="1:6" x14ac:dyDescent="0.25">
      <c r="A2322" s="35">
        <v>42788.655104166668</v>
      </c>
      <c r="B2322" s="38">
        <v>-5.2298832863828002</v>
      </c>
      <c r="C2322">
        <v>-32.563233057312203</v>
      </c>
      <c r="D2322">
        <v>82.4</v>
      </c>
      <c r="E2322">
        <v>1167.99999295732</v>
      </c>
      <c r="F2322">
        <v>0</v>
      </c>
    </row>
    <row r="2323" spans="1:6" x14ac:dyDescent="0.25">
      <c r="A2323" s="35">
        <v>42788.655798611115</v>
      </c>
      <c r="B2323" s="38">
        <v>-3.39172531604817</v>
      </c>
      <c r="C2323">
        <v>-21.118165719000402</v>
      </c>
      <c r="D2323">
        <v>82.4</v>
      </c>
      <c r="E2323">
        <v>1167.99999295732</v>
      </c>
      <c r="F2323">
        <v>0</v>
      </c>
    </row>
    <row r="2324" spans="1:6" x14ac:dyDescent="0.25">
      <c r="A2324" s="35">
        <v>42788.656493055554</v>
      </c>
      <c r="B2324" s="38">
        <v>9.7612017122195702</v>
      </c>
      <c r="C2324">
        <v>60.776936858620203</v>
      </c>
      <c r="D2324">
        <v>82.4</v>
      </c>
      <c r="E2324">
        <v>1167.99999295732</v>
      </c>
      <c r="F2324">
        <v>0</v>
      </c>
    </row>
    <row r="2325" spans="1:6" x14ac:dyDescent="0.25">
      <c r="A2325" s="35">
        <v>42788.657187500001</v>
      </c>
      <c r="B2325" s="38">
        <v>8.6002626058521496</v>
      </c>
      <c r="C2325">
        <v>53.548490521314498</v>
      </c>
      <c r="D2325">
        <v>82.4</v>
      </c>
      <c r="E2325">
        <v>1167.99999295732</v>
      </c>
      <c r="F2325">
        <v>0</v>
      </c>
    </row>
    <row r="2326" spans="1:6" x14ac:dyDescent="0.25">
      <c r="A2326" s="35">
        <v>42788.657893518517</v>
      </c>
      <c r="B2326" s="38">
        <v>8.0795020995359295</v>
      </c>
      <c r="C2326">
        <v>50.306038480678701</v>
      </c>
      <c r="D2326">
        <v>82.4</v>
      </c>
      <c r="E2326">
        <v>1167.99999295732</v>
      </c>
      <c r="F2326">
        <v>0</v>
      </c>
    </row>
    <row r="2327" spans="1:6" x14ac:dyDescent="0.25">
      <c r="A2327" s="35">
        <v>42788.658576388887</v>
      </c>
      <c r="B2327" s="38">
        <v>-6.3256608997833297</v>
      </c>
      <c r="C2327">
        <v>-39.385959273220898</v>
      </c>
      <c r="D2327">
        <v>82.4</v>
      </c>
      <c r="E2327">
        <v>1167.99999295732</v>
      </c>
      <c r="F2327">
        <v>0</v>
      </c>
    </row>
    <row r="2328" spans="1:6" x14ac:dyDescent="0.25">
      <c r="A2328" s="35">
        <v>42788.659270833334</v>
      </c>
      <c r="B2328" s="38">
        <v>-4.9789786752554903</v>
      </c>
      <c r="C2328">
        <v>-31.001005971180899</v>
      </c>
      <c r="D2328">
        <v>82.4</v>
      </c>
      <c r="E2328">
        <v>1167.99999295732</v>
      </c>
      <c r="F2328">
        <v>0</v>
      </c>
    </row>
    <row r="2329" spans="1:6" x14ac:dyDescent="0.25">
      <c r="A2329" s="35">
        <v>42788.65997685185</v>
      </c>
      <c r="B2329" s="38">
        <v>-3.87291944369428</v>
      </c>
      <c r="C2329">
        <v>-24.1142625086073</v>
      </c>
      <c r="D2329">
        <v>82.4</v>
      </c>
      <c r="E2329">
        <v>1167.99999295732</v>
      </c>
      <c r="F2329">
        <v>0</v>
      </c>
    </row>
    <row r="2330" spans="1:6" x14ac:dyDescent="0.25">
      <c r="A2330" s="35">
        <v>42788.66065972222</v>
      </c>
      <c r="B2330" s="38">
        <v>9.8649199619632704</v>
      </c>
      <c r="C2330">
        <v>61.422725942956802</v>
      </c>
      <c r="D2330">
        <v>82.4</v>
      </c>
      <c r="E2330">
        <v>1167.99999295732</v>
      </c>
      <c r="F2330">
        <v>0</v>
      </c>
    </row>
    <row r="2331" spans="1:6" x14ac:dyDescent="0.25">
      <c r="A2331" s="35">
        <v>42788.661354166667</v>
      </c>
      <c r="B2331" s="38">
        <v>9.8931619925031704</v>
      </c>
      <c r="C2331">
        <v>61.598571515816403</v>
      </c>
      <c r="D2331">
        <v>82.4</v>
      </c>
      <c r="E2331">
        <v>1167.99999295732</v>
      </c>
      <c r="F2331">
        <v>0</v>
      </c>
    </row>
    <row r="2332" spans="1:6" x14ac:dyDescent="0.25">
      <c r="A2332" s="35">
        <v>42788.662048611113</v>
      </c>
      <c r="B2332" s="38">
        <v>9.8191589203112599</v>
      </c>
      <c r="C2332">
        <v>61.137800375279397</v>
      </c>
      <c r="D2332">
        <v>82.4</v>
      </c>
      <c r="E2332">
        <v>1167.99999295732</v>
      </c>
      <c r="F2332">
        <v>0</v>
      </c>
    </row>
    <row r="2333" spans="1:6" x14ac:dyDescent="0.25">
      <c r="A2333" s="35">
        <v>42788.662754629629</v>
      </c>
      <c r="B2333" s="38">
        <v>-5.0714729210909004</v>
      </c>
      <c r="C2333">
        <v>-31.576910158457999</v>
      </c>
      <c r="D2333">
        <v>82.4</v>
      </c>
      <c r="E2333">
        <v>1167.99999295732</v>
      </c>
      <c r="F2333">
        <v>0</v>
      </c>
    </row>
    <row r="2334" spans="1:6" x14ac:dyDescent="0.25">
      <c r="A2334" s="35">
        <v>42788.663449074076</v>
      </c>
      <c r="B2334" s="38">
        <v>4.8050768509762802</v>
      </c>
      <c r="C2334">
        <v>29.918227384545801</v>
      </c>
      <c r="D2334">
        <v>82.4</v>
      </c>
      <c r="E2334">
        <v>1167.99999295732</v>
      </c>
      <c r="F2334">
        <v>0</v>
      </c>
    </row>
    <row r="2335" spans="1:6" x14ac:dyDescent="0.25">
      <c r="A2335" s="35">
        <v>42788.664131944446</v>
      </c>
      <c r="B2335" s="38">
        <v>9.0081313188839705</v>
      </c>
      <c r="C2335">
        <v>56.088035522982601</v>
      </c>
      <c r="D2335">
        <v>82.4</v>
      </c>
      <c r="E2335">
        <v>1167.99999295732</v>
      </c>
      <c r="F2335">
        <v>0</v>
      </c>
    </row>
    <row r="2336" spans="1:6" x14ac:dyDescent="0.25">
      <c r="A2336" s="35">
        <v>42788.664837962962</v>
      </c>
      <c r="B2336" s="38">
        <v>17.3511567846401</v>
      </c>
      <c r="C2336">
        <v>108.034870235695</v>
      </c>
      <c r="D2336">
        <v>82.4</v>
      </c>
      <c r="E2336">
        <v>1167.99999295732</v>
      </c>
      <c r="F2336">
        <v>0</v>
      </c>
    </row>
    <row r="2337" spans="1:6" x14ac:dyDescent="0.25">
      <c r="A2337" s="35">
        <v>42788.665520833332</v>
      </c>
      <c r="B2337" s="38">
        <v>29.7651394447131</v>
      </c>
      <c r="C2337">
        <v>185.329025457461</v>
      </c>
      <c r="D2337">
        <v>82.4</v>
      </c>
      <c r="E2337">
        <v>1167.99999295732</v>
      </c>
      <c r="F2337">
        <v>0</v>
      </c>
    </row>
    <row r="2338" spans="1:6" x14ac:dyDescent="0.25">
      <c r="A2338" s="35">
        <v>42788.666215277779</v>
      </c>
      <c r="B2338" s="38">
        <v>23.949412041517501</v>
      </c>
      <c r="C2338">
        <v>149.11810516385799</v>
      </c>
      <c r="D2338">
        <v>82.4</v>
      </c>
      <c r="E2338">
        <v>1167.99999295732</v>
      </c>
      <c r="F2338">
        <v>0</v>
      </c>
    </row>
    <row r="2339" spans="1:6" x14ac:dyDescent="0.25">
      <c r="A2339" s="35">
        <v>42788.666909722226</v>
      </c>
      <c r="B2339" s="38">
        <v>10.822293553236101</v>
      </c>
      <c r="C2339">
        <v>67.383696325738896</v>
      </c>
      <c r="D2339">
        <v>82.4</v>
      </c>
      <c r="E2339">
        <v>1167.99999295732</v>
      </c>
      <c r="F2339">
        <v>0</v>
      </c>
    </row>
    <row r="2340" spans="1:6" x14ac:dyDescent="0.25">
      <c r="A2340" s="35">
        <v>42788.667604166665</v>
      </c>
      <c r="B2340" s="38">
        <v>29.258192344061602</v>
      </c>
      <c r="C2340">
        <v>182.17258090940999</v>
      </c>
      <c r="D2340">
        <v>82.4</v>
      </c>
      <c r="E2340">
        <v>1167.99999295732</v>
      </c>
      <c r="F2340">
        <v>0</v>
      </c>
    </row>
    <row r="2341" spans="1:6" x14ac:dyDescent="0.25">
      <c r="A2341" s="35">
        <v>42788.668298611112</v>
      </c>
      <c r="B2341" s="38">
        <v>9.4887024988764708</v>
      </c>
      <c r="C2341">
        <v>59.080253604688103</v>
      </c>
      <c r="D2341">
        <v>82.4</v>
      </c>
      <c r="E2341">
        <v>1167.99999295732</v>
      </c>
      <c r="F2341">
        <v>0</v>
      </c>
    </row>
    <row r="2342" spans="1:6" x14ac:dyDescent="0.25">
      <c r="A2342" s="35">
        <v>42788.668993055559</v>
      </c>
      <c r="B2342" s="38">
        <v>8.9009220368760502</v>
      </c>
      <c r="C2342">
        <v>55.420509950276099</v>
      </c>
      <c r="D2342">
        <v>82.4</v>
      </c>
      <c r="E2342">
        <v>1167.99999295732</v>
      </c>
      <c r="F2342">
        <v>0</v>
      </c>
    </row>
    <row r="2343" spans="1:6" x14ac:dyDescent="0.25">
      <c r="A2343" s="35">
        <v>42788.669687499998</v>
      </c>
      <c r="B2343" s="38">
        <v>-9.4029727364110407</v>
      </c>
      <c r="C2343">
        <v>-58.546467651495</v>
      </c>
      <c r="D2343">
        <v>82.4</v>
      </c>
      <c r="E2343">
        <v>1167.99999295732</v>
      </c>
      <c r="F2343">
        <v>0</v>
      </c>
    </row>
    <row r="2344" spans="1:6" x14ac:dyDescent="0.25">
      <c r="A2344" s="35">
        <v>42788.670381944445</v>
      </c>
      <c r="B2344" s="38">
        <v>24.4308860666589</v>
      </c>
      <c r="C2344">
        <v>152.11594470122299</v>
      </c>
      <c r="D2344">
        <v>82.4</v>
      </c>
      <c r="E2344">
        <v>1167.99999295732</v>
      </c>
      <c r="F2344">
        <v>0</v>
      </c>
    </row>
    <row r="2345" spans="1:6" x14ac:dyDescent="0.25">
      <c r="A2345" s="35">
        <v>42788.671076388891</v>
      </c>
      <c r="B2345" s="38">
        <v>7.6301711955109504</v>
      </c>
      <c r="C2345">
        <v>47.508334182818899</v>
      </c>
      <c r="D2345">
        <v>82.4</v>
      </c>
      <c r="E2345">
        <v>1167.99999295732</v>
      </c>
      <c r="F2345">
        <v>0</v>
      </c>
    </row>
    <row r="2346" spans="1:6" x14ac:dyDescent="0.25">
      <c r="A2346" s="35">
        <v>42788.671782407408</v>
      </c>
      <c r="B2346" s="38">
        <v>8.4044943680745607</v>
      </c>
      <c r="C2346">
        <v>52.329563366941997</v>
      </c>
      <c r="D2346">
        <v>82.4</v>
      </c>
      <c r="E2346">
        <v>1167.99999295732</v>
      </c>
      <c r="F2346">
        <v>0</v>
      </c>
    </row>
    <row r="2347" spans="1:6" x14ac:dyDescent="0.25">
      <c r="A2347" s="35">
        <v>42788.672465277778</v>
      </c>
      <c r="B2347" s="38">
        <v>8.8398062668140192</v>
      </c>
      <c r="C2347">
        <v>55.039980031149902</v>
      </c>
      <c r="D2347">
        <v>82.4</v>
      </c>
      <c r="E2347">
        <v>1167.99999295732</v>
      </c>
      <c r="F2347">
        <v>0</v>
      </c>
    </row>
    <row r="2348" spans="1:6" x14ac:dyDescent="0.25">
      <c r="A2348" s="35">
        <v>42788.673171296294</v>
      </c>
      <c r="B2348" s="38">
        <v>-7.8562435707231701</v>
      </c>
      <c r="C2348">
        <v>-48.915946368166097</v>
      </c>
      <c r="D2348">
        <v>82.4</v>
      </c>
      <c r="E2348">
        <v>1167.99999295732</v>
      </c>
      <c r="F2348">
        <v>0</v>
      </c>
    </row>
    <row r="2349" spans="1:6" x14ac:dyDescent="0.25">
      <c r="A2349" s="35">
        <v>42788.67386574074</v>
      </c>
      <c r="B2349" s="38">
        <v>-0.22935690186951699</v>
      </c>
      <c r="C2349">
        <v>-1.42806289163783</v>
      </c>
      <c r="D2349">
        <v>82.4</v>
      </c>
      <c r="E2349">
        <v>1167.99999295732</v>
      </c>
      <c r="F2349">
        <v>0</v>
      </c>
    </row>
    <row r="2350" spans="1:6" x14ac:dyDescent="0.25">
      <c r="A2350" s="35">
        <v>42788.67454861111</v>
      </c>
      <c r="B2350" s="38">
        <v>9.4330084691975795</v>
      </c>
      <c r="C2350">
        <v>58.733481493528899</v>
      </c>
      <c r="D2350">
        <v>82.4</v>
      </c>
      <c r="E2350">
        <v>1167.99999295732</v>
      </c>
      <c r="F2350">
        <v>0</v>
      </c>
    </row>
    <row r="2351" spans="1:6" x14ac:dyDescent="0.25">
      <c r="A2351" s="35">
        <v>42788.675243055557</v>
      </c>
      <c r="B2351" s="38">
        <v>8.3435936475536092</v>
      </c>
      <c r="C2351">
        <v>51.950372427663197</v>
      </c>
      <c r="D2351">
        <v>82.4</v>
      </c>
      <c r="E2351">
        <v>1167.99999295732</v>
      </c>
      <c r="F2351">
        <v>0</v>
      </c>
    </row>
    <row r="2352" spans="1:6" x14ac:dyDescent="0.25">
      <c r="A2352" s="35">
        <v>42788.675949074073</v>
      </c>
      <c r="B2352" s="38">
        <v>25.511545960697099</v>
      </c>
      <c r="C2352">
        <v>158.84454227373101</v>
      </c>
      <c r="D2352">
        <v>82.4</v>
      </c>
      <c r="E2352">
        <v>1167.99999295732</v>
      </c>
      <c r="F2352">
        <v>0</v>
      </c>
    </row>
    <row r="2353" spans="1:6" x14ac:dyDescent="0.25">
      <c r="A2353" s="35">
        <v>42788.67664351852</v>
      </c>
      <c r="B2353" s="38">
        <v>8.4267450539267301</v>
      </c>
      <c r="C2353">
        <v>52.468104559816403</v>
      </c>
      <c r="D2353">
        <v>82.4</v>
      </c>
      <c r="E2353">
        <v>1167.99999295732</v>
      </c>
      <c r="F2353">
        <v>0</v>
      </c>
    </row>
    <row r="2354" spans="1:6" x14ac:dyDescent="0.25">
      <c r="A2354" s="35">
        <v>42788.67732638889</v>
      </c>
      <c r="B2354" s="38">
        <v>5.9538780366927897</v>
      </c>
      <c r="C2354">
        <v>37.071098433199097</v>
      </c>
      <c r="D2354">
        <v>82.4</v>
      </c>
      <c r="E2354">
        <v>1167.99999295732</v>
      </c>
      <c r="F2354">
        <v>0</v>
      </c>
    </row>
    <row r="2355" spans="1:6" x14ac:dyDescent="0.25">
      <c r="A2355" s="35">
        <v>42788.678020833337</v>
      </c>
      <c r="B2355" s="38">
        <v>2.8191524553354199</v>
      </c>
      <c r="C2355">
        <v>17.5531103468801</v>
      </c>
      <c r="D2355">
        <v>82.4</v>
      </c>
      <c r="E2355">
        <v>1167.99999295732</v>
      </c>
      <c r="F2355">
        <v>0</v>
      </c>
    </row>
    <row r="2356" spans="1:6" x14ac:dyDescent="0.25">
      <c r="A2356" s="35">
        <v>42788.678715277776</v>
      </c>
      <c r="B2356" s="38">
        <v>8.7698597775038891</v>
      </c>
      <c r="C2356">
        <v>54.604466711210797</v>
      </c>
      <c r="D2356">
        <v>82.4</v>
      </c>
      <c r="E2356">
        <v>1167.99999295732</v>
      </c>
      <c r="F2356">
        <v>0</v>
      </c>
    </row>
    <row r="2357" spans="1:6" x14ac:dyDescent="0.25">
      <c r="A2357" s="35">
        <v>42788.6794212963</v>
      </c>
      <c r="B2357" s="38">
        <v>8.9252744181227204</v>
      </c>
      <c r="C2357">
        <v>55.572137094250898</v>
      </c>
      <c r="D2357">
        <v>82.4</v>
      </c>
      <c r="E2357">
        <v>1167.99999295732</v>
      </c>
      <c r="F2357">
        <v>0</v>
      </c>
    </row>
    <row r="2358" spans="1:6" x14ac:dyDescent="0.25">
      <c r="A2358" s="35">
        <v>42788.680104166669</v>
      </c>
      <c r="B2358" s="38">
        <v>-1.75825553986573</v>
      </c>
      <c r="C2358">
        <v>-10.9475645600033</v>
      </c>
      <c r="D2358">
        <v>82.4</v>
      </c>
      <c r="E2358">
        <v>1167.99999295732</v>
      </c>
      <c r="F2358">
        <v>0</v>
      </c>
    </row>
    <row r="2359" spans="1:6" x14ac:dyDescent="0.25">
      <c r="A2359" s="35">
        <v>42788.680810185186</v>
      </c>
      <c r="B2359" s="38">
        <v>15.8956766198868</v>
      </c>
      <c r="C2359">
        <v>98.972499773517399</v>
      </c>
      <c r="D2359">
        <v>82.4</v>
      </c>
      <c r="E2359">
        <v>1167.99999295732</v>
      </c>
      <c r="F2359">
        <v>0</v>
      </c>
    </row>
    <row r="2360" spans="1:6" x14ac:dyDescent="0.25">
      <c r="A2360" s="35">
        <v>42788.681493055556</v>
      </c>
      <c r="B2360" s="38">
        <v>15.9637262496724</v>
      </c>
      <c r="C2360">
        <v>99.396202528020396</v>
      </c>
      <c r="D2360">
        <v>82.4</v>
      </c>
      <c r="E2360">
        <v>1167.99999295732</v>
      </c>
      <c r="F2360">
        <v>0</v>
      </c>
    </row>
    <row r="2361" spans="1:6" x14ac:dyDescent="0.25">
      <c r="A2361" s="35">
        <v>42788.682187500002</v>
      </c>
      <c r="B2361" s="38">
        <v>22.964091945452999</v>
      </c>
      <c r="C2361">
        <v>142.98312926339301</v>
      </c>
      <c r="D2361">
        <v>82.4</v>
      </c>
      <c r="E2361">
        <v>1167.99999295732</v>
      </c>
      <c r="F2361">
        <v>0</v>
      </c>
    </row>
    <row r="2362" spans="1:6" x14ac:dyDescent="0.25">
      <c r="A2362" s="35">
        <v>42788.682893518519</v>
      </c>
      <c r="B2362" s="38">
        <v>19.800132914997398</v>
      </c>
      <c r="C2362">
        <v>123.28312265698</v>
      </c>
      <c r="D2362">
        <v>82.4</v>
      </c>
      <c r="E2362">
        <v>1167.99999295732</v>
      </c>
      <c r="F2362">
        <v>0</v>
      </c>
    </row>
    <row r="2363" spans="1:6" x14ac:dyDescent="0.25">
      <c r="A2363" s="35">
        <v>42788.683576388888</v>
      </c>
      <c r="B2363" s="38">
        <v>14.5601521706638</v>
      </c>
      <c r="C2363">
        <v>90.657019004181095</v>
      </c>
      <c r="D2363">
        <v>82.4</v>
      </c>
      <c r="E2363">
        <v>1167.99999295732</v>
      </c>
      <c r="F2363">
        <v>0</v>
      </c>
    </row>
    <row r="2364" spans="1:6" x14ac:dyDescent="0.25">
      <c r="A2364" s="35">
        <v>42788.684270833335</v>
      </c>
      <c r="B2364" s="38">
        <v>18.689162752426601</v>
      </c>
      <c r="C2364">
        <v>116.36580187896</v>
      </c>
      <c r="D2364">
        <v>82.4</v>
      </c>
      <c r="E2364">
        <v>1167.99999295732</v>
      </c>
      <c r="F2364">
        <v>0</v>
      </c>
    </row>
    <row r="2365" spans="1:6" x14ac:dyDescent="0.25">
      <c r="A2365" s="35">
        <v>42788.684976851851</v>
      </c>
      <c r="B2365" s="38">
        <v>18.867511638814701</v>
      </c>
      <c r="C2365">
        <v>117.47626955767301</v>
      </c>
      <c r="D2365">
        <v>82.4</v>
      </c>
      <c r="E2365">
        <v>1167.99999295732</v>
      </c>
      <c r="F2365">
        <v>0</v>
      </c>
    </row>
    <row r="2366" spans="1:6" x14ac:dyDescent="0.25">
      <c r="A2366" s="35">
        <v>42788.685659722221</v>
      </c>
      <c r="B2366" s="38">
        <v>37.4430736270157</v>
      </c>
      <c r="C2366">
        <v>233.13475007621199</v>
      </c>
      <c r="D2366">
        <v>82.4</v>
      </c>
      <c r="E2366">
        <v>1167.99999295732</v>
      </c>
      <c r="F2366">
        <v>0</v>
      </c>
    </row>
    <row r="2367" spans="1:6" x14ac:dyDescent="0.25">
      <c r="A2367" s="35">
        <v>42788.686354166668</v>
      </c>
      <c r="B2367" s="38">
        <v>19.1162200110264</v>
      </c>
      <c r="C2367">
        <v>119.024822028953</v>
      </c>
      <c r="D2367">
        <v>82.4</v>
      </c>
      <c r="E2367">
        <v>1167.99999295732</v>
      </c>
      <c r="F2367">
        <v>0</v>
      </c>
    </row>
    <row r="2368" spans="1:6" x14ac:dyDescent="0.25">
      <c r="A2368" s="35">
        <v>42788.687048611115</v>
      </c>
      <c r="B2368" s="38">
        <v>19.119183204329602</v>
      </c>
      <c r="C2368">
        <v>119.043271992144</v>
      </c>
      <c r="D2368">
        <v>82.4</v>
      </c>
      <c r="E2368">
        <v>1167.99999295732</v>
      </c>
      <c r="F2368">
        <v>0</v>
      </c>
    </row>
    <row r="2369" spans="1:6" x14ac:dyDescent="0.25">
      <c r="A2369" s="35">
        <v>42788.687743055554</v>
      </c>
      <c r="B2369" s="38">
        <v>21.887898249578999</v>
      </c>
      <c r="C2369">
        <v>136.282339931287</v>
      </c>
      <c r="D2369">
        <v>82.4</v>
      </c>
      <c r="E2369">
        <v>1167.99999295732</v>
      </c>
      <c r="F2369">
        <v>0</v>
      </c>
    </row>
    <row r="2370" spans="1:6" x14ac:dyDescent="0.25">
      <c r="A2370" s="35">
        <v>42788.688437500001</v>
      </c>
      <c r="B2370" s="38">
        <v>22.749478108827201</v>
      </c>
      <c r="C2370">
        <v>141.64686227679201</v>
      </c>
      <c r="D2370">
        <v>82.4</v>
      </c>
      <c r="E2370">
        <v>1167.99999295732</v>
      </c>
      <c r="F2370">
        <v>0</v>
      </c>
    </row>
    <row r="2371" spans="1:6" x14ac:dyDescent="0.25">
      <c r="A2371" s="35">
        <v>42788.689131944448</v>
      </c>
      <c r="B2371" s="38">
        <v>19.434920221783599</v>
      </c>
      <c r="C2371">
        <v>121.009170181678</v>
      </c>
      <c r="D2371">
        <v>82.4</v>
      </c>
      <c r="E2371">
        <v>1167.99999295732</v>
      </c>
      <c r="F2371">
        <v>0</v>
      </c>
    </row>
    <row r="2372" spans="1:6" x14ac:dyDescent="0.25">
      <c r="A2372" s="35">
        <v>42788.689837962964</v>
      </c>
      <c r="B2372" s="38">
        <v>21.116036613209999</v>
      </c>
      <c r="C2372">
        <v>131.47643720330001</v>
      </c>
      <c r="D2372">
        <v>82.4</v>
      </c>
      <c r="E2372">
        <v>1167.99999295732</v>
      </c>
      <c r="F2372">
        <v>0</v>
      </c>
    </row>
    <row r="2373" spans="1:6" x14ac:dyDescent="0.25">
      <c r="A2373" s="35">
        <v>42788.690520833334</v>
      </c>
      <c r="B2373" s="38">
        <v>18.948434192646001</v>
      </c>
      <c r="C2373">
        <v>117.980124010192</v>
      </c>
      <c r="D2373">
        <v>82.4</v>
      </c>
      <c r="E2373">
        <v>1167.99999295732</v>
      </c>
      <c r="F2373">
        <v>0</v>
      </c>
    </row>
    <row r="2375" spans="1:6" x14ac:dyDescent="0.25">
      <c r="A2375" t="s">
        <v>54</v>
      </c>
      <c r="B2375" s="38" t="s">
        <v>56</v>
      </c>
      <c r="C2375" t="s">
        <v>68</v>
      </c>
      <c r="D2375" t="s">
        <v>69</v>
      </c>
      <c r="E2375" t="s">
        <v>55</v>
      </c>
      <c r="F2375" t="s">
        <v>58</v>
      </c>
    </row>
    <row r="2376" spans="1:6" x14ac:dyDescent="0.25">
      <c r="A2376" s="35">
        <v>42788.499722222223</v>
      </c>
      <c r="B2376" s="38">
        <v>24.6738651521832</v>
      </c>
      <c r="C2376">
        <v>82.4</v>
      </c>
      <c r="D2376">
        <v>1167.99999295732</v>
      </c>
      <c r="E2376">
        <v>153.62882446482701</v>
      </c>
      <c r="F2376">
        <v>0</v>
      </c>
    </row>
    <row r="2377" spans="1:6" x14ac:dyDescent="0.25">
      <c r="A2377" s="35">
        <v>42788.500428240739</v>
      </c>
      <c r="B2377" s="38">
        <v>25.128666926187901</v>
      </c>
      <c r="C2377">
        <v>82.4</v>
      </c>
      <c r="D2377">
        <v>1167.99999295732</v>
      </c>
      <c r="E2377">
        <v>156.460592470119</v>
      </c>
      <c r="F2377">
        <v>0</v>
      </c>
    </row>
    <row r="2378" spans="1:6" x14ac:dyDescent="0.25">
      <c r="A2378" s="35">
        <v>42788.501111111109</v>
      </c>
      <c r="B2378" s="38">
        <v>24.137313328306998</v>
      </c>
      <c r="C2378">
        <v>82.4</v>
      </c>
      <c r="D2378">
        <v>1167.99999295732</v>
      </c>
      <c r="E2378">
        <v>150.28804970342799</v>
      </c>
      <c r="F2378">
        <v>0</v>
      </c>
    </row>
    <row r="2379" spans="1:6" x14ac:dyDescent="0.25">
      <c r="A2379" s="35">
        <v>42788.501805555556</v>
      </c>
      <c r="B2379" s="38">
        <v>25.1391606215983</v>
      </c>
      <c r="C2379">
        <v>82.4</v>
      </c>
      <c r="D2379">
        <v>1167.99999295732</v>
      </c>
      <c r="E2379">
        <v>156.525930190021</v>
      </c>
      <c r="F2379">
        <v>0</v>
      </c>
    </row>
    <row r="2380" spans="1:6" x14ac:dyDescent="0.25">
      <c r="A2380" s="35">
        <v>42788.502500000002</v>
      </c>
      <c r="B2380" s="38">
        <v>25.055512554604899</v>
      </c>
      <c r="C2380">
        <v>82.4</v>
      </c>
      <c r="D2380">
        <v>1167.99999295732</v>
      </c>
      <c r="E2380">
        <v>156.00510566084</v>
      </c>
      <c r="F2380">
        <v>0</v>
      </c>
    </row>
    <row r="2381" spans="1:6" x14ac:dyDescent="0.25">
      <c r="A2381" s="35">
        <v>42788.503194444442</v>
      </c>
      <c r="B2381" s="38">
        <v>24.298278848528302</v>
      </c>
      <c r="C2381">
        <v>82.4</v>
      </c>
      <c r="D2381">
        <v>1167.99999295732</v>
      </c>
      <c r="E2381">
        <v>151.29028196409999</v>
      </c>
      <c r="F2381">
        <v>0</v>
      </c>
    </row>
    <row r="2382" spans="1:6" x14ac:dyDescent="0.25">
      <c r="A2382" s="35">
        <v>42788.503888888888</v>
      </c>
      <c r="B2382" s="38">
        <v>18.6703046105049</v>
      </c>
      <c r="C2382">
        <v>82.4</v>
      </c>
      <c r="D2382">
        <v>1167.99999295732</v>
      </c>
      <c r="E2382">
        <v>116.248383948808</v>
      </c>
      <c r="F2382">
        <v>0</v>
      </c>
    </row>
    <row r="2383" spans="1:6" x14ac:dyDescent="0.25">
      <c r="A2383" s="35">
        <v>42788.504583333335</v>
      </c>
      <c r="B2383" s="38">
        <v>19.0075033817071</v>
      </c>
      <c r="C2383">
        <v>82.4</v>
      </c>
      <c r="D2383">
        <v>1167.99999295732</v>
      </c>
      <c r="E2383">
        <v>118.347911141295</v>
      </c>
      <c r="F2383">
        <v>0</v>
      </c>
    </row>
    <row r="2384" spans="1:6" x14ac:dyDescent="0.25">
      <c r="A2384" s="35">
        <v>42788.505300925928</v>
      </c>
      <c r="B2384" s="38">
        <v>17.252788105665498</v>
      </c>
      <c r="C2384">
        <v>82.4</v>
      </c>
      <c r="D2384">
        <v>1167.99999295732</v>
      </c>
      <c r="E2384">
        <v>107.42238960399</v>
      </c>
      <c r="F2384">
        <v>0</v>
      </c>
    </row>
    <row r="2385" spans="1:6" x14ac:dyDescent="0.25">
      <c r="A2385" s="35">
        <v>42788.505972222221</v>
      </c>
      <c r="B2385" s="38">
        <v>17.023904567798301</v>
      </c>
      <c r="C2385">
        <v>82.4</v>
      </c>
      <c r="D2385">
        <v>1167.99999295732</v>
      </c>
      <c r="E2385">
        <v>105.997274055817</v>
      </c>
      <c r="F2385">
        <v>0</v>
      </c>
    </row>
    <row r="2386" spans="1:6" x14ac:dyDescent="0.25">
      <c r="A2386" s="35">
        <v>42788.506678240738</v>
      </c>
      <c r="B2386" s="38">
        <v>9.6390096633458207</v>
      </c>
      <c r="C2386">
        <v>82.4</v>
      </c>
      <c r="D2386">
        <v>1167.99999295732</v>
      </c>
      <c r="E2386">
        <v>60.016122907841101</v>
      </c>
      <c r="F2386">
        <v>0</v>
      </c>
    </row>
    <row r="2387" spans="1:6" x14ac:dyDescent="0.25">
      <c r="A2387" s="35">
        <v>42788.507361111115</v>
      </c>
      <c r="B2387" s="38">
        <v>25.241576625674</v>
      </c>
      <c r="C2387">
        <v>82.4</v>
      </c>
      <c r="D2387">
        <v>1167.99999295732</v>
      </c>
      <c r="E2387">
        <v>157.16361099987699</v>
      </c>
      <c r="F2387">
        <v>0</v>
      </c>
    </row>
    <row r="2388" spans="1:6" x14ac:dyDescent="0.25">
      <c r="A2388" s="35">
        <v>42788.508055555554</v>
      </c>
      <c r="B2388" s="38">
        <v>19.375781459520201</v>
      </c>
      <c r="C2388">
        <v>82.4</v>
      </c>
      <c r="D2388">
        <v>1167.99999295732</v>
      </c>
      <c r="E2388">
        <v>120.640949861481</v>
      </c>
      <c r="F2388">
        <v>0</v>
      </c>
    </row>
    <row r="2389" spans="1:6" x14ac:dyDescent="0.25">
      <c r="A2389" s="35">
        <v>42788.508750000001</v>
      </c>
      <c r="B2389" s="38">
        <v>24.229002403692</v>
      </c>
      <c r="C2389">
        <v>82.4</v>
      </c>
      <c r="D2389">
        <v>1167.99999295732</v>
      </c>
      <c r="E2389">
        <v>150.858940594693</v>
      </c>
      <c r="F2389">
        <v>0</v>
      </c>
    </row>
    <row r="2390" spans="1:6" x14ac:dyDescent="0.25">
      <c r="A2390" s="35">
        <v>42788.509444444448</v>
      </c>
      <c r="B2390" s="38">
        <v>27.040404581094101</v>
      </c>
      <c r="C2390">
        <v>82.4</v>
      </c>
      <c r="D2390">
        <v>1167.99999295732</v>
      </c>
      <c r="E2390">
        <v>168.36379477737501</v>
      </c>
      <c r="F2390">
        <v>0</v>
      </c>
    </row>
    <row r="2391" spans="1:6" x14ac:dyDescent="0.25">
      <c r="A2391" s="35">
        <v>42788.510138888887</v>
      </c>
      <c r="B2391" s="38">
        <v>8.7299516666303596</v>
      </c>
      <c r="C2391">
        <v>82.4</v>
      </c>
      <c r="D2391">
        <v>1167.99999295732</v>
      </c>
      <c r="E2391">
        <v>54.355983706124299</v>
      </c>
      <c r="F2391">
        <v>0</v>
      </c>
    </row>
    <row r="2392" spans="1:6" x14ac:dyDescent="0.25">
      <c r="A2392" s="35">
        <v>42788.510833333334</v>
      </c>
      <c r="B2392" s="38">
        <v>26.320721935969999</v>
      </c>
      <c r="C2392">
        <v>82.4</v>
      </c>
      <c r="D2392">
        <v>1167.99999295732</v>
      </c>
      <c r="E2392">
        <v>163.882778200677</v>
      </c>
      <c r="F2392">
        <v>0</v>
      </c>
    </row>
    <row r="2393" spans="1:6" x14ac:dyDescent="0.25">
      <c r="A2393" s="35">
        <v>42788.51152777778</v>
      </c>
      <c r="B2393" s="38">
        <v>9.1381040273444292</v>
      </c>
      <c r="C2393">
        <v>82.4</v>
      </c>
      <c r="D2393">
        <v>1167.99999295732</v>
      </c>
      <c r="E2393">
        <v>56.897294805633898</v>
      </c>
      <c r="F2393">
        <v>0</v>
      </c>
    </row>
    <row r="2394" spans="1:6" x14ac:dyDescent="0.25">
      <c r="A2394" s="35">
        <v>42788.51222222222</v>
      </c>
      <c r="B2394" s="38">
        <v>18.6069849469242</v>
      </c>
      <c r="C2394">
        <v>82.4</v>
      </c>
      <c r="D2394">
        <v>1167.99999295732</v>
      </c>
      <c r="E2394">
        <v>115.854131754374</v>
      </c>
      <c r="F2394">
        <v>0</v>
      </c>
    </row>
    <row r="2395" spans="1:6" x14ac:dyDescent="0.25">
      <c r="A2395" s="35">
        <v>42788.512916666667</v>
      </c>
      <c r="B2395" s="38">
        <v>26.308403123147201</v>
      </c>
      <c r="C2395">
        <v>82.4</v>
      </c>
      <c r="D2395">
        <v>1167.99999295732</v>
      </c>
      <c r="E2395">
        <v>163.80607660888799</v>
      </c>
      <c r="F2395">
        <v>0</v>
      </c>
    </row>
    <row r="2396" spans="1:6" x14ac:dyDescent="0.25">
      <c r="A2396" s="35">
        <v>42788.513611111113</v>
      </c>
      <c r="B2396" s="38">
        <v>7.82517496435658</v>
      </c>
      <c r="C2396">
        <v>82.4</v>
      </c>
      <c r="D2396">
        <v>1167.99999295732</v>
      </c>
      <c r="E2396">
        <v>48.722501464239599</v>
      </c>
      <c r="F2396">
        <v>0</v>
      </c>
    </row>
    <row r="2397" spans="1:6" x14ac:dyDescent="0.25">
      <c r="A2397" s="35">
        <v>42788.514317129629</v>
      </c>
      <c r="B2397" s="38">
        <v>25.051828562840999</v>
      </c>
      <c r="C2397">
        <v>82.4</v>
      </c>
      <c r="D2397">
        <v>1167.99999295732</v>
      </c>
      <c r="E2397">
        <v>155.982167733582</v>
      </c>
      <c r="F2397">
        <v>0</v>
      </c>
    </row>
    <row r="2398" spans="1:6" x14ac:dyDescent="0.25">
      <c r="A2398" s="35">
        <v>42788.515011574076</v>
      </c>
      <c r="B2398" s="38">
        <v>9.7822895285738305</v>
      </c>
      <c r="C2398">
        <v>82.4</v>
      </c>
      <c r="D2398">
        <v>1167.99999295732</v>
      </c>
      <c r="E2398">
        <v>60.908237585808799</v>
      </c>
      <c r="F2398">
        <v>0</v>
      </c>
    </row>
    <row r="2399" spans="1:6" x14ac:dyDescent="0.25">
      <c r="A2399" s="35">
        <v>42788.515694444446</v>
      </c>
      <c r="B2399" s="38">
        <v>10.016214781266701</v>
      </c>
      <c r="C2399">
        <v>82.4</v>
      </c>
      <c r="D2399">
        <v>1167.99999295732</v>
      </c>
      <c r="E2399">
        <v>62.364744758973202</v>
      </c>
      <c r="F2399">
        <v>0</v>
      </c>
    </row>
    <row r="2400" spans="1:6" x14ac:dyDescent="0.25">
      <c r="A2400" s="35">
        <v>42788.516400462962</v>
      </c>
      <c r="B2400" s="38">
        <v>16.8148488280568</v>
      </c>
      <c r="C2400">
        <v>82.4</v>
      </c>
      <c r="D2400">
        <v>1167.99999295732</v>
      </c>
      <c r="E2400">
        <v>104.695613884376</v>
      </c>
      <c r="F2400">
        <v>0</v>
      </c>
    </row>
    <row r="2401" spans="1:6" x14ac:dyDescent="0.25">
      <c r="A2401" s="35">
        <v>42788.517083333332</v>
      </c>
      <c r="B2401" s="38">
        <v>19.075803121571301</v>
      </c>
      <c r="C2401">
        <v>82.4</v>
      </c>
      <c r="D2401">
        <v>1167.99999295732</v>
      </c>
      <c r="E2401">
        <v>118.773171175825</v>
      </c>
      <c r="F2401">
        <v>0</v>
      </c>
    </row>
    <row r="2402" spans="1:6" x14ac:dyDescent="0.25">
      <c r="A2402" s="35">
        <v>42788.517777777779</v>
      </c>
      <c r="B2402" s="38">
        <v>25.556620388135201</v>
      </c>
      <c r="C2402">
        <v>82.4</v>
      </c>
      <c r="D2402">
        <v>1167.99999295732</v>
      </c>
      <c r="E2402">
        <v>159.12519272140199</v>
      </c>
      <c r="F2402">
        <v>0</v>
      </c>
    </row>
    <row r="2403" spans="1:6" x14ac:dyDescent="0.25">
      <c r="A2403" s="35">
        <v>42788.518483796295</v>
      </c>
      <c r="B2403" s="38">
        <v>8.7960581213283007</v>
      </c>
      <c r="C2403">
        <v>82.4</v>
      </c>
      <c r="D2403">
        <v>1167.99999295732</v>
      </c>
      <c r="E2403">
        <v>54.7675875169639</v>
      </c>
      <c r="F2403">
        <v>0</v>
      </c>
    </row>
    <row r="2404" spans="1:6" x14ac:dyDescent="0.25">
      <c r="A2404" s="35">
        <v>42788.519166666665</v>
      </c>
      <c r="B2404" s="38">
        <v>25.788929784619</v>
      </c>
      <c r="C2404">
        <v>82.4</v>
      </c>
      <c r="D2404">
        <v>1167.99999295732</v>
      </c>
      <c r="E2404">
        <v>160.57163896214399</v>
      </c>
      <c r="F2404">
        <v>0</v>
      </c>
    </row>
    <row r="2405" spans="1:6" x14ac:dyDescent="0.25">
      <c r="A2405" s="35">
        <v>42788.519861111112</v>
      </c>
      <c r="B2405" s="38">
        <v>24.766667668478</v>
      </c>
      <c r="C2405">
        <v>82.4</v>
      </c>
      <c r="D2405">
        <v>1167.99999295732</v>
      </c>
      <c r="E2405">
        <v>154.206648060677</v>
      </c>
      <c r="F2405">
        <v>0</v>
      </c>
    </row>
    <row r="2406" spans="1:6" x14ac:dyDescent="0.25">
      <c r="A2406" s="35">
        <v>42788.520555555559</v>
      </c>
      <c r="B2406" s="38">
        <v>9.1712435590421304</v>
      </c>
      <c r="C2406">
        <v>82.4</v>
      </c>
      <c r="D2406">
        <v>1167.99999295732</v>
      </c>
      <c r="E2406">
        <v>57.103634074598503</v>
      </c>
      <c r="F2406">
        <v>0</v>
      </c>
    </row>
    <row r="2407" spans="1:6" x14ac:dyDescent="0.25">
      <c r="A2407" s="35">
        <v>42788.521249999998</v>
      </c>
      <c r="B2407" s="38">
        <v>27.7289185954175</v>
      </c>
      <c r="C2407">
        <v>82.4</v>
      </c>
      <c r="D2407">
        <v>1167.99999295732</v>
      </c>
      <c r="E2407">
        <v>172.65074366015699</v>
      </c>
      <c r="F2407">
        <v>0</v>
      </c>
    </row>
    <row r="2408" spans="1:6" x14ac:dyDescent="0.25">
      <c r="A2408" s="35">
        <v>42788.521944444445</v>
      </c>
      <c r="B2408" s="38">
        <v>22.378796167979601</v>
      </c>
      <c r="C2408">
        <v>82.4</v>
      </c>
      <c r="D2408">
        <v>1167.99999295732</v>
      </c>
      <c r="E2408">
        <v>139.338856195397</v>
      </c>
      <c r="F2408">
        <v>0</v>
      </c>
    </row>
    <row r="2409" spans="1:6" x14ac:dyDescent="0.25">
      <c r="A2409" s="35">
        <v>42788.522638888891</v>
      </c>
      <c r="B2409" s="38">
        <v>20.231507547813202</v>
      </c>
      <c r="C2409">
        <v>82.4</v>
      </c>
      <c r="D2409">
        <v>1167.99999295732</v>
      </c>
      <c r="E2409">
        <v>125.96902441313701</v>
      </c>
      <c r="F2409">
        <v>0</v>
      </c>
    </row>
    <row r="2410" spans="1:6" x14ac:dyDescent="0.25">
      <c r="A2410" s="35">
        <v>42788.523333333331</v>
      </c>
      <c r="B2410" s="38">
        <v>8.2021797277819299</v>
      </c>
      <c r="C2410">
        <v>82.4</v>
      </c>
      <c r="D2410">
        <v>1167.99999295732</v>
      </c>
      <c r="E2410">
        <v>51.069875832440303</v>
      </c>
      <c r="F2410">
        <v>0</v>
      </c>
    </row>
    <row r="2411" spans="1:6" x14ac:dyDescent="0.25">
      <c r="A2411" s="35">
        <v>42788.524027777778</v>
      </c>
      <c r="B2411" s="38">
        <v>24.808412742507599</v>
      </c>
      <c r="C2411">
        <v>82.4</v>
      </c>
      <c r="D2411">
        <v>1167.99999295732</v>
      </c>
      <c r="E2411">
        <v>154.46656869373601</v>
      </c>
      <c r="F2411">
        <v>0</v>
      </c>
    </row>
    <row r="2412" spans="1:6" x14ac:dyDescent="0.25">
      <c r="A2412" s="35">
        <v>42788.524722222224</v>
      </c>
      <c r="B2412" s="38">
        <v>26.946562265902202</v>
      </c>
      <c r="C2412">
        <v>82.4</v>
      </c>
      <c r="D2412">
        <v>1167.99999295732</v>
      </c>
      <c r="E2412">
        <v>167.779496999988</v>
      </c>
      <c r="F2412">
        <v>0</v>
      </c>
    </row>
    <row r="2413" spans="1:6" x14ac:dyDescent="0.25">
      <c r="A2413" s="35">
        <v>42788.52542824074</v>
      </c>
      <c r="B2413" s="38">
        <v>25.507540268667501</v>
      </c>
      <c r="C2413">
        <v>82.4</v>
      </c>
      <c r="D2413">
        <v>1167.99999295732</v>
      </c>
      <c r="E2413">
        <v>158.81960131884301</v>
      </c>
      <c r="F2413">
        <v>0</v>
      </c>
    </row>
    <row r="2414" spans="1:6" x14ac:dyDescent="0.25">
      <c r="A2414" s="35">
        <v>42788.526122685187</v>
      </c>
      <c r="B2414" s="38">
        <v>24.5526362310347</v>
      </c>
      <c r="C2414">
        <v>82.4</v>
      </c>
      <c r="D2414">
        <v>1167.99999295732</v>
      </c>
      <c r="E2414">
        <v>152.87400731184701</v>
      </c>
      <c r="F2414">
        <v>0</v>
      </c>
    </row>
    <row r="2415" spans="1:6" x14ac:dyDescent="0.25">
      <c r="A2415" s="35">
        <v>42788.526805555557</v>
      </c>
      <c r="B2415" s="38">
        <v>9.02458499006514</v>
      </c>
      <c r="C2415">
        <v>82.4</v>
      </c>
      <c r="D2415">
        <v>1167.99999295732</v>
      </c>
      <c r="E2415">
        <v>56.190482308117602</v>
      </c>
      <c r="F2415">
        <v>0</v>
      </c>
    </row>
    <row r="2416" spans="1:6" x14ac:dyDescent="0.25">
      <c r="A2416" s="35">
        <v>42788.52752314815</v>
      </c>
      <c r="B2416" s="38">
        <v>25.757989109133199</v>
      </c>
      <c r="C2416">
        <v>82.4</v>
      </c>
      <c r="D2416">
        <v>1167.99999295732</v>
      </c>
      <c r="E2416">
        <v>160.378990604308</v>
      </c>
      <c r="F2416">
        <v>0</v>
      </c>
    </row>
    <row r="2417" spans="1:6" x14ac:dyDescent="0.25">
      <c r="A2417" s="35">
        <v>42788.528194444443</v>
      </c>
      <c r="B2417" s="38">
        <v>24.8202492854323</v>
      </c>
      <c r="C2417">
        <v>82.4</v>
      </c>
      <c r="D2417">
        <v>1167.99999295732</v>
      </c>
      <c r="E2417">
        <v>154.54026749058201</v>
      </c>
      <c r="F2417">
        <v>0</v>
      </c>
    </row>
    <row r="2418" spans="1:6" x14ac:dyDescent="0.25">
      <c r="A2418" s="35">
        <v>42788.52888888889</v>
      </c>
      <c r="B2418" s="38">
        <v>9.0683950992915499</v>
      </c>
      <c r="C2418">
        <v>82.4</v>
      </c>
      <c r="D2418">
        <v>1167.99999295732</v>
      </c>
      <c r="E2418">
        <v>56.463260632008698</v>
      </c>
      <c r="F2418">
        <v>0</v>
      </c>
    </row>
    <row r="2419" spans="1:6" x14ac:dyDescent="0.25">
      <c r="A2419" s="35">
        <v>42788.529594907406</v>
      </c>
      <c r="B2419" s="38">
        <v>9.0001899257725295</v>
      </c>
      <c r="C2419">
        <v>82.4</v>
      </c>
      <c r="D2419">
        <v>1167.99999295732</v>
      </c>
      <c r="E2419">
        <v>56.038589403341597</v>
      </c>
      <c r="F2419">
        <v>0</v>
      </c>
    </row>
    <row r="2420" spans="1:6" x14ac:dyDescent="0.25">
      <c r="A2420" s="35">
        <v>42788.530277777776</v>
      </c>
      <c r="B2420" s="38">
        <v>25.430928277690001</v>
      </c>
      <c r="C2420">
        <v>82.4</v>
      </c>
      <c r="D2420">
        <v>1167.99999295732</v>
      </c>
      <c r="E2420">
        <v>158.34258606236801</v>
      </c>
      <c r="F2420">
        <v>0</v>
      </c>
    </row>
    <row r="2421" spans="1:6" x14ac:dyDescent="0.25">
      <c r="A2421" s="35">
        <v>42788.530972222223</v>
      </c>
      <c r="B2421" s="38">
        <v>25.2741846906939</v>
      </c>
      <c r="C2421">
        <v>82.4</v>
      </c>
      <c r="D2421">
        <v>1167.99999295732</v>
      </c>
      <c r="E2421">
        <v>157.36664115612501</v>
      </c>
      <c r="F2421">
        <v>0</v>
      </c>
    </row>
    <row r="2422" spans="1:6" x14ac:dyDescent="0.25">
      <c r="A2422" s="35">
        <v>42788.531666666669</v>
      </c>
      <c r="B2422" s="38">
        <v>26.348270608344301</v>
      </c>
      <c r="C2422">
        <v>82.4</v>
      </c>
      <c r="D2422">
        <v>1167.99999295732</v>
      </c>
      <c r="E2422">
        <v>164.05430666313401</v>
      </c>
      <c r="F2422">
        <v>0</v>
      </c>
    </row>
    <row r="2423" spans="1:6" x14ac:dyDescent="0.25">
      <c r="A2423" s="35">
        <v>42788.532372685186</v>
      </c>
      <c r="B2423" s="38">
        <v>26.351601567347402</v>
      </c>
      <c r="C2423">
        <v>82.4</v>
      </c>
      <c r="D2423">
        <v>1167.99999295732</v>
      </c>
      <c r="E2423">
        <v>164.075046474787</v>
      </c>
      <c r="F2423">
        <v>0</v>
      </c>
    </row>
    <row r="2424" spans="1:6" x14ac:dyDescent="0.25">
      <c r="A2424" s="35">
        <v>42788.533055555556</v>
      </c>
      <c r="B2424" s="38">
        <v>7.88287541169632</v>
      </c>
      <c r="C2424">
        <v>82.4</v>
      </c>
      <c r="D2424">
        <v>1167.99999295732</v>
      </c>
      <c r="E2424">
        <v>49.081766291263001</v>
      </c>
      <c r="F2424">
        <v>0</v>
      </c>
    </row>
    <row r="2425" spans="1:6" x14ac:dyDescent="0.25">
      <c r="A2425" s="35">
        <v>42788.533750000002</v>
      </c>
      <c r="B2425" s="38">
        <v>9.9589122349802004</v>
      </c>
      <c r="C2425">
        <v>82.4</v>
      </c>
      <c r="D2425">
        <v>1167.99999295732</v>
      </c>
      <c r="E2425">
        <v>62.007957414528299</v>
      </c>
      <c r="F2425">
        <v>0</v>
      </c>
    </row>
    <row r="2426" spans="1:6" x14ac:dyDescent="0.25">
      <c r="A2426" s="35">
        <v>42788.534456018519</v>
      </c>
      <c r="B2426" s="38">
        <v>9.5495257363914092</v>
      </c>
      <c r="C2426">
        <v>82.4</v>
      </c>
      <c r="D2426">
        <v>1167.99999295732</v>
      </c>
      <c r="E2426">
        <v>59.458962105441003</v>
      </c>
      <c r="F2426">
        <v>0</v>
      </c>
    </row>
    <row r="2427" spans="1:6" x14ac:dyDescent="0.25">
      <c r="A2427" s="35">
        <v>42788.535138888888</v>
      </c>
      <c r="B2427" s="38">
        <v>9.4128211160356905</v>
      </c>
      <c r="C2427">
        <v>82.4</v>
      </c>
      <c r="D2427">
        <v>1167.99999295732</v>
      </c>
      <c r="E2427">
        <v>58.607787391036702</v>
      </c>
      <c r="F2427">
        <v>0</v>
      </c>
    </row>
    <row r="2428" spans="1:6" x14ac:dyDescent="0.25">
      <c r="A2428" s="35">
        <v>42788.535833333335</v>
      </c>
      <c r="B2428" s="38">
        <v>8.7651330530607794</v>
      </c>
      <c r="C2428">
        <v>82.4</v>
      </c>
      <c r="D2428">
        <v>1167.99999295732</v>
      </c>
      <c r="E2428">
        <v>54.575036335577103</v>
      </c>
      <c r="F2428">
        <v>0</v>
      </c>
    </row>
    <row r="2429" spans="1:6" x14ac:dyDescent="0.25">
      <c r="A2429" s="35">
        <v>42788.536539351851</v>
      </c>
      <c r="B2429" s="38">
        <v>26.391662239266299</v>
      </c>
      <c r="C2429">
        <v>82.4</v>
      </c>
      <c r="D2429">
        <v>1167.99999295732</v>
      </c>
      <c r="E2429">
        <v>164.324479382692</v>
      </c>
      <c r="F2429">
        <v>0</v>
      </c>
    </row>
    <row r="2430" spans="1:6" x14ac:dyDescent="0.25">
      <c r="A2430" s="35">
        <v>42788.537233796298</v>
      </c>
      <c r="B2430" s="38">
        <v>27.033528975309402</v>
      </c>
      <c r="C2430">
        <v>82.4</v>
      </c>
      <c r="D2430">
        <v>1167.99999295732</v>
      </c>
      <c r="E2430">
        <v>168.320984653073</v>
      </c>
      <c r="F2430">
        <v>0</v>
      </c>
    </row>
    <row r="2431" spans="1:6" x14ac:dyDescent="0.25">
      <c r="A2431" s="35">
        <v>42788.537916666668</v>
      </c>
      <c r="B2431" s="38">
        <v>8.2787679106751693</v>
      </c>
      <c r="C2431">
        <v>82.4</v>
      </c>
      <c r="D2431">
        <v>1167.99999295732</v>
      </c>
      <c r="E2431">
        <v>51.546742850769803</v>
      </c>
      <c r="F2431">
        <v>0</v>
      </c>
    </row>
    <row r="2432" spans="1:6" x14ac:dyDescent="0.25">
      <c r="A2432" s="35">
        <v>42788.538611111115</v>
      </c>
      <c r="B2432" s="38">
        <v>15.6225065188348</v>
      </c>
      <c r="C2432">
        <v>82.4</v>
      </c>
      <c r="D2432">
        <v>1167.99999295732</v>
      </c>
      <c r="E2432">
        <v>97.271639318751795</v>
      </c>
      <c r="F2432">
        <v>0</v>
      </c>
    </row>
    <row r="2433" spans="1:6" x14ac:dyDescent="0.25">
      <c r="A2433" s="35">
        <v>42788.539305555554</v>
      </c>
      <c r="B2433" s="38">
        <v>10.2889433360121</v>
      </c>
      <c r="C2433">
        <v>82.4</v>
      </c>
      <c r="D2433">
        <v>1167.99999295732</v>
      </c>
      <c r="E2433">
        <v>64.062855979290603</v>
      </c>
      <c r="F2433">
        <v>0</v>
      </c>
    </row>
    <row r="2434" spans="1:6" x14ac:dyDescent="0.25">
      <c r="A2434" s="35">
        <v>42788.54</v>
      </c>
      <c r="B2434" s="38">
        <v>25.7142037083687</v>
      </c>
      <c r="C2434">
        <v>82.4</v>
      </c>
      <c r="D2434">
        <v>1167.99999295732</v>
      </c>
      <c r="E2434">
        <v>160.10636612465399</v>
      </c>
      <c r="F2434">
        <v>0</v>
      </c>
    </row>
    <row r="2435" spans="1:6" x14ac:dyDescent="0.25">
      <c r="A2435" s="35">
        <v>42788.540694444448</v>
      </c>
      <c r="B2435" s="38">
        <v>8.17940964125855</v>
      </c>
      <c r="C2435">
        <v>82.4</v>
      </c>
      <c r="D2435">
        <v>1167.99999295732</v>
      </c>
      <c r="E2435">
        <v>50.928100654373402</v>
      </c>
      <c r="F2435">
        <v>0</v>
      </c>
    </row>
    <row r="2436" spans="1:6" x14ac:dyDescent="0.25">
      <c r="A2436" s="35">
        <v>42788.541388888887</v>
      </c>
      <c r="B2436" s="38">
        <v>9.8201860831957308</v>
      </c>
      <c r="C2436">
        <v>82.4</v>
      </c>
      <c r="D2436">
        <v>1167.99999295732</v>
      </c>
      <c r="E2436">
        <v>61.144195880219598</v>
      </c>
      <c r="F2436">
        <v>0</v>
      </c>
    </row>
    <row r="2437" spans="1:6" x14ac:dyDescent="0.25">
      <c r="A2437" s="35">
        <v>42788.542083333334</v>
      </c>
      <c r="B2437" s="38">
        <v>19.018697589230602</v>
      </c>
      <c r="C2437">
        <v>82.4</v>
      </c>
      <c r="D2437">
        <v>1167.99999295732</v>
      </c>
      <c r="E2437">
        <v>118.417610514784</v>
      </c>
      <c r="F2437">
        <v>0</v>
      </c>
    </row>
    <row r="2438" spans="1:6" x14ac:dyDescent="0.25">
      <c r="A2438" s="35">
        <v>42788.54277777778</v>
      </c>
      <c r="B2438" s="38">
        <v>25.655222097292398</v>
      </c>
      <c r="C2438">
        <v>82.4</v>
      </c>
      <c r="D2438">
        <v>1167.99999295732</v>
      </c>
      <c r="E2438">
        <v>159.739124287236</v>
      </c>
      <c r="F2438">
        <v>0</v>
      </c>
    </row>
    <row r="2439" spans="1:6" x14ac:dyDescent="0.25">
      <c r="A2439" s="35">
        <v>42788.54347222222</v>
      </c>
      <c r="B2439" s="38">
        <v>7.2518396786766903</v>
      </c>
      <c r="C2439">
        <v>82.4</v>
      </c>
      <c r="D2439">
        <v>1167.99999295732</v>
      </c>
      <c r="E2439">
        <v>45.152698945666103</v>
      </c>
      <c r="F2439">
        <v>0</v>
      </c>
    </row>
    <row r="2440" spans="1:6" x14ac:dyDescent="0.25">
      <c r="A2440" s="35">
        <v>42788.544166666667</v>
      </c>
      <c r="B2440" s="38">
        <v>26.274052931432699</v>
      </c>
      <c r="C2440">
        <v>82.4</v>
      </c>
      <c r="D2440">
        <v>1167.99999295732</v>
      </c>
      <c r="E2440">
        <v>163.59219931237601</v>
      </c>
      <c r="F2440">
        <v>0</v>
      </c>
    </row>
    <row r="2441" spans="1:6" x14ac:dyDescent="0.25">
      <c r="A2441" s="35">
        <v>42788.544861111113</v>
      </c>
      <c r="B2441" s="38">
        <v>23.620031417777302</v>
      </c>
      <c r="C2441">
        <v>82.4</v>
      </c>
      <c r="D2441">
        <v>1167.99999295732</v>
      </c>
      <c r="E2441">
        <v>147.067256716945</v>
      </c>
      <c r="F2441">
        <v>0</v>
      </c>
    </row>
    <row r="2442" spans="1:6" x14ac:dyDescent="0.25">
      <c r="A2442" s="35">
        <v>42788.545567129629</v>
      </c>
      <c r="B2442" s="38">
        <v>9.7647534632751007</v>
      </c>
      <c r="C2442">
        <v>82.4</v>
      </c>
      <c r="D2442">
        <v>1167.99999295732</v>
      </c>
      <c r="E2442">
        <v>60.799051405169301</v>
      </c>
      <c r="F2442">
        <v>0</v>
      </c>
    </row>
    <row r="2443" spans="1:6" x14ac:dyDescent="0.25">
      <c r="A2443" s="35">
        <v>42788.546249999999</v>
      </c>
      <c r="B2443" s="38">
        <v>10.296991783039299</v>
      </c>
      <c r="C2443">
        <v>82.4</v>
      </c>
      <c r="D2443">
        <v>1167.99999295732</v>
      </c>
      <c r="E2443">
        <v>64.112968657135497</v>
      </c>
      <c r="F2443">
        <v>0</v>
      </c>
    </row>
    <row r="2444" spans="1:6" x14ac:dyDescent="0.25">
      <c r="A2444" s="35">
        <v>42788.546944444446</v>
      </c>
      <c r="B2444" s="38">
        <v>26.233916002195901</v>
      </c>
      <c r="C2444">
        <v>82.4</v>
      </c>
      <c r="D2444">
        <v>1167.99999295732</v>
      </c>
      <c r="E2444">
        <v>163.34229159754301</v>
      </c>
      <c r="F2444">
        <v>0</v>
      </c>
    </row>
    <row r="2445" spans="1:6" x14ac:dyDescent="0.25">
      <c r="A2445" s="35">
        <v>42788.547650462962</v>
      </c>
      <c r="B2445" s="38">
        <v>9.4758727910742699</v>
      </c>
      <c r="C2445">
        <v>82.4</v>
      </c>
      <c r="D2445">
        <v>1167.99999295732</v>
      </c>
      <c r="E2445">
        <v>59.000370987363098</v>
      </c>
      <c r="F2445">
        <v>0</v>
      </c>
    </row>
    <row r="2446" spans="1:6" x14ac:dyDescent="0.25">
      <c r="A2446" s="35">
        <v>42788.548333333332</v>
      </c>
      <c r="B2446" s="38">
        <v>23.5664401861772</v>
      </c>
      <c r="C2446">
        <v>82.4</v>
      </c>
      <c r="D2446">
        <v>1167.99999295732</v>
      </c>
      <c r="E2446">
        <v>146.73357742261601</v>
      </c>
      <c r="F2446">
        <v>0</v>
      </c>
    </row>
    <row r="2447" spans="1:6" x14ac:dyDescent="0.25">
      <c r="A2447" s="35">
        <v>42788.549027777779</v>
      </c>
      <c r="B2447" s="38">
        <v>11.3146794503142</v>
      </c>
      <c r="C2447">
        <v>82.4</v>
      </c>
      <c r="D2447">
        <v>1167.99999295732</v>
      </c>
      <c r="E2447">
        <v>70.449477308353806</v>
      </c>
      <c r="F2447">
        <v>0</v>
      </c>
    </row>
    <row r="2448" spans="1:6" x14ac:dyDescent="0.25">
      <c r="A2448" s="35">
        <v>42788.549722222226</v>
      </c>
      <c r="B2448" s="38">
        <v>25.9394122310181</v>
      </c>
      <c r="C2448">
        <v>82.4</v>
      </c>
      <c r="D2448">
        <v>1167.99999295732</v>
      </c>
      <c r="E2448">
        <v>161.50859963694299</v>
      </c>
      <c r="F2448">
        <v>0</v>
      </c>
    </row>
    <row r="2449" spans="1:6" x14ac:dyDescent="0.25">
      <c r="A2449" s="35">
        <v>42788.550416666665</v>
      </c>
      <c r="B2449" s="38">
        <v>25.7891501900001</v>
      </c>
      <c r="C2449">
        <v>82.4</v>
      </c>
      <c r="D2449">
        <v>1167.99999295732</v>
      </c>
      <c r="E2449">
        <v>160.57301128947799</v>
      </c>
      <c r="F2449">
        <v>0</v>
      </c>
    </row>
    <row r="2450" spans="1:6" x14ac:dyDescent="0.25">
      <c r="A2450" s="35">
        <v>42788.551122685189</v>
      </c>
      <c r="B2450" s="38">
        <v>7.9890982361973304</v>
      </c>
      <c r="C2450">
        <v>82.4</v>
      </c>
      <c r="D2450">
        <v>1167.99999295732</v>
      </c>
      <c r="E2450">
        <v>49.743149806118602</v>
      </c>
      <c r="F2450">
        <v>0</v>
      </c>
    </row>
    <row r="2451" spans="1:6" x14ac:dyDescent="0.25">
      <c r="A2451" s="35">
        <v>42788.551805555559</v>
      </c>
      <c r="B2451" s="38">
        <v>9.4783757016629906</v>
      </c>
      <c r="C2451">
        <v>82.4</v>
      </c>
      <c r="D2451">
        <v>1167.99999295732</v>
      </c>
      <c r="E2451">
        <v>59.015955056138502</v>
      </c>
      <c r="F2451">
        <v>0</v>
      </c>
    </row>
    <row r="2452" spans="1:6" x14ac:dyDescent="0.25">
      <c r="A2452" s="35">
        <v>42788.552499999998</v>
      </c>
      <c r="B2452" s="38">
        <v>25.933070970647901</v>
      </c>
      <c r="C2452">
        <v>82.4</v>
      </c>
      <c r="D2452">
        <v>1167.99999295732</v>
      </c>
      <c r="E2452">
        <v>161.469116549462</v>
      </c>
      <c r="F2452">
        <v>0</v>
      </c>
    </row>
    <row r="2453" spans="1:6" x14ac:dyDescent="0.25">
      <c r="A2453" s="35">
        <v>42788.553194444445</v>
      </c>
      <c r="B2453" s="38">
        <v>8.5600444937233497</v>
      </c>
      <c r="C2453">
        <v>82.4</v>
      </c>
      <c r="D2453">
        <v>1167.99999295732</v>
      </c>
      <c r="E2453">
        <v>53.298077331065102</v>
      </c>
      <c r="F2453">
        <v>0</v>
      </c>
    </row>
    <row r="2454" spans="1:6" x14ac:dyDescent="0.25">
      <c r="A2454" s="35">
        <v>42788.553888888891</v>
      </c>
      <c r="B2454" s="38">
        <v>10.204747825479499</v>
      </c>
      <c r="C2454">
        <v>82.4</v>
      </c>
      <c r="D2454">
        <v>1167.99999295732</v>
      </c>
      <c r="E2454">
        <v>63.538622859406303</v>
      </c>
      <c r="F2454">
        <v>0</v>
      </c>
    </row>
    <row r="2455" spans="1:6" x14ac:dyDescent="0.25">
      <c r="A2455" s="35">
        <v>42788.554583333331</v>
      </c>
      <c r="B2455" s="38">
        <v>9.4286328787801903</v>
      </c>
      <c r="C2455">
        <v>82.4</v>
      </c>
      <c r="D2455">
        <v>1167.99999295732</v>
      </c>
      <c r="E2455">
        <v>58.706237411257398</v>
      </c>
      <c r="F2455">
        <v>0</v>
      </c>
    </row>
    <row r="2456" spans="1:6" x14ac:dyDescent="0.25">
      <c r="A2456" s="35">
        <v>42788.555277777778</v>
      </c>
      <c r="B2456" s="38">
        <v>9.3819334695121004</v>
      </c>
      <c r="C2456">
        <v>82.4</v>
      </c>
      <c r="D2456">
        <v>1167.99999295732</v>
      </c>
      <c r="E2456">
        <v>58.415469211593198</v>
      </c>
      <c r="F2456">
        <v>0</v>
      </c>
    </row>
    <row r="2457" spans="1:6" x14ac:dyDescent="0.25">
      <c r="A2457" s="35">
        <v>42788.555972222224</v>
      </c>
      <c r="B2457" s="38">
        <v>26.829495920370999</v>
      </c>
      <c r="C2457">
        <v>82.4</v>
      </c>
      <c r="D2457">
        <v>1167.99999295732</v>
      </c>
      <c r="E2457">
        <v>167.05059761849901</v>
      </c>
      <c r="F2457">
        <v>0</v>
      </c>
    </row>
    <row r="2458" spans="1:6" x14ac:dyDescent="0.25">
      <c r="A2458" s="35">
        <v>42788.55667824074</v>
      </c>
      <c r="B2458" s="38">
        <v>18.024527973241501</v>
      </c>
      <c r="C2458">
        <v>82.4</v>
      </c>
      <c r="D2458">
        <v>1167.99999295732</v>
      </c>
      <c r="E2458">
        <v>112.227534153378</v>
      </c>
      <c r="F2458">
        <v>0</v>
      </c>
    </row>
    <row r="2459" spans="1:6" x14ac:dyDescent="0.25">
      <c r="A2459" s="35">
        <v>42788.55736111111</v>
      </c>
      <c r="B2459" s="38">
        <v>25.066282360623301</v>
      </c>
      <c r="C2459">
        <v>82.4</v>
      </c>
      <c r="D2459">
        <v>1167.99999295732</v>
      </c>
      <c r="E2459">
        <v>156.07216254990499</v>
      </c>
      <c r="F2459">
        <v>0</v>
      </c>
    </row>
    <row r="2460" spans="1:6" x14ac:dyDescent="0.25">
      <c r="A2460" s="35">
        <v>42788.558055555557</v>
      </c>
      <c r="B2460" s="38">
        <v>7.4646553683972403</v>
      </c>
      <c r="C2460">
        <v>82.4</v>
      </c>
      <c r="D2460">
        <v>1167.99999295732</v>
      </c>
      <c r="E2460">
        <v>46.477769988965697</v>
      </c>
      <c r="F2460">
        <v>0</v>
      </c>
    </row>
    <row r="2461" spans="1:6" x14ac:dyDescent="0.25">
      <c r="A2461" s="35">
        <v>42788.558761574073</v>
      </c>
      <c r="B2461" s="38">
        <v>8.92768627991153</v>
      </c>
      <c r="C2461">
        <v>82.4</v>
      </c>
      <c r="D2461">
        <v>1167.99999295732</v>
      </c>
      <c r="E2461">
        <v>55.587154258732497</v>
      </c>
      <c r="F2461">
        <v>0</v>
      </c>
    </row>
    <row r="2462" spans="1:6" x14ac:dyDescent="0.25">
      <c r="A2462" s="35">
        <v>42788.55945601852</v>
      </c>
      <c r="B2462" s="38">
        <v>11.9833468059845</v>
      </c>
      <c r="C2462">
        <v>82.4</v>
      </c>
      <c r="D2462">
        <v>1167.99999295732</v>
      </c>
      <c r="E2462">
        <v>74.612853381621406</v>
      </c>
      <c r="F2462">
        <v>0</v>
      </c>
    </row>
    <row r="2463" spans="1:6" x14ac:dyDescent="0.25">
      <c r="A2463" s="35">
        <v>42788.56013888889</v>
      </c>
      <c r="B2463" s="38">
        <v>16.9859159957401</v>
      </c>
      <c r="C2463">
        <v>82.4</v>
      </c>
      <c r="D2463">
        <v>1167.99999295732</v>
      </c>
      <c r="E2463">
        <v>105.760742826016</v>
      </c>
      <c r="F2463">
        <v>0</v>
      </c>
    </row>
    <row r="2464" spans="1:6" x14ac:dyDescent="0.25">
      <c r="A2464" s="35">
        <v>42788.560833333337</v>
      </c>
      <c r="B2464" s="38">
        <v>26.009718448400399</v>
      </c>
      <c r="C2464">
        <v>82.4</v>
      </c>
      <c r="D2464">
        <v>1167.99999295732</v>
      </c>
      <c r="E2464">
        <v>161.94635276003001</v>
      </c>
      <c r="F2464">
        <v>0</v>
      </c>
    </row>
    <row r="2465" spans="1:6" x14ac:dyDescent="0.25">
      <c r="A2465" s="35">
        <v>42788.561527777776</v>
      </c>
      <c r="B2465" s="38">
        <v>23.1141262001229</v>
      </c>
      <c r="C2465">
        <v>82.4</v>
      </c>
      <c r="D2465">
        <v>1167.99999295732</v>
      </c>
      <c r="E2465">
        <v>143.91729932682799</v>
      </c>
      <c r="F2465">
        <v>0</v>
      </c>
    </row>
    <row r="2466" spans="1:6" x14ac:dyDescent="0.25">
      <c r="A2466" s="35">
        <v>42788.562222222223</v>
      </c>
      <c r="B2466" s="38">
        <v>23.883658282333801</v>
      </c>
      <c r="C2466">
        <v>82.4</v>
      </c>
      <c r="D2466">
        <v>1167.99999295732</v>
      </c>
      <c r="E2466">
        <v>148.70869736879899</v>
      </c>
      <c r="F2466">
        <v>0</v>
      </c>
    </row>
    <row r="2467" spans="1:6" x14ac:dyDescent="0.25">
      <c r="A2467" s="35">
        <v>42788.562916666669</v>
      </c>
      <c r="B2467" s="38">
        <v>26.1552733843866</v>
      </c>
      <c r="C2467">
        <v>82.4</v>
      </c>
      <c r="D2467">
        <v>1167.99999295732</v>
      </c>
      <c r="E2467">
        <v>162.85263288974201</v>
      </c>
      <c r="F2467">
        <v>0</v>
      </c>
    </row>
    <row r="2468" spans="1:6" x14ac:dyDescent="0.25">
      <c r="A2468" s="35">
        <v>42788.563611111109</v>
      </c>
      <c r="B2468" s="38">
        <v>17.858191150158198</v>
      </c>
      <c r="C2468">
        <v>82.4</v>
      </c>
      <c r="D2468">
        <v>1167.99999295732</v>
      </c>
      <c r="E2468">
        <v>111.191858127839</v>
      </c>
      <c r="F2468">
        <v>0</v>
      </c>
    </row>
    <row r="2469" spans="1:6" x14ac:dyDescent="0.25">
      <c r="A2469" s="35">
        <v>42788.564305555556</v>
      </c>
      <c r="B2469" s="38">
        <v>19.032532914640399</v>
      </c>
      <c r="C2469">
        <v>82.4</v>
      </c>
      <c r="D2469">
        <v>1167.99999295732</v>
      </c>
      <c r="E2469">
        <v>118.503754488</v>
      </c>
      <c r="F2469">
        <v>0</v>
      </c>
    </row>
    <row r="2470" spans="1:6" x14ac:dyDescent="0.25">
      <c r="A2470" s="35">
        <v>42788.565000000002</v>
      </c>
      <c r="B2470" s="38">
        <v>25.8875877685342</v>
      </c>
      <c r="C2470">
        <v>82.4</v>
      </c>
      <c r="D2470">
        <v>1167.99999295732</v>
      </c>
      <c r="E2470">
        <v>161.18592091592299</v>
      </c>
      <c r="F2470">
        <v>0</v>
      </c>
    </row>
    <row r="2471" spans="1:6" x14ac:dyDescent="0.25">
      <c r="A2471" s="35">
        <v>42788.565694444442</v>
      </c>
      <c r="B2471" s="38">
        <v>24.285745644061201</v>
      </c>
      <c r="C2471">
        <v>82.4</v>
      </c>
      <c r="D2471">
        <v>1167.99999295732</v>
      </c>
      <c r="E2471">
        <v>151.212245488777</v>
      </c>
      <c r="F2471">
        <v>0</v>
      </c>
    </row>
    <row r="2472" spans="1:6" x14ac:dyDescent="0.25">
      <c r="A2472" s="35">
        <v>42788.566388888888</v>
      </c>
      <c r="B2472" s="38">
        <v>23.422664932442601</v>
      </c>
      <c r="C2472">
        <v>82.4</v>
      </c>
      <c r="D2472">
        <v>1167.99999295732</v>
      </c>
      <c r="E2472">
        <v>145.83837826828201</v>
      </c>
      <c r="F2472">
        <v>0</v>
      </c>
    </row>
    <row r="2473" spans="1:6" x14ac:dyDescent="0.25">
      <c r="A2473" s="35">
        <v>42788.567094907405</v>
      </c>
      <c r="B2473" s="38">
        <v>24.254850103327701</v>
      </c>
      <c r="C2473">
        <v>82.4</v>
      </c>
      <c r="D2473">
        <v>1167.99999295732</v>
      </c>
      <c r="E2473">
        <v>151.01987815699499</v>
      </c>
      <c r="F2473">
        <v>0</v>
      </c>
    </row>
    <row r="2474" spans="1:6" x14ac:dyDescent="0.25">
      <c r="A2474" s="35">
        <v>42788.567789351851</v>
      </c>
      <c r="B2474" s="38">
        <v>27.270596565056099</v>
      </c>
      <c r="C2474">
        <v>82.4</v>
      </c>
      <c r="D2474">
        <v>1167.99999295732</v>
      </c>
      <c r="E2474">
        <v>169.79705720623301</v>
      </c>
      <c r="F2474">
        <v>0</v>
      </c>
    </row>
    <row r="2475" spans="1:6" x14ac:dyDescent="0.25">
      <c r="A2475" s="35">
        <v>42788.568483796298</v>
      </c>
      <c r="B2475" s="38">
        <v>8.4905112904122007</v>
      </c>
      <c r="C2475">
        <v>82.4</v>
      </c>
      <c r="D2475">
        <v>1167.99999295732</v>
      </c>
      <c r="E2475">
        <v>52.865137286200699</v>
      </c>
      <c r="F2475">
        <v>0</v>
      </c>
    </row>
    <row r="2476" spans="1:6" x14ac:dyDescent="0.25">
      <c r="A2476" s="35">
        <v>42788.569166666668</v>
      </c>
      <c r="B2476" s="38">
        <v>8.8053846430759108</v>
      </c>
      <c r="C2476">
        <v>82.4</v>
      </c>
      <c r="D2476">
        <v>1167.99999295732</v>
      </c>
      <c r="E2476">
        <v>54.825657971819503</v>
      </c>
      <c r="F2476">
        <v>0</v>
      </c>
    </row>
    <row r="2477" spans="1:6" x14ac:dyDescent="0.25">
      <c r="A2477" s="35">
        <v>42788.569861111115</v>
      </c>
      <c r="B2477" s="38">
        <v>24.7014923197614</v>
      </c>
      <c r="C2477">
        <v>82.4</v>
      </c>
      <c r="D2477">
        <v>1167.99999295732</v>
      </c>
      <c r="E2477">
        <v>153.800841668137</v>
      </c>
      <c r="F2477">
        <v>0</v>
      </c>
    </row>
    <row r="2478" spans="1:6" x14ac:dyDescent="0.25">
      <c r="A2478" s="35">
        <v>42788.570555555554</v>
      </c>
      <c r="B2478" s="38">
        <v>8.8438491081053598</v>
      </c>
      <c r="C2478">
        <v>82.4</v>
      </c>
      <c r="D2478">
        <v>1167.99999295732</v>
      </c>
      <c r="E2478">
        <v>55.065152291403997</v>
      </c>
      <c r="F2478">
        <v>0</v>
      </c>
    </row>
    <row r="2479" spans="1:6" x14ac:dyDescent="0.25">
      <c r="A2479" s="35">
        <v>42788.571250000001</v>
      </c>
      <c r="B2479" s="38">
        <v>8.7513599123032098</v>
      </c>
      <c r="C2479">
        <v>82.4</v>
      </c>
      <c r="D2479">
        <v>1167.99999295732</v>
      </c>
      <c r="E2479">
        <v>54.4892795475456</v>
      </c>
      <c r="F2479">
        <v>0</v>
      </c>
    </row>
    <row r="2480" spans="1:6" x14ac:dyDescent="0.25">
      <c r="A2480" s="35">
        <v>42788.571956018517</v>
      </c>
      <c r="B2480" s="38">
        <v>26.086533301125701</v>
      </c>
      <c r="C2480">
        <v>82.4</v>
      </c>
      <c r="D2480">
        <v>1167.99999295732</v>
      </c>
      <c r="E2480">
        <v>162.424631110538</v>
      </c>
      <c r="F2480">
        <v>0</v>
      </c>
    </row>
    <row r="2481" spans="1:6" x14ac:dyDescent="0.25">
      <c r="A2481" s="35">
        <v>42788.572638888887</v>
      </c>
      <c r="B2481" s="38">
        <v>7.7779024002624002</v>
      </c>
      <c r="C2481">
        <v>82.4</v>
      </c>
      <c r="D2481">
        <v>1167.99999295732</v>
      </c>
      <c r="E2481">
        <v>48.428164585666501</v>
      </c>
      <c r="F2481">
        <v>0</v>
      </c>
    </row>
    <row r="2482" spans="1:6" x14ac:dyDescent="0.25">
      <c r="A2482" s="35">
        <v>42788.573333333334</v>
      </c>
      <c r="B2482" s="38">
        <v>19.721162704322801</v>
      </c>
      <c r="C2482">
        <v>82.4</v>
      </c>
      <c r="D2482">
        <v>1167.99999295732</v>
      </c>
      <c r="E2482">
        <v>122.791424231992</v>
      </c>
      <c r="F2482">
        <v>0</v>
      </c>
    </row>
    <row r="2483" spans="1:6" x14ac:dyDescent="0.25">
      <c r="A2483" s="35">
        <v>42788.57402777778</v>
      </c>
      <c r="B2483" s="38">
        <v>9.9716118587497995</v>
      </c>
      <c r="C2483">
        <v>82.4</v>
      </c>
      <c r="D2483">
        <v>1167.99999295732</v>
      </c>
      <c r="E2483">
        <v>62.087030079424402</v>
      </c>
      <c r="F2483">
        <v>0</v>
      </c>
    </row>
    <row r="2484" spans="1:6" x14ac:dyDescent="0.25">
      <c r="A2484" s="35">
        <v>42788.57472222222</v>
      </c>
      <c r="B2484" s="38">
        <v>19.3255589789356</v>
      </c>
      <c r="C2484">
        <v>82.4</v>
      </c>
      <c r="D2484">
        <v>1167.99999295732</v>
      </c>
      <c r="E2484">
        <v>120.328245686179</v>
      </c>
      <c r="F2484">
        <v>0</v>
      </c>
    </row>
    <row r="2485" spans="1:6" x14ac:dyDescent="0.25">
      <c r="A2485" s="35">
        <v>42788.575428240743</v>
      </c>
      <c r="B2485" s="38">
        <v>9.4380928032275797</v>
      </c>
      <c r="C2485">
        <v>82.4</v>
      </c>
      <c r="D2485">
        <v>1167.99999295732</v>
      </c>
      <c r="E2485">
        <v>58.765138481819903</v>
      </c>
      <c r="F2485">
        <v>0</v>
      </c>
    </row>
    <row r="2486" spans="1:6" x14ac:dyDescent="0.25">
      <c r="A2486" s="35">
        <v>42788.576111111113</v>
      </c>
      <c r="B2486" s="38">
        <v>25.3801052456453</v>
      </c>
      <c r="C2486">
        <v>82.4</v>
      </c>
      <c r="D2486">
        <v>1167.99999295732</v>
      </c>
      <c r="E2486">
        <v>158.02614262634401</v>
      </c>
      <c r="F2486">
        <v>0</v>
      </c>
    </row>
    <row r="2487" spans="1:6" x14ac:dyDescent="0.25">
      <c r="A2487" s="35">
        <v>42788.576817129629</v>
      </c>
      <c r="B2487" s="38">
        <v>24.330701827479398</v>
      </c>
      <c r="C2487">
        <v>82.4</v>
      </c>
      <c r="D2487">
        <v>1167.99999295732</v>
      </c>
      <c r="E2487">
        <v>151.492159704421</v>
      </c>
      <c r="F2487">
        <v>0</v>
      </c>
    </row>
    <row r="2488" spans="1:6" x14ac:dyDescent="0.25">
      <c r="A2488" s="35">
        <v>42788.577511574076</v>
      </c>
      <c r="B2488" s="38">
        <v>8.3554324841011898</v>
      </c>
      <c r="C2488">
        <v>82.4</v>
      </c>
      <c r="D2488">
        <v>1167.99999295732</v>
      </c>
      <c r="E2488">
        <v>52.024085505473202</v>
      </c>
      <c r="F2488">
        <v>0</v>
      </c>
    </row>
    <row r="2489" spans="1:6" x14ac:dyDescent="0.25">
      <c r="A2489" s="35">
        <v>42788.578194444446</v>
      </c>
      <c r="B2489" s="38">
        <v>9.5451711534987709</v>
      </c>
      <c r="C2489">
        <v>82.4</v>
      </c>
      <c r="D2489">
        <v>1167.99999295732</v>
      </c>
      <c r="E2489">
        <v>59.431848823970803</v>
      </c>
      <c r="F2489">
        <v>0</v>
      </c>
    </row>
    <row r="2490" spans="1:6" x14ac:dyDescent="0.25">
      <c r="A2490" s="35">
        <v>42788.578912037039</v>
      </c>
      <c r="B2490" s="38">
        <v>19.043781954787502</v>
      </c>
      <c r="C2490">
        <v>82.4</v>
      </c>
      <c r="D2490">
        <v>1167.99999295732</v>
      </c>
      <c r="E2490">
        <v>118.57379527016001</v>
      </c>
      <c r="F2490">
        <v>0</v>
      </c>
    </row>
    <row r="2491" spans="1:6" x14ac:dyDescent="0.25">
      <c r="A2491" s="35">
        <v>42788.579583333332</v>
      </c>
      <c r="B2491" s="38">
        <v>24.9460212636804</v>
      </c>
      <c r="C2491">
        <v>82.4</v>
      </c>
      <c r="D2491">
        <v>1167.99999295732</v>
      </c>
      <c r="E2491">
        <v>155.32337143678899</v>
      </c>
      <c r="F2491">
        <v>0</v>
      </c>
    </row>
    <row r="2492" spans="1:6" x14ac:dyDescent="0.25">
      <c r="A2492" s="35">
        <v>42788.580277777779</v>
      </c>
      <c r="B2492" s="38">
        <v>10.2759780537829</v>
      </c>
      <c r="C2492">
        <v>82.4</v>
      </c>
      <c r="D2492">
        <v>1167.99999295732</v>
      </c>
      <c r="E2492">
        <v>63.982129224262998</v>
      </c>
      <c r="F2492">
        <v>0</v>
      </c>
    </row>
    <row r="2493" spans="1:6" x14ac:dyDescent="0.25">
      <c r="A2493" s="35">
        <v>42788.580972222226</v>
      </c>
      <c r="B2493" s="38">
        <v>8.0365095538254696</v>
      </c>
      <c r="C2493">
        <v>82.4</v>
      </c>
      <c r="D2493">
        <v>1167.99999295732</v>
      </c>
      <c r="E2493">
        <v>50.0383506167178</v>
      </c>
      <c r="F2493">
        <v>0</v>
      </c>
    </row>
    <row r="2494" spans="1:6" x14ac:dyDescent="0.25">
      <c r="A2494" s="35">
        <v>42788.581666666665</v>
      </c>
      <c r="B2494" s="38">
        <v>25.160565565247801</v>
      </c>
      <c r="C2494">
        <v>82.4</v>
      </c>
      <c r="D2494">
        <v>1167.99999295732</v>
      </c>
      <c r="E2494">
        <v>156.65920547179499</v>
      </c>
      <c r="F2494">
        <v>0</v>
      </c>
    </row>
    <row r="2495" spans="1:6" x14ac:dyDescent="0.25">
      <c r="A2495" s="35">
        <v>42788.582361111112</v>
      </c>
      <c r="B2495" s="38">
        <v>25.0498233996225</v>
      </c>
      <c r="C2495">
        <v>82.4</v>
      </c>
      <c r="D2495">
        <v>1167.99999295732</v>
      </c>
      <c r="E2495">
        <v>155.96968282835101</v>
      </c>
      <c r="F2495">
        <v>0</v>
      </c>
    </row>
    <row r="2496" spans="1:6" x14ac:dyDescent="0.25">
      <c r="A2496" s="35">
        <v>42788.583055555559</v>
      </c>
      <c r="B2496" s="38">
        <v>26.0222121022477</v>
      </c>
      <c r="C2496">
        <v>82.4</v>
      </c>
      <c r="D2496">
        <v>1167.99999295732</v>
      </c>
      <c r="E2496">
        <v>162.02414297822199</v>
      </c>
      <c r="F2496">
        <v>0</v>
      </c>
    </row>
    <row r="2497" spans="1:6" x14ac:dyDescent="0.25">
      <c r="A2497" s="35">
        <v>42788.583749999998</v>
      </c>
      <c r="B2497" s="38">
        <v>8.5893934780552499</v>
      </c>
      <c r="C2497">
        <v>82.4</v>
      </c>
      <c r="D2497">
        <v>1167.99999295732</v>
      </c>
      <c r="E2497">
        <v>53.480815217259199</v>
      </c>
      <c r="F2497">
        <v>0</v>
      </c>
    </row>
    <row r="2498" spans="1:6" x14ac:dyDescent="0.25">
      <c r="A2498" s="35">
        <v>42788.584444444445</v>
      </c>
      <c r="B2498" s="38">
        <v>25.764464111030801</v>
      </c>
      <c r="C2498">
        <v>82.4</v>
      </c>
      <c r="D2498">
        <v>1167.99999295732</v>
      </c>
      <c r="E2498">
        <v>160.41930641716499</v>
      </c>
      <c r="F2498">
        <v>0</v>
      </c>
    </row>
    <row r="2499" spans="1:6" x14ac:dyDescent="0.25">
      <c r="A2499" s="35">
        <v>42788.585138888891</v>
      </c>
      <c r="B2499" s="38">
        <v>24.258902707377199</v>
      </c>
      <c r="C2499">
        <v>82.4</v>
      </c>
      <c r="D2499">
        <v>1167.99999295732</v>
      </c>
      <c r="E2499">
        <v>151.04511120387701</v>
      </c>
      <c r="F2499">
        <v>0</v>
      </c>
    </row>
    <row r="2500" spans="1:6" x14ac:dyDescent="0.25">
      <c r="A2500" s="35">
        <v>42788.585833333331</v>
      </c>
      <c r="B2500" s="38">
        <v>22.736099827436401</v>
      </c>
      <c r="C2500">
        <v>82.4</v>
      </c>
      <c r="D2500">
        <v>1167.99999295732</v>
      </c>
      <c r="E2500">
        <v>141.563564032648</v>
      </c>
      <c r="F2500">
        <v>0</v>
      </c>
    </row>
    <row r="2501" spans="1:6" x14ac:dyDescent="0.25">
      <c r="A2501" s="35">
        <v>42788.586527777778</v>
      </c>
      <c r="B2501" s="38">
        <v>25.3115480449313</v>
      </c>
      <c r="C2501">
        <v>82.4</v>
      </c>
      <c r="D2501">
        <v>1167.99999295732</v>
      </c>
      <c r="E2501">
        <v>157.59927954310501</v>
      </c>
      <c r="F2501">
        <v>0</v>
      </c>
    </row>
    <row r="2502" spans="1:6" x14ac:dyDescent="0.25">
      <c r="A2502" s="35">
        <v>42788.587222222224</v>
      </c>
      <c r="B2502" s="38">
        <v>26.304901748835199</v>
      </c>
      <c r="C2502">
        <v>82.4</v>
      </c>
      <c r="D2502">
        <v>1167.99999295732</v>
      </c>
      <c r="E2502">
        <v>163.78427572701301</v>
      </c>
      <c r="F2502">
        <v>0</v>
      </c>
    </row>
    <row r="2503" spans="1:6" x14ac:dyDescent="0.25">
      <c r="A2503" s="35">
        <v>42788.58792824074</v>
      </c>
      <c r="B2503" s="38">
        <v>26.037251970267398</v>
      </c>
      <c r="C2503">
        <v>82.4</v>
      </c>
      <c r="D2503">
        <v>1167.99999295732</v>
      </c>
      <c r="E2503">
        <v>162.117786889694</v>
      </c>
      <c r="F2503">
        <v>0</v>
      </c>
    </row>
    <row r="2504" spans="1:6" x14ac:dyDescent="0.25">
      <c r="A2504" s="35">
        <v>42788.588622685187</v>
      </c>
      <c r="B2504" s="38">
        <v>9.1076324240722304</v>
      </c>
      <c r="C2504">
        <v>82.4</v>
      </c>
      <c r="D2504">
        <v>1167.99999295732</v>
      </c>
      <c r="E2504">
        <v>56.707567068962199</v>
      </c>
      <c r="F2504">
        <v>0</v>
      </c>
    </row>
    <row r="2505" spans="1:6" x14ac:dyDescent="0.25">
      <c r="A2505" s="35">
        <v>42788.589305555557</v>
      </c>
      <c r="B2505" s="38">
        <v>29.104745100904601</v>
      </c>
      <c r="C2505">
        <v>82.4</v>
      </c>
      <c r="D2505">
        <v>1167.99999295732</v>
      </c>
      <c r="E2505">
        <v>181.21716028770501</v>
      </c>
      <c r="F2505">
        <v>0</v>
      </c>
    </row>
    <row r="2506" spans="1:6" x14ac:dyDescent="0.25">
      <c r="A2506" s="35">
        <v>42788.590011574073</v>
      </c>
      <c r="B2506" s="38">
        <v>18.155676070818</v>
      </c>
      <c r="C2506">
        <v>82.4</v>
      </c>
      <c r="D2506">
        <v>1167.99999295732</v>
      </c>
      <c r="E2506">
        <v>113.044111853597</v>
      </c>
      <c r="F2506">
        <v>0</v>
      </c>
    </row>
    <row r="2507" spans="1:6" x14ac:dyDescent="0.25">
      <c r="A2507" s="35">
        <v>42788.590694444443</v>
      </c>
      <c r="B2507" s="38">
        <v>26.0963952080734</v>
      </c>
      <c r="C2507">
        <v>82.4</v>
      </c>
      <c r="D2507">
        <v>1167.99999295732</v>
      </c>
      <c r="E2507">
        <v>162.48603507631299</v>
      </c>
      <c r="F2507">
        <v>0</v>
      </c>
    </row>
    <row r="2508" spans="1:6" x14ac:dyDescent="0.25">
      <c r="A2508" s="35">
        <v>42788.59138888889</v>
      </c>
      <c r="B2508" s="38">
        <v>7.6829440964422302</v>
      </c>
      <c r="C2508">
        <v>82.4</v>
      </c>
      <c r="D2508">
        <v>1167.99999295732</v>
      </c>
      <c r="E2508">
        <v>47.836918240633402</v>
      </c>
      <c r="F2508">
        <v>0</v>
      </c>
    </row>
    <row r="2509" spans="1:6" x14ac:dyDescent="0.25">
      <c r="A2509" s="35">
        <v>42788.592083333337</v>
      </c>
      <c r="B2509" s="38">
        <v>8.8992188834844104</v>
      </c>
      <c r="C2509">
        <v>82.4</v>
      </c>
      <c r="D2509">
        <v>1167.99999295732</v>
      </c>
      <c r="E2509">
        <v>55.409905472549298</v>
      </c>
      <c r="F2509">
        <v>0</v>
      </c>
    </row>
    <row r="2510" spans="1:6" x14ac:dyDescent="0.25">
      <c r="A2510" s="35">
        <v>42788.592777777776</v>
      </c>
      <c r="B2510" s="38">
        <v>27.356714597980901</v>
      </c>
      <c r="C2510">
        <v>82.4</v>
      </c>
      <c r="D2510">
        <v>1167.99999295732</v>
      </c>
      <c r="E2510">
        <v>170.33326067828099</v>
      </c>
      <c r="F2510">
        <v>0</v>
      </c>
    </row>
    <row r="2511" spans="1:6" x14ac:dyDescent="0.25">
      <c r="A2511" s="35">
        <v>42788.593472222223</v>
      </c>
      <c r="B2511" s="38">
        <v>25.973632067496698</v>
      </c>
      <c r="C2511">
        <v>82.4</v>
      </c>
      <c r="D2511">
        <v>1167.99999295732</v>
      </c>
      <c r="E2511">
        <v>161.72166529241099</v>
      </c>
      <c r="F2511">
        <v>0</v>
      </c>
    </row>
    <row r="2512" spans="1:6" x14ac:dyDescent="0.25">
      <c r="A2512" s="35">
        <v>42788.594166666669</v>
      </c>
      <c r="B2512" s="38">
        <v>22.481809200178201</v>
      </c>
      <c r="C2512">
        <v>82.4</v>
      </c>
      <c r="D2512">
        <v>1167.99999295732</v>
      </c>
      <c r="E2512">
        <v>139.98025432834601</v>
      </c>
      <c r="F2512">
        <v>0</v>
      </c>
    </row>
    <row r="2513" spans="1:6" x14ac:dyDescent="0.25">
      <c r="A2513" s="35">
        <v>42788.594861111109</v>
      </c>
      <c r="B2513" s="38">
        <v>22.566078659258402</v>
      </c>
      <c r="C2513">
        <v>82.4</v>
      </c>
      <c r="D2513">
        <v>1167.99999295732</v>
      </c>
      <c r="E2513">
        <v>140.50494787988001</v>
      </c>
      <c r="F2513">
        <v>0</v>
      </c>
    </row>
    <row r="2514" spans="1:6" x14ac:dyDescent="0.25">
      <c r="A2514" s="35">
        <v>42788.595567129632</v>
      </c>
      <c r="B2514" s="38">
        <v>23.762445267414201</v>
      </c>
      <c r="C2514">
        <v>82.4</v>
      </c>
      <c r="D2514">
        <v>1167.99999295732</v>
      </c>
      <c r="E2514">
        <v>147.95397925402099</v>
      </c>
      <c r="F2514">
        <v>0</v>
      </c>
    </row>
    <row r="2515" spans="1:6" x14ac:dyDescent="0.25">
      <c r="A2515" s="35">
        <v>42788.596250000002</v>
      </c>
      <c r="B2515" s="38">
        <v>10.349019791470299</v>
      </c>
      <c r="C2515">
        <v>82.4</v>
      </c>
      <c r="D2515">
        <v>1167.99999295732</v>
      </c>
      <c r="E2515">
        <v>64.436914732272101</v>
      </c>
      <c r="F2515">
        <v>0</v>
      </c>
    </row>
    <row r="2516" spans="1:6" x14ac:dyDescent="0.25">
      <c r="A2516" s="35">
        <v>42788.596944444442</v>
      </c>
      <c r="B2516" s="38">
        <v>8.7453663432298292</v>
      </c>
      <c r="C2516">
        <v>82.4</v>
      </c>
      <c r="D2516">
        <v>1167.99999295732</v>
      </c>
      <c r="E2516">
        <v>54.451961317693303</v>
      </c>
      <c r="F2516">
        <v>0</v>
      </c>
    </row>
    <row r="2517" spans="1:6" x14ac:dyDescent="0.25">
      <c r="A2517" s="35">
        <v>42788.597638888888</v>
      </c>
      <c r="B2517" s="38">
        <v>25.9791989481371</v>
      </c>
      <c r="C2517">
        <v>82.4</v>
      </c>
      <c r="D2517">
        <v>1167.99999295732</v>
      </c>
      <c r="E2517">
        <v>161.75632679856099</v>
      </c>
      <c r="F2517">
        <v>0</v>
      </c>
    </row>
    <row r="2518" spans="1:6" x14ac:dyDescent="0.25">
      <c r="A2518" s="35">
        <v>42788.598344907405</v>
      </c>
      <c r="B2518" s="38">
        <v>17.489525560120299</v>
      </c>
      <c r="C2518">
        <v>82.4</v>
      </c>
      <c r="D2518">
        <v>1167.99999295732</v>
      </c>
      <c r="E2518">
        <v>108.896406609853</v>
      </c>
      <c r="F2518">
        <v>0</v>
      </c>
    </row>
    <row r="2519" spans="1:6" x14ac:dyDescent="0.25">
      <c r="A2519" s="35">
        <v>42788.599039351851</v>
      </c>
      <c r="B2519" s="38">
        <v>24.404445717432701</v>
      </c>
      <c r="C2519">
        <v>82.4</v>
      </c>
      <c r="D2519">
        <v>1167.99999295732</v>
      </c>
      <c r="E2519">
        <v>151.95131707822901</v>
      </c>
      <c r="F2519">
        <v>0</v>
      </c>
    </row>
    <row r="2520" spans="1:6" x14ac:dyDescent="0.25">
      <c r="A2520" s="35">
        <v>42788.599722222221</v>
      </c>
      <c r="B2520" s="38">
        <v>26.582836151235199</v>
      </c>
      <c r="C2520">
        <v>82.4</v>
      </c>
      <c r="D2520">
        <v>1167.99999295732</v>
      </c>
      <c r="E2520">
        <v>165.51480052544699</v>
      </c>
      <c r="F2520">
        <v>0</v>
      </c>
    </row>
    <row r="2521" spans="1:6" x14ac:dyDescent="0.25">
      <c r="A2521" s="35">
        <v>42788.600416666668</v>
      </c>
      <c r="B2521" s="38">
        <v>10.733491238129799</v>
      </c>
      <c r="C2521">
        <v>82.4</v>
      </c>
      <c r="D2521">
        <v>1167.99999295732</v>
      </c>
      <c r="E2521">
        <v>66.830779496722002</v>
      </c>
      <c r="F2521">
        <v>0</v>
      </c>
    </row>
    <row r="2522" spans="1:6" x14ac:dyDescent="0.25">
      <c r="A2522" s="35">
        <v>42788.601111111115</v>
      </c>
      <c r="B2522" s="38">
        <v>8.2664655229388195</v>
      </c>
      <c r="C2522">
        <v>82.4</v>
      </c>
      <c r="D2522">
        <v>1167.99999295732</v>
      </c>
      <c r="E2522">
        <v>51.470143527786199</v>
      </c>
      <c r="F2522">
        <v>0</v>
      </c>
    </row>
    <row r="2523" spans="1:6" x14ac:dyDescent="0.25">
      <c r="A2523" s="35">
        <v>42788.601805555554</v>
      </c>
      <c r="B2523" s="38">
        <v>26.283864676416002</v>
      </c>
      <c r="C2523">
        <v>82.4</v>
      </c>
      <c r="D2523">
        <v>1167.99999295732</v>
      </c>
      <c r="E2523">
        <v>163.653290950773</v>
      </c>
      <c r="F2523">
        <v>0</v>
      </c>
    </row>
    <row r="2524" spans="1:6" x14ac:dyDescent="0.25">
      <c r="A2524" s="35">
        <v>42788.602500000001</v>
      </c>
      <c r="B2524" s="38">
        <v>25.848501033969701</v>
      </c>
      <c r="C2524">
        <v>82.4</v>
      </c>
      <c r="D2524">
        <v>1167.99999295732</v>
      </c>
      <c r="E2524">
        <v>160.94255211065899</v>
      </c>
      <c r="F2524">
        <v>0</v>
      </c>
    </row>
    <row r="2525" spans="1:6" x14ac:dyDescent="0.25">
      <c r="A2525" s="35">
        <v>42788.603194444448</v>
      </c>
      <c r="B2525" s="38">
        <v>9.1724608970068093</v>
      </c>
      <c r="C2525">
        <v>82.4</v>
      </c>
      <c r="D2525">
        <v>1167.99999295732</v>
      </c>
      <c r="E2525">
        <v>57.111213681576899</v>
      </c>
      <c r="F2525">
        <v>0</v>
      </c>
    </row>
    <row r="2526" spans="1:6" x14ac:dyDescent="0.25">
      <c r="A2526" s="35">
        <v>42788.603888888887</v>
      </c>
      <c r="B2526" s="38">
        <v>11.961264700653</v>
      </c>
      <c r="C2526">
        <v>82.4</v>
      </c>
      <c r="D2526">
        <v>1167.99999295732</v>
      </c>
      <c r="E2526">
        <v>74.475361834882605</v>
      </c>
      <c r="F2526">
        <v>0</v>
      </c>
    </row>
    <row r="2527" spans="1:6" x14ac:dyDescent="0.25">
      <c r="A2527" s="35">
        <v>42788.604594907411</v>
      </c>
      <c r="B2527" s="38">
        <v>24.915416747077501</v>
      </c>
      <c r="C2527">
        <v>82.4</v>
      </c>
      <c r="D2527">
        <v>1167.99999295732</v>
      </c>
      <c r="E2527">
        <v>155.13281613140799</v>
      </c>
      <c r="F2527">
        <v>0</v>
      </c>
    </row>
    <row r="2528" spans="1:6" x14ac:dyDescent="0.25">
      <c r="A2528" s="35">
        <v>42788.60527777778</v>
      </c>
      <c r="B2528" s="38">
        <v>10.801383109981201</v>
      </c>
      <c r="C2528">
        <v>82.4</v>
      </c>
      <c r="D2528">
        <v>1167.99999295732</v>
      </c>
      <c r="E2528">
        <v>67.253499990609001</v>
      </c>
      <c r="F2528">
        <v>0</v>
      </c>
    </row>
    <row r="2529" spans="1:6" x14ac:dyDescent="0.25">
      <c r="A2529" s="35">
        <v>42788.60597222222</v>
      </c>
      <c r="B2529" s="38">
        <v>24.845195046058802</v>
      </c>
      <c r="C2529">
        <v>82.4</v>
      </c>
      <c r="D2529">
        <v>1167.99999295732</v>
      </c>
      <c r="E2529">
        <v>154.695589239192</v>
      </c>
      <c r="F2529">
        <v>0</v>
      </c>
    </row>
    <row r="2530" spans="1:6" x14ac:dyDescent="0.25">
      <c r="A2530" s="35">
        <v>42788.606666666667</v>
      </c>
      <c r="B2530" s="38">
        <v>8.6883103703617799</v>
      </c>
      <c r="C2530">
        <v>82.4</v>
      </c>
      <c r="D2530">
        <v>1167.99999295732</v>
      </c>
      <c r="E2530">
        <v>54.096709232689498</v>
      </c>
      <c r="F2530">
        <v>0</v>
      </c>
    </row>
    <row r="2531" spans="1:6" x14ac:dyDescent="0.25">
      <c r="A2531" s="35">
        <v>42788.607372685183</v>
      </c>
      <c r="B2531" s="38">
        <v>12.9336607772471</v>
      </c>
      <c r="C2531">
        <v>82.4</v>
      </c>
      <c r="D2531">
        <v>1167.99999295732</v>
      </c>
      <c r="E2531">
        <v>80.529867897875604</v>
      </c>
      <c r="F2531">
        <v>0</v>
      </c>
    </row>
    <row r="2532" spans="1:6" x14ac:dyDescent="0.25">
      <c r="A2532" s="35">
        <v>42788.608067129629</v>
      </c>
      <c r="B2532" s="38">
        <v>25.449737236184198</v>
      </c>
      <c r="C2532">
        <v>82.4</v>
      </c>
      <c r="D2532">
        <v>1167.99999295732</v>
      </c>
      <c r="E2532">
        <v>158.45969775788299</v>
      </c>
      <c r="F2532">
        <v>0</v>
      </c>
    </row>
    <row r="2533" spans="1:6" x14ac:dyDescent="0.25">
      <c r="A2533" s="35">
        <v>42788.608749999999</v>
      </c>
      <c r="B2533" s="38">
        <v>26.2906752891999</v>
      </c>
      <c r="C2533">
        <v>82.4</v>
      </c>
      <c r="D2533">
        <v>1167.99999295732</v>
      </c>
      <c r="E2533">
        <v>163.69569640405001</v>
      </c>
      <c r="F2533">
        <v>0</v>
      </c>
    </row>
    <row r="2534" spans="1:6" x14ac:dyDescent="0.25">
      <c r="A2534" s="35">
        <v>42788.609444444446</v>
      </c>
      <c r="B2534" s="38">
        <v>25.1553688071719</v>
      </c>
      <c r="C2534">
        <v>82.4</v>
      </c>
      <c r="D2534">
        <v>1167.99999295732</v>
      </c>
      <c r="E2534">
        <v>156.626848488837</v>
      </c>
      <c r="F2534">
        <v>0</v>
      </c>
    </row>
    <row r="2535" spans="1:6" x14ac:dyDescent="0.25">
      <c r="A2535" s="35">
        <v>42788.610150462962</v>
      </c>
      <c r="B2535" s="38">
        <v>8.7284926622357197</v>
      </c>
      <c r="C2535">
        <v>82.4</v>
      </c>
      <c r="D2535">
        <v>1167.99999295732</v>
      </c>
      <c r="E2535">
        <v>54.3468993924728</v>
      </c>
      <c r="F2535">
        <v>0</v>
      </c>
    </row>
    <row r="2536" spans="1:6" x14ac:dyDescent="0.25">
      <c r="A2536" s="35">
        <v>42788.610833333332</v>
      </c>
      <c r="B2536" s="38">
        <v>10.889612367101201</v>
      </c>
      <c r="C2536">
        <v>82.4</v>
      </c>
      <c r="D2536">
        <v>1167.99999295732</v>
      </c>
      <c r="E2536">
        <v>67.802848743678695</v>
      </c>
      <c r="F2536">
        <v>0</v>
      </c>
    </row>
    <row r="2537" spans="1:6" x14ac:dyDescent="0.25">
      <c r="A2537" s="35">
        <v>42788.611527777779</v>
      </c>
      <c r="B2537" s="38">
        <v>22.965187771235399</v>
      </c>
      <c r="C2537">
        <v>82.4</v>
      </c>
      <c r="D2537">
        <v>1167.99999295732</v>
      </c>
      <c r="E2537">
        <v>142.98995228952799</v>
      </c>
      <c r="F2537">
        <v>0</v>
      </c>
    </row>
    <row r="2538" spans="1:6" x14ac:dyDescent="0.25">
      <c r="A2538" s="35">
        <v>42788.612222222226</v>
      </c>
      <c r="B2538" s="38">
        <v>16.367417573229702</v>
      </c>
      <c r="C2538">
        <v>82.4</v>
      </c>
      <c r="D2538">
        <v>1167.99999295732</v>
      </c>
      <c r="E2538">
        <v>101.909737521514</v>
      </c>
      <c r="F2538">
        <v>0</v>
      </c>
    </row>
    <row r="2539" spans="1:6" x14ac:dyDescent="0.25">
      <c r="A2539" s="35">
        <v>42788.612916666665</v>
      </c>
      <c r="B2539" s="38">
        <v>17.125286327649299</v>
      </c>
      <c r="C2539">
        <v>82.4</v>
      </c>
      <c r="D2539">
        <v>1167.99999295732</v>
      </c>
      <c r="E2539">
        <v>106.62851526962901</v>
      </c>
      <c r="F2539">
        <v>0</v>
      </c>
    </row>
    <row r="2540" spans="1:6" x14ac:dyDescent="0.25">
      <c r="A2540" s="35">
        <v>42788.613611111112</v>
      </c>
      <c r="B2540" s="38">
        <v>18.6397426294319</v>
      </c>
      <c r="C2540">
        <v>82.4</v>
      </c>
      <c r="D2540">
        <v>1167.99999295732</v>
      </c>
      <c r="E2540">
        <v>116.058093485737</v>
      </c>
      <c r="F2540">
        <v>0</v>
      </c>
    </row>
    <row r="2541" spans="1:6" x14ac:dyDescent="0.25">
      <c r="A2541" s="35">
        <v>42788.614305555559</v>
      </c>
      <c r="B2541" s="38">
        <v>21.572630038099302</v>
      </c>
      <c r="C2541">
        <v>82.4</v>
      </c>
      <c r="D2541">
        <v>1167.99999295732</v>
      </c>
      <c r="E2541">
        <v>134.31936070520999</v>
      </c>
      <c r="F2541">
        <v>0</v>
      </c>
    </row>
    <row r="2542" spans="1:6" x14ac:dyDescent="0.25">
      <c r="A2542" s="35">
        <v>42788.615011574075</v>
      </c>
      <c r="B2542" s="38">
        <v>22.717090550453499</v>
      </c>
      <c r="C2542">
        <v>82.4</v>
      </c>
      <c r="D2542">
        <v>1167.99999295732</v>
      </c>
      <c r="E2542">
        <v>141.445205078394</v>
      </c>
      <c r="F2542">
        <v>0</v>
      </c>
    </row>
    <row r="2543" spans="1:6" x14ac:dyDescent="0.25">
      <c r="A2543" s="35">
        <v>42788.615706018521</v>
      </c>
      <c r="B2543" s="38">
        <v>8.9849169927015495</v>
      </c>
      <c r="C2543">
        <v>82.4</v>
      </c>
      <c r="D2543">
        <v>1167.99999295732</v>
      </c>
      <c r="E2543">
        <v>55.943494340636498</v>
      </c>
      <c r="F2543">
        <v>0</v>
      </c>
    </row>
    <row r="2544" spans="1:6" x14ac:dyDescent="0.25">
      <c r="A2544" s="35">
        <v>42788.616388888891</v>
      </c>
      <c r="B2544" s="38">
        <v>8.50025905826773</v>
      </c>
      <c r="C2544">
        <v>82.4</v>
      </c>
      <c r="D2544">
        <v>1167.99999295732</v>
      </c>
      <c r="E2544">
        <v>52.925830578782303</v>
      </c>
      <c r="F2544">
        <v>0</v>
      </c>
    </row>
    <row r="2545" spans="1:6" x14ac:dyDescent="0.25">
      <c r="A2545" s="35">
        <v>42788.617094907408</v>
      </c>
      <c r="B2545" s="38">
        <v>19.884648883854201</v>
      </c>
      <c r="C2545">
        <v>82.4</v>
      </c>
      <c r="D2545">
        <v>1167.99999295732</v>
      </c>
      <c r="E2545">
        <v>123.80935107169699</v>
      </c>
      <c r="F2545">
        <v>0</v>
      </c>
    </row>
    <row r="2546" spans="1:6" x14ac:dyDescent="0.25">
      <c r="A2546" s="35">
        <v>42788.617777777778</v>
      </c>
      <c r="B2546" s="38">
        <v>25.978822906323899</v>
      </c>
      <c r="C2546">
        <v>82.4</v>
      </c>
      <c r="D2546">
        <v>1167.99999295732</v>
      </c>
      <c r="E2546">
        <v>161.75398541988599</v>
      </c>
      <c r="F2546">
        <v>0</v>
      </c>
    </row>
    <row r="2547" spans="1:6" x14ac:dyDescent="0.25">
      <c r="A2547" s="35">
        <v>42788.618472222224</v>
      </c>
      <c r="B2547" s="38">
        <v>24.357922879222901</v>
      </c>
      <c r="C2547">
        <v>82.4</v>
      </c>
      <c r="D2547">
        <v>1167.99999295732</v>
      </c>
      <c r="E2547">
        <v>151.661648276813</v>
      </c>
      <c r="F2547">
        <v>0</v>
      </c>
    </row>
    <row r="2548" spans="1:6" x14ac:dyDescent="0.25">
      <c r="A2548" s="35">
        <v>42788.619189814817</v>
      </c>
      <c r="B2548" s="38">
        <v>24.805847665470999</v>
      </c>
      <c r="C2548">
        <v>82.4</v>
      </c>
      <c r="D2548">
        <v>1167.99999295732</v>
      </c>
      <c r="E2548">
        <v>154.450597553124</v>
      </c>
      <c r="F2548">
        <v>0</v>
      </c>
    </row>
    <row r="2549" spans="1:6" x14ac:dyDescent="0.25">
      <c r="A2549" s="35">
        <v>42788.619872685187</v>
      </c>
      <c r="B2549" s="38">
        <v>8.3193492756449601</v>
      </c>
      <c r="C2549">
        <v>82.4</v>
      </c>
      <c r="D2549">
        <v>1167.99999295732</v>
      </c>
      <c r="E2549">
        <v>51.799417790712702</v>
      </c>
      <c r="F2549">
        <v>0</v>
      </c>
    </row>
    <row r="2550" spans="1:6" x14ac:dyDescent="0.25">
      <c r="A2550" s="35">
        <v>42788.620555555557</v>
      </c>
      <c r="B2550" s="38">
        <v>26.509690347091201</v>
      </c>
      <c r="C2550">
        <v>82.4</v>
      </c>
      <c r="D2550">
        <v>1167.99999295732</v>
      </c>
      <c r="E2550">
        <v>165.05936706028501</v>
      </c>
      <c r="F2550">
        <v>0</v>
      </c>
    </row>
    <row r="2551" spans="1:6" x14ac:dyDescent="0.25">
      <c r="A2551" s="35">
        <v>42788.621261574073</v>
      </c>
      <c r="B2551" s="38">
        <v>24.6556362323428</v>
      </c>
      <c r="C2551">
        <v>82.4</v>
      </c>
      <c r="D2551">
        <v>1167.99999295732</v>
      </c>
      <c r="E2551">
        <v>153.51532430953799</v>
      </c>
      <c r="F2551">
        <v>0</v>
      </c>
    </row>
    <row r="2552" spans="1:6" x14ac:dyDescent="0.25">
      <c r="A2552" s="35">
        <v>42788.621944444443</v>
      </c>
      <c r="B2552" s="38">
        <v>8.6845706192216507</v>
      </c>
      <c r="C2552">
        <v>82.4</v>
      </c>
      <c r="D2552">
        <v>1167.99999295732</v>
      </c>
      <c r="E2552">
        <v>54.073424126448401</v>
      </c>
      <c r="F2552">
        <v>0</v>
      </c>
    </row>
    <row r="2553" spans="1:6" x14ac:dyDescent="0.25">
      <c r="A2553" s="35">
        <v>42788.62263888889</v>
      </c>
      <c r="B2553" s="38">
        <v>9.5443159114089209</v>
      </c>
      <c r="C2553">
        <v>82.4</v>
      </c>
      <c r="D2553">
        <v>1167.99999295732</v>
      </c>
      <c r="E2553">
        <v>59.426523762976601</v>
      </c>
      <c r="F2553">
        <v>0</v>
      </c>
    </row>
    <row r="2554" spans="1:6" x14ac:dyDescent="0.25">
      <c r="A2554" s="35">
        <v>42788.623344907406</v>
      </c>
      <c r="B2554" s="38">
        <v>21.871481360800299</v>
      </c>
      <c r="C2554">
        <v>82.4</v>
      </c>
      <c r="D2554">
        <v>1167.99999295732</v>
      </c>
      <c r="E2554">
        <v>136.18012216731299</v>
      </c>
      <c r="F2554">
        <v>0</v>
      </c>
    </row>
    <row r="2555" spans="1:6" x14ac:dyDescent="0.25">
      <c r="A2555" s="35">
        <v>42788.624027777776</v>
      </c>
      <c r="B2555" s="38">
        <v>10.837894043199</v>
      </c>
      <c r="C2555">
        <v>82.4</v>
      </c>
      <c r="D2555">
        <v>1167.99999295732</v>
      </c>
      <c r="E2555">
        <v>67.480830881645701</v>
      </c>
      <c r="F2555">
        <v>0</v>
      </c>
    </row>
    <row r="2556" spans="1:6" x14ac:dyDescent="0.25">
      <c r="A2556" s="35">
        <v>42788.624722222223</v>
      </c>
      <c r="B2556" s="38">
        <v>16.984321335878299</v>
      </c>
      <c r="C2556">
        <v>82.4</v>
      </c>
      <c r="D2556">
        <v>1167.99999295732</v>
      </c>
      <c r="E2556">
        <v>105.75081387007501</v>
      </c>
      <c r="F2556">
        <v>0</v>
      </c>
    </row>
    <row r="2557" spans="1:6" x14ac:dyDescent="0.25">
      <c r="A2557" s="35">
        <v>42788.625416666669</v>
      </c>
      <c r="B2557" s="38">
        <v>15.396410462619301</v>
      </c>
      <c r="C2557">
        <v>82.4</v>
      </c>
      <c r="D2557">
        <v>1167.99999295732</v>
      </c>
      <c r="E2557">
        <v>95.863879686514196</v>
      </c>
      <c r="F2557">
        <v>0</v>
      </c>
    </row>
    <row r="2558" spans="1:6" x14ac:dyDescent="0.25">
      <c r="A2558" s="35">
        <v>42788.626122685186</v>
      </c>
      <c r="B2558" s="38">
        <v>-0.26956941649671201</v>
      </c>
      <c r="C2558">
        <v>82.4</v>
      </c>
      <c r="D2558">
        <v>1167.99999295732</v>
      </c>
      <c r="E2558">
        <v>-1.6784412297233799</v>
      </c>
      <c r="F2558">
        <v>0</v>
      </c>
    </row>
    <row r="2559" spans="1:6" x14ac:dyDescent="0.25">
      <c r="A2559" s="35">
        <v>42788.626805555556</v>
      </c>
      <c r="B2559" s="38">
        <v>25.784250050464301</v>
      </c>
      <c r="C2559">
        <v>82.4</v>
      </c>
      <c r="D2559">
        <v>1167.99999295732</v>
      </c>
      <c r="E2559">
        <v>160.54250116583299</v>
      </c>
      <c r="F2559">
        <v>0</v>
      </c>
    </row>
    <row r="2560" spans="1:6" x14ac:dyDescent="0.25">
      <c r="A2560" s="35">
        <v>42788.627500000002</v>
      </c>
      <c r="B2560" s="38">
        <v>27.756697661150799</v>
      </c>
      <c r="C2560">
        <v>82.4</v>
      </c>
      <c r="D2560">
        <v>1167.99999295732</v>
      </c>
      <c r="E2560">
        <v>172.82370663888</v>
      </c>
      <c r="F2560">
        <v>0</v>
      </c>
    </row>
    <row r="2561" spans="1:6" x14ac:dyDescent="0.25">
      <c r="A2561" s="35">
        <v>42788.628194444442</v>
      </c>
      <c r="B2561" s="38">
        <v>13.8448073919064</v>
      </c>
      <c r="C2561">
        <v>82.4</v>
      </c>
      <c r="D2561">
        <v>1167.99999295732</v>
      </c>
      <c r="E2561">
        <v>86.203011625534998</v>
      </c>
      <c r="F2561">
        <v>0</v>
      </c>
    </row>
    <row r="2562" spans="1:6" x14ac:dyDescent="0.25">
      <c r="A2562" s="35">
        <v>42788.628900462965</v>
      </c>
      <c r="B2562" s="38">
        <v>14.6060332996833</v>
      </c>
      <c r="C2562">
        <v>82.4</v>
      </c>
      <c r="D2562">
        <v>1167.99999295732</v>
      </c>
      <c r="E2562">
        <v>90.942692281266503</v>
      </c>
      <c r="F2562">
        <v>0</v>
      </c>
    </row>
    <row r="2563" spans="1:6" x14ac:dyDescent="0.25">
      <c r="A2563" s="35">
        <v>42788.629594907405</v>
      </c>
      <c r="B2563" s="38">
        <v>14.969444953031999</v>
      </c>
      <c r="C2563">
        <v>82.4</v>
      </c>
      <c r="D2563">
        <v>1167.99999295732</v>
      </c>
      <c r="E2563">
        <v>93.205430800603807</v>
      </c>
      <c r="F2563">
        <v>0</v>
      </c>
    </row>
    <row r="2564" spans="1:6" x14ac:dyDescent="0.25">
      <c r="A2564" s="35">
        <v>42788.630289351851</v>
      </c>
      <c r="B2564" s="38">
        <v>16.073597916818301</v>
      </c>
      <c r="C2564">
        <v>82.4</v>
      </c>
      <c r="D2564">
        <v>1167.99999295732</v>
      </c>
      <c r="E2564">
        <v>100.080305118414</v>
      </c>
      <c r="F2564">
        <v>0</v>
      </c>
    </row>
    <row r="2565" spans="1:6" x14ac:dyDescent="0.25">
      <c r="A2565" s="35">
        <v>42788.630972222221</v>
      </c>
      <c r="B2565" s="38">
        <v>13.6731556759241</v>
      </c>
      <c r="C2565">
        <v>82.4</v>
      </c>
      <c r="D2565">
        <v>1167.99999295732</v>
      </c>
      <c r="E2565">
        <v>85.134243064911004</v>
      </c>
      <c r="F2565">
        <v>0</v>
      </c>
    </row>
    <row r="2566" spans="1:6" x14ac:dyDescent="0.25">
      <c r="A2566" s="35">
        <v>42788.631666666668</v>
      </c>
      <c r="B2566" s="38">
        <v>19.511819157863201</v>
      </c>
      <c r="C2566">
        <v>82.4</v>
      </c>
      <c r="D2566">
        <v>1167.99999295732</v>
      </c>
      <c r="E2566">
        <v>121.487972066978</v>
      </c>
      <c r="F2566">
        <v>0</v>
      </c>
    </row>
    <row r="2567" spans="1:6" x14ac:dyDescent="0.25">
      <c r="A2567" s="35">
        <v>42788.632361111115</v>
      </c>
      <c r="B2567" s="38">
        <v>14.6034190296315</v>
      </c>
      <c r="C2567">
        <v>82.4</v>
      </c>
      <c r="D2567">
        <v>1167.99999295732</v>
      </c>
      <c r="E2567">
        <v>90.926414846319801</v>
      </c>
      <c r="F2567">
        <v>0</v>
      </c>
    </row>
    <row r="2568" spans="1:6" x14ac:dyDescent="0.25">
      <c r="A2568" s="35">
        <v>42788.633067129631</v>
      </c>
      <c r="B2568" s="38">
        <v>9.2693581181248295</v>
      </c>
      <c r="C2568">
        <v>82.4</v>
      </c>
      <c r="D2568">
        <v>1167.99999295732</v>
      </c>
      <c r="E2568">
        <v>57.714532459662699</v>
      </c>
      <c r="F2568">
        <v>0</v>
      </c>
    </row>
    <row r="2569" spans="1:6" x14ac:dyDescent="0.25">
      <c r="A2569" s="35">
        <v>42788.633761574078</v>
      </c>
      <c r="B2569" s="38">
        <v>6.1671190028187199</v>
      </c>
      <c r="C2569">
        <v>82.4</v>
      </c>
      <c r="D2569">
        <v>1167.99999295732</v>
      </c>
      <c r="E2569">
        <v>38.398817408382598</v>
      </c>
      <c r="F2569">
        <v>0</v>
      </c>
    </row>
    <row r="2570" spans="1:6" x14ac:dyDescent="0.25">
      <c r="A2570" s="35">
        <v>42788.634444444448</v>
      </c>
      <c r="B2570" s="38">
        <v>12.620083430043801</v>
      </c>
      <c r="C2570">
        <v>82.4</v>
      </c>
      <c r="D2570">
        <v>1167.99999295732</v>
      </c>
      <c r="E2570">
        <v>78.577416632842699</v>
      </c>
      <c r="F2570">
        <v>0</v>
      </c>
    </row>
    <row r="2571" spans="1:6" x14ac:dyDescent="0.25">
      <c r="A2571" s="35">
        <v>42788.635150462964</v>
      </c>
      <c r="B2571" s="38">
        <v>13.7409343957818</v>
      </c>
      <c r="C2571">
        <v>82.4</v>
      </c>
      <c r="D2571">
        <v>1167.99999295732</v>
      </c>
      <c r="E2571">
        <v>85.5562590316529</v>
      </c>
      <c r="F2571">
        <v>0</v>
      </c>
    </row>
    <row r="2572" spans="1:6" x14ac:dyDescent="0.25">
      <c r="A2572" s="35">
        <v>42788.635833333334</v>
      </c>
      <c r="B2572" s="38">
        <v>16.809827700939</v>
      </c>
      <c r="C2572">
        <v>82.4</v>
      </c>
      <c r="D2572">
        <v>1167.99999295732</v>
      </c>
      <c r="E2572">
        <v>104.664350446247</v>
      </c>
      <c r="F2572">
        <v>0</v>
      </c>
    </row>
    <row r="2573" spans="1:6" x14ac:dyDescent="0.25">
      <c r="A2573" s="35">
        <v>42788.63652777778</v>
      </c>
      <c r="B2573" s="38">
        <v>27.895788281986</v>
      </c>
      <c r="C2573">
        <v>82.4</v>
      </c>
      <c r="D2573">
        <v>1167.99999295732</v>
      </c>
      <c r="E2573">
        <v>173.68973749546501</v>
      </c>
      <c r="F2573">
        <v>0</v>
      </c>
    </row>
    <row r="2574" spans="1:6" x14ac:dyDescent="0.25">
      <c r="A2574" s="35">
        <v>42788.63722222222</v>
      </c>
      <c r="B2574" s="38">
        <v>27.905931900753298</v>
      </c>
      <c r="C2574">
        <v>82.4</v>
      </c>
      <c r="D2574">
        <v>1167.99999295732</v>
      </c>
      <c r="E2574">
        <v>173.75289550566799</v>
      </c>
      <c r="F2574">
        <v>0</v>
      </c>
    </row>
    <row r="2575" spans="1:6" x14ac:dyDescent="0.25">
      <c r="A2575" s="35">
        <v>42788.637916666667</v>
      </c>
      <c r="B2575" s="38">
        <v>9.8997016348756706</v>
      </c>
      <c r="C2575">
        <v>82.4</v>
      </c>
      <c r="D2575">
        <v>1167.99999295732</v>
      </c>
      <c r="E2575">
        <v>61.6392898047391</v>
      </c>
      <c r="F2575">
        <v>0</v>
      </c>
    </row>
    <row r="2576" spans="1:6" x14ac:dyDescent="0.25">
      <c r="A2576" s="35">
        <v>42788.638611111113</v>
      </c>
      <c r="B2576" s="38">
        <v>26.936174217750999</v>
      </c>
      <c r="C2576">
        <v>82.4</v>
      </c>
      <c r="D2576">
        <v>1167.99999295732</v>
      </c>
      <c r="E2576">
        <v>167.71481707991401</v>
      </c>
      <c r="F2576">
        <v>0</v>
      </c>
    </row>
    <row r="2577" spans="1:6" x14ac:dyDescent="0.25">
      <c r="A2577" s="35">
        <v>42788.639317129629</v>
      </c>
      <c r="B2577" s="38">
        <v>10.7060015094508</v>
      </c>
      <c r="C2577">
        <v>82.4</v>
      </c>
      <c r="D2577">
        <v>1167.99999295732</v>
      </c>
      <c r="E2577">
        <v>66.659618040023702</v>
      </c>
      <c r="F2577">
        <v>0</v>
      </c>
    </row>
    <row r="2578" spans="1:6" x14ac:dyDescent="0.25">
      <c r="A2578" s="35">
        <v>42788.639999999999</v>
      </c>
      <c r="B2578" s="38">
        <v>13.341413002708499</v>
      </c>
      <c r="C2578">
        <v>82.4</v>
      </c>
      <c r="D2578">
        <v>1167.99999295732</v>
      </c>
      <c r="E2578">
        <v>83.0686876038354</v>
      </c>
      <c r="F2578">
        <v>0</v>
      </c>
    </row>
    <row r="2579" spans="1:6" x14ac:dyDescent="0.25">
      <c r="A2579" s="35">
        <v>42788.640694444446</v>
      </c>
      <c r="B2579" s="38">
        <v>9.2180403595504696</v>
      </c>
      <c r="C2579">
        <v>82.4</v>
      </c>
      <c r="D2579">
        <v>1167.99999295732</v>
      </c>
      <c r="E2579">
        <v>57.395008668990997</v>
      </c>
      <c r="F2579">
        <v>0</v>
      </c>
    </row>
    <row r="2580" spans="1:6" x14ac:dyDescent="0.25">
      <c r="A2580" s="35">
        <v>42788.641412037039</v>
      </c>
      <c r="B2580" s="38">
        <v>10.0482018038742</v>
      </c>
      <c r="C2580">
        <v>82.4</v>
      </c>
      <c r="D2580">
        <v>1167.99999295732</v>
      </c>
      <c r="E2580">
        <v>62.563908070072003</v>
      </c>
      <c r="F2580">
        <v>0</v>
      </c>
    </row>
    <row r="2581" spans="1:6" x14ac:dyDescent="0.25">
      <c r="A2581" s="35">
        <v>42788.642083333332</v>
      </c>
      <c r="B2581" s="38">
        <v>10.2207258524975</v>
      </c>
      <c r="C2581">
        <v>82.4</v>
      </c>
      <c r="D2581">
        <v>1167.99999295732</v>
      </c>
      <c r="E2581">
        <v>63.638108103931401</v>
      </c>
      <c r="F2581">
        <v>0</v>
      </c>
    </row>
    <row r="2582" spans="1:6" x14ac:dyDescent="0.25">
      <c r="A2582" s="35">
        <v>42788.642777777779</v>
      </c>
      <c r="B2582" s="38">
        <v>10.312065008712301</v>
      </c>
      <c r="C2582">
        <v>82.4</v>
      </c>
      <c r="D2582">
        <v>1167.99999295732</v>
      </c>
      <c r="E2582">
        <v>64.206820265983794</v>
      </c>
      <c r="F2582">
        <v>0</v>
      </c>
    </row>
    <row r="2583" spans="1:6" x14ac:dyDescent="0.25">
      <c r="A2583" s="35">
        <v>42788.643495370372</v>
      </c>
      <c r="B2583" s="38">
        <v>-0.304983473244064</v>
      </c>
      <c r="C2583">
        <v>82.4</v>
      </c>
      <c r="D2583">
        <v>1167.99999295732</v>
      </c>
      <c r="E2583">
        <v>-1.8989425526442001</v>
      </c>
      <c r="F2583">
        <v>0</v>
      </c>
    </row>
    <row r="2584" spans="1:6" x14ac:dyDescent="0.25">
      <c r="A2584" s="35">
        <v>42788.644166666665</v>
      </c>
      <c r="B2584" s="38">
        <v>4.43974203467807</v>
      </c>
      <c r="C2584">
        <v>82.4</v>
      </c>
      <c r="D2584">
        <v>1167.99999295732</v>
      </c>
      <c r="E2584">
        <v>27.643514524692101</v>
      </c>
      <c r="F2584">
        <v>0</v>
      </c>
    </row>
    <row r="2585" spans="1:6" x14ac:dyDescent="0.25">
      <c r="A2585" s="35">
        <v>42788.644861111112</v>
      </c>
      <c r="B2585" s="38">
        <v>0.75502461995202996</v>
      </c>
      <c r="C2585">
        <v>82.4</v>
      </c>
      <c r="D2585">
        <v>1167.99999295732</v>
      </c>
      <c r="E2585">
        <v>4.7010690903030099</v>
      </c>
      <c r="F2585">
        <v>0</v>
      </c>
    </row>
    <row r="2586" spans="1:6" x14ac:dyDescent="0.25">
      <c r="A2586" s="35">
        <v>42788.645555555559</v>
      </c>
      <c r="B2586" s="38">
        <v>-7.2680529020573097</v>
      </c>
      <c r="C2586">
        <v>82.4</v>
      </c>
      <c r="D2586">
        <v>1167.99999295732</v>
      </c>
      <c r="E2586">
        <v>-45.253648611775802</v>
      </c>
      <c r="F2586">
        <v>0</v>
      </c>
    </row>
    <row r="2587" spans="1:6" x14ac:dyDescent="0.25">
      <c r="A2587" s="35">
        <v>42788.646249999998</v>
      </c>
      <c r="B2587" s="38">
        <v>-7.2781435186303902</v>
      </c>
      <c r="C2587">
        <v>82.4</v>
      </c>
      <c r="D2587">
        <v>1167.99999295732</v>
      </c>
      <c r="E2587">
        <v>-45.316476610254597</v>
      </c>
      <c r="F2587">
        <v>0</v>
      </c>
    </row>
    <row r="2588" spans="1:6" x14ac:dyDescent="0.25">
      <c r="A2588" s="35">
        <v>42788.646944444445</v>
      </c>
      <c r="B2588" s="38">
        <v>-6.4048417245459</v>
      </c>
      <c r="C2588">
        <v>82.4</v>
      </c>
      <c r="D2588">
        <v>1167.99999295732</v>
      </c>
      <c r="E2588">
        <v>-39.878969061245698</v>
      </c>
      <c r="F2588">
        <v>0</v>
      </c>
    </row>
    <row r="2589" spans="1:6" x14ac:dyDescent="0.25">
      <c r="A2589" s="35">
        <v>42788.647650462961</v>
      </c>
      <c r="B2589" s="38">
        <v>9.5774845806358293</v>
      </c>
      <c r="C2589">
        <v>82.4</v>
      </c>
      <c r="D2589">
        <v>1167.99999295732</v>
      </c>
      <c r="E2589">
        <v>59.633044453227797</v>
      </c>
      <c r="F2589">
        <v>0</v>
      </c>
    </row>
    <row r="2590" spans="1:6" x14ac:dyDescent="0.25">
      <c r="A2590" s="35">
        <v>42788.648333333331</v>
      </c>
      <c r="B2590" s="38">
        <v>-8.4288698812419405</v>
      </c>
      <c r="C2590">
        <v>82.4</v>
      </c>
      <c r="D2590">
        <v>1167.99999295732</v>
      </c>
      <c r="E2590">
        <v>-52.481334539011499</v>
      </c>
      <c r="F2590">
        <v>0</v>
      </c>
    </row>
    <row r="2591" spans="1:6" x14ac:dyDescent="0.25">
      <c r="A2591" s="35">
        <v>42788.649039351854</v>
      </c>
      <c r="B2591" s="38">
        <v>-4.9329378724757698</v>
      </c>
      <c r="C2591">
        <v>82.4</v>
      </c>
      <c r="D2591">
        <v>1167.99999295732</v>
      </c>
      <c r="E2591">
        <v>-30.714338504821601</v>
      </c>
      <c r="F2591">
        <v>0</v>
      </c>
    </row>
    <row r="2592" spans="1:6" x14ac:dyDescent="0.25">
      <c r="A2592" s="35">
        <v>42788.649722222224</v>
      </c>
      <c r="B2592" s="38">
        <v>10.548435088654999</v>
      </c>
      <c r="C2592">
        <v>82.4</v>
      </c>
      <c r="D2592">
        <v>1167.99999295732</v>
      </c>
      <c r="E2592">
        <v>65.678549859068596</v>
      </c>
      <c r="F2592">
        <v>0</v>
      </c>
    </row>
    <row r="2593" spans="1:6" x14ac:dyDescent="0.25">
      <c r="A2593" s="35">
        <v>42788.65042824074</v>
      </c>
      <c r="B2593" s="38">
        <v>-6.5670211339256204</v>
      </c>
      <c r="C2593">
        <v>82.4</v>
      </c>
      <c r="D2593">
        <v>1167.99999295732</v>
      </c>
      <c r="E2593">
        <v>-40.888759455321903</v>
      </c>
      <c r="F2593">
        <v>0</v>
      </c>
    </row>
    <row r="2594" spans="1:6" x14ac:dyDescent="0.25">
      <c r="A2594" s="35">
        <v>42788.65111111111</v>
      </c>
      <c r="B2594" s="38">
        <v>-7.8654336334555204</v>
      </c>
      <c r="C2594">
        <v>82.4</v>
      </c>
      <c r="D2594">
        <v>1167.99999295732</v>
      </c>
      <c r="E2594">
        <v>-48.973167177537398</v>
      </c>
      <c r="F2594">
        <v>0</v>
      </c>
    </row>
    <row r="2595" spans="1:6" x14ac:dyDescent="0.25">
      <c r="A2595" s="35">
        <v>42788.651805555557</v>
      </c>
      <c r="B2595" s="38">
        <v>10.445905574589201</v>
      </c>
      <c r="C2595">
        <v>82.4</v>
      </c>
      <c r="D2595">
        <v>1167.99999295732</v>
      </c>
      <c r="E2595">
        <v>65.040162293045995</v>
      </c>
      <c r="F2595">
        <v>0</v>
      </c>
    </row>
    <row r="2596" spans="1:6" x14ac:dyDescent="0.25">
      <c r="A2596" s="35">
        <v>42788.65252314815</v>
      </c>
      <c r="B2596" s="38">
        <v>-5.5742232339479898</v>
      </c>
      <c r="C2596">
        <v>82.4</v>
      </c>
      <c r="D2596">
        <v>1167.99999295732</v>
      </c>
      <c r="E2596">
        <v>-34.707223917051401</v>
      </c>
      <c r="F2596">
        <v>0</v>
      </c>
    </row>
    <row r="2597" spans="1:6" x14ac:dyDescent="0.25">
      <c r="A2597" s="35">
        <v>42788.653194444443</v>
      </c>
      <c r="B2597" s="38">
        <v>-1.6898451042418701</v>
      </c>
      <c r="C2597">
        <v>82.4</v>
      </c>
      <c r="D2597">
        <v>1167.99999295732</v>
      </c>
      <c r="E2597">
        <v>-10.521615291771599</v>
      </c>
      <c r="F2597">
        <v>0</v>
      </c>
    </row>
    <row r="2598" spans="1:6" x14ac:dyDescent="0.25">
      <c r="A2598" s="35">
        <v>42788.65388888889</v>
      </c>
      <c r="B2598" s="38">
        <v>8.8177856808393695</v>
      </c>
      <c r="C2598">
        <v>82.4</v>
      </c>
      <c r="D2598">
        <v>1167.99999295732</v>
      </c>
      <c r="E2598">
        <v>54.902871527214799</v>
      </c>
      <c r="F2598">
        <v>0</v>
      </c>
    </row>
    <row r="2599" spans="1:6" x14ac:dyDescent="0.25">
      <c r="A2599" s="35">
        <v>42788.654583333337</v>
      </c>
      <c r="B2599" s="38">
        <v>-4.41667673371074</v>
      </c>
      <c r="C2599">
        <v>82.4</v>
      </c>
      <c r="D2599">
        <v>1167.99999295732</v>
      </c>
      <c r="E2599">
        <v>-27.4999012297469</v>
      </c>
      <c r="F2599">
        <v>0</v>
      </c>
    </row>
    <row r="2600" spans="1:6" x14ac:dyDescent="0.25">
      <c r="A2600" s="35">
        <v>42788.655289351853</v>
      </c>
      <c r="B2600" s="38">
        <v>2.25448406316672</v>
      </c>
      <c r="C2600">
        <v>82.4</v>
      </c>
      <c r="D2600">
        <v>1167.99999295732</v>
      </c>
      <c r="E2600">
        <v>14.037271188066899</v>
      </c>
      <c r="F2600">
        <v>0</v>
      </c>
    </row>
    <row r="2601" spans="1:6" x14ac:dyDescent="0.25">
      <c r="A2601" s="35">
        <v>42788.655972222223</v>
      </c>
      <c r="B2601" s="38">
        <v>1.4646289393454099</v>
      </c>
      <c r="C2601">
        <v>82.4</v>
      </c>
      <c r="D2601">
        <v>1167.99999295732</v>
      </c>
      <c r="E2601">
        <v>9.1193341959596808</v>
      </c>
      <c r="F2601">
        <v>0</v>
      </c>
    </row>
    <row r="2602" spans="1:6" x14ac:dyDescent="0.25">
      <c r="A2602" s="35">
        <v>42788.656678240739</v>
      </c>
      <c r="B2602" s="38">
        <v>0.47078939031311601</v>
      </c>
      <c r="C2602">
        <v>82.4</v>
      </c>
      <c r="D2602">
        <v>1167.99999295732</v>
      </c>
      <c r="E2602">
        <v>2.9313129563698301</v>
      </c>
      <c r="F2602">
        <v>0</v>
      </c>
    </row>
    <row r="2603" spans="1:6" x14ac:dyDescent="0.25">
      <c r="A2603" s="35">
        <v>42788.657361111109</v>
      </c>
      <c r="B2603" s="38">
        <v>10.337088403966</v>
      </c>
      <c r="C2603">
        <v>82.4</v>
      </c>
      <c r="D2603">
        <v>1167.99999295732</v>
      </c>
      <c r="E2603">
        <v>64.362625397171797</v>
      </c>
      <c r="F2603">
        <v>0</v>
      </c>
    </row>
    <row r="2604" spans="1:6" x14ac:dyDescent="0.25">
      <c r="A2604" s="35">
        <v>42788.658055555556</v>
      </c>
      <c r="B2604" s="38">
        <v>9.0127091622049402</v>
      </c>
      <c r="C2604">
        <v>82.4</v>
      </c>
      <c r="D2604">
        <v>1167.99999295732</v>
      </c>
      <c r="E2604">
        <v>56.116538908392599</v>
      </c>
      <c r="F2604">
        <v>0</v>
      </c>
    </row>
    <row r="2605" spans="1:6" x14ac:dyDescent="0.25">
      <c r="A2605" s="35">
        <v>42788.658773148149</v>
      </c>
      <c r="B2605" s="38">
        <v>-5.7504597717169803</v>
      </c>
      <c r="C2605">
        <v>82.4</v>
      </c>
      <c r="D2605">
        <v>1167.99999295732</v>
      </c>
      <c r="E2605">
        <v>-35.804539313654601</v>
      </c>
      <c r="F2605">
        <v>0</v>
      </c>
    </row>
    <row r="2606" spans="1:6" x14ac:dyDescent="0.25">
      <c r="A2606" s="35">
        <v>42788.659456018519</v>
      </c>
      <c r="B2606" s="38">
        <v>-5.0612780194782099</v>
      </c>
      <c r="C2606">
        <v>82.4</v>
      </c>
      <c r="D2606">
        <v>1167.99999295732</v>
      </c>
      <c r="E2606">
        <v>-31.513432841846601</v>
      </c>
      <c r="F2606">
        <v>0</v>
      </c>
    </row>
    <row r="2607" spans="1:6" x14ac:dyDescent="0.25">
      <c r="A2607" s="35">
        <v>42788.660138888888</v>
      </c>
      <c r="B2607" s="38">
        <v>-2.9985024931911801</v>
      </c>
      <c r="C2607">
        <v>82.4</v>
      </c>
      <c r="D2607">
        <v>1167.99999295732</v>
      </c>
      <c r="E2607">
        <v>-18.6698115736056</v>
      </c>
      <c r="F2607">
        <v>0</v>
      </c>
    </row>
    <row r="2608" spans="1:6" x14ac:dyDescent="0.25">
      <c r="A2608" s="35">
        <v>42788.660833333335</v>
      </c>
      <c r="B2608" s="38">
        <v>9.9518540450442305</v>
      </c>
      <c r="C2608">
        <v>82.4</v>
      </c>
      <c r="D2608">
        <v>1167.99999295732</v>
      </c>
      <c r="E2608">
        <v>61.964010452184802</v>
      </c>
      <c r="F2608">
        <v>0</v>
      </c>
    </row>
    <row r="2609" spans="1:6" x14ac:dyDescent="0.25">
      <c r="A2609" s="35">
        <v>42788.661550925928</v>
      </c>
      <c r="B2609" s="38">
        <v>9.98970883197169</v>
      </c>
      <c r="C2609">
        <v>82.4</v>
      </c>
      <c r="D2609">
        <v>1167.99999295732</v>
      </c>
      <c r="E2609">
        <v>62.199708685119198</v>
      </c>
      <c r="F2609">
        <v>0</v>
      </c>
    </row>
    <row r="2610" spans="1:6" x14ac:dyDescent="0.25">
      <c r="A2610" s="35">
        <v>42788.662222222221</v>
      </c>
      <c r="B2610" s="38">
        <v>10.046237744774499</v>
      </c>
      <c r="C2610">
        <v>82.4</v>
      </c>
      <c r="D2610">
        <v>1167.99999295732</v>
      </c>
      <c r="E2610">
        <v>62.551679094643703</v>
      </c>
      <c r="F2610">
        <v>0</v>
      </c>
    </row>
    <row r="2611" spans="1:6" x14ac:dyDescent="0.25">
      <c r="A2611" s="35">
        <v>42788.662928240738</v>
      </c>
      <c r="B2611" s="38">
        <v>-5.6183885648218697</v>
      </c>
      <c r="C2611">
        <v>82.4</v>
      </c>
      <c r="D2611">
        <v>1167.99999295732</v>
      </c>
      <c r="E2611">
        <v>-34.982213985385101</v>
      </c>
      <c r="F2611">
        <v>0</v>
      </c>
    </row>
    <row r="2612" spans="1:6" x14ac:dyDescent="0.25">
      <c r="A2612" s="35">
        <v>42788.663611111115</v>
      </c>
      <c r="B2612" s="38">
        <v>12.537676291270801</v>
      </c>
      <c r="C2612">
        <v>82.4</v>
      </c>
      <c r="D2612">
        <v>1167.99999295732</v>
      </c>
      <c r="E2612">
        <v>78.064318592502204</v>
      </c>
      <c r="F2612">
        <v>0</v>
      </c>
    </row>
    <row r="2613" spans="1:6" x14ac:dyDescent="0.25">
      <c r="A2613" s="35">
        <v>42788.664305555554</v>
      </c>
      <c r="B2613" s="38">
        <v>29.658868915786499</v>
      </c>
      <c r="C2613">
        <v>82.4</v>
      </c>
      <c r="D2613">
        <v>1167.99999295732</v>
      </c>
      <c r="E2613">
        <v>184.66734491679401</v>
      </c>
      <c r="F2613">
        <v>0</v>
      </c>
    </row>
    <row r="2614" spans="1:6" x14ac:dyDescent="0.25">
      <c r="A2614" s="35">
        <v>42788.665000000001</v>
      </c>
      <c r="B2614" s="38">
        <v>16.4138548641724</v>
      </c>
      <c r="C2614">
        <v>82.4</v>
      </c>
      <c r="D2614">
        <v>1167.99999295732</v>
      </c>
      <c r="E2614">
        <v>102.19887367326299</v>
      </c>
      <c r="F2614">
        <v>0</v>
      </c>
    </row>
    <row r="2615" spans="1:6" x14ac:dyDescent="0.25">
      <c r="A2615" s="35">
        <v>42788.665694444448</v>
      </c>
      <c r="B2615" s="38">
        <v>-7.4760845220223002</v>
      </c>
      <c r="C2615">
        <v>82.4</v>
      </c>
      <c r="D2615">
        <v>1167.99999295732</v>
      </c>
      <c r="E2615">
        <v>-46.548932225819001</v>
      </c>
      <c r="F2615">
        <v>0</v>
      </c>
    </row>
    <row r="2616" spans="1:6" x14ac:dyDescent="0.25">
      <c r="A2616" s="35">
        <v>42788.666400462964</v>
      </c>
      <c r="B2616" s="38">
        <v>9.2229092706000895</v>
      </c>
      <c r="C2616">
        <v>82.4</v>
      </c>
      <c r="D2616">
        <v>1167.99999295732</v>
      </c>
      <c r="E2616">
        <v>57.425324352259999</v>
      </c>
      <c r="F2616">
        <v>0</v>
      </c>
    </row>
    <row r="2618" spans="1:6" x14ac:dyDescent="0.25">
      <c r="A2618" t="s">
        <v>54</v>
      </c>
      <c r="B2618" s="38" t="s">
        <v>68</v>
      </c>
      <c r="C2618" t="s">
        <v>55</v>
      </c>
      <c r="D2618" t="s">
        <v>56</v>
      </c>
      <c r="E2618" t="s">
        <v>69</v>
      </c>
      <c r="F2618" t="s">
        <v>58</v>
      </c>
    </row>
    <row r="2619" spans="1:6" x14ac:dyDescent="0.25">
      <c r="A2619" s="35">
        <v>42789.458368055559</v>
      </c>
      <c r="B2619" s="38">
        <v>82.4</v>
      </c>
      <c r="C2619">
        <v>143.73708083698099</v>
      </c>
      <c r="D2619">
        <v>23.085181848488901</v>
      </c>
      <c r="E2619">
        <v>1167.99999295732</v>
      </c>
      <c r="F2619">
        <v>3</v>
      </c>
    </row>
    <row r="2620" spans="1:6" x14ac:dyDescent="0.25">
      <c r="A2620" s="35">
        <v>42789.459062499998</v>
      </c>
      <c r="B2620" s="38">
        <v>82.4</v>
      </c>
      <c r="C2620">
        <v>193.89278881002201</v>
      </c>
      <c r="D2620">
        <v>31.140539815655099</v>
      </c>
      <c r="E2620">
        <v>1167.99999295732</v>
      </c>
      <c r="F2620">
        <v>0</v>
      </c>
    </row>
    <row r="2621" spans="1:6" x14ac:dyDescent="0.25">
      <c r="A2621" s="35">
        <v>42789.459756944445</v>
      </c>
      <c r="B2621" s="38">
        <v>82.4</v>
      </c>
      <c r="C2621">
        <v>189.24718532200001</v>
      </c>
      <c r="D2621">
        <v>30.394423359884001</v>
      </c>
      <c r="E2621">
        <v>1167.99999295732</v>
      </c>
      <c r="F2621">
        <v>0</v>
      </c>
    </row>
    <row r="2622" spans="1:6" x14ac:dyDescent="0.25">
      <c r="A2622" s="35">
        <v>42789.460451388892</v>
      </c>
      <c r="B2622" s="38">
        <v>82.4</v>
      </c>
      <c r="C2622">
        <v>94.904425613163397</v>
      </c>
      <c r="D2622">
        <v>15.2423154188797</v>
      </c>
      <c r="E2622">
        <v>1167.99999295732</v>
      </c>
      <c r="F2622">
        <v>0</v>
      </c>
    </row>
    <row r="2623" spans="1:6" x14ac:dyDescent="0.25">
      <c r="A2623" s="35">
        <v>42789.461145833331</v>
      </c>
      <c r="B2623" s="38">
        <v>82.4</v>
      </c>
      <c r="C2623">
        <v>116.925777196407</v>
      </c>
      <c r="D2623">
        <v>18.779098710208999</v>
      </c>
      <c r="E2623">
        <v>1167.99999295732</v>
      </c>
      <c r="F2623">
        <v>0</v>
      </c>
    </row>
    <row r="2624" spans="1:6" x14ac:dyDescent="0.25">
      <c r="A2624" s="35">
        <v>42789.461840277778</v>
      </c>
      <c r="B2624" s="38">
        <v>82.4</v>
      </c>
      <c r="C2624">
        <v>189.44023892570101</v>
      </c>
      <c r="D2624">
        <v>30.425429120693799</v>
      </c>
      <c r="E2624">
        <v>1167.99999295732</v>
      </c>
      <c r="F2624">
        <v>0</v>
      </c>
    </row>
    <row r="2625" spans="1:6" x14ac:dyDescent="0.25">
      <c r="A2625" s="35">
        <v>42789.462546296294</v>
      </c>
      <c r="B2625" s="38">
        <v>82.4</v>
      </c>
      <c r="C2625">
        <v>194.81247183198499</v>
      </c>
      <c r="D2625">
        <v>31.288247350004202</v>
      </c>
      <c r="E2625">
        <v>1167.99999295732</v>
      </c>
      <c r="F2625">
        <v>0</v>
      </c>
    </row>
    <row r="2626" spans="1:6" x14ac:dyDescent="0.25">
      <c r="A2626" s="35">
        <v>42789.463229166664</v>
      </c>
      <c r="B2626" s="38">
        <v>82.4</v>
      </c>
      <c r="C2626">
        <v>212.952957514129</v>
      </c>
      <c r="D2626">
        <v>34.201736397880097</v>
      </c>
      <c r="E2626">
        <v>1167.99999295732</v>
      </c>
      <c r="F2626">
        <v>0</v>
      </c>
    </row>
    <row r="2627" spans="1:6" x14ac:dyDescent="0.25">
      <c r="A2627" s="35">
        <v>42789.463923611111</v>
      </c>
      <c r="B2627" s="38">
        <v>82.4</v>
      </c>
      <c r="C2627">
        <v>203.31129990205901</v>
      </c>
      <c r="D2627">
        <v>32.653218659803002</v>
      </c>
      <c r="E2627">
        <v>1167.99999295732</v>
      </c>
      <c r="F2627">
        <v>0</v>
      </c>
    </row>
    <row r="2628" spans="1:6" x14ac:dyDescent="0.25">
      <c r="A2628" s="35">
        <v>42789.464618055557</v>
      </c>
      <c r="B2628" s="38">
        <v>82.4</v>
      </c>
      <c r="C2628">
        <v>203.55379072123401</v>
      </c>
      <c r="D2628">
        <v>32.692164383652802</v>
      </c>
      <c r="E2628">
        <v>1167.99999295732</v>
      </c>
      <c r="F2628">
        <v>0</v>
      </c>
    </row>
    <row r="2629" spans="1:6" x14ac:dyDescent="0.25">
      <c r="A2629" s="35">
        <v>42789.46533564815</v>
      </c>
      <c r="B2629" s="38">
        <v>82.4</v>
      </c>
      <c r="C2629">
        <v>163.459456666953</v>
      </c>
      <c r="D2629">
        <v>26.252733532911499</v>
      </c>
      <c r="E2629">
        <v>1167.99999295732</v>
      </c>
      <c r="F2629">
        <v>0</v>
      </c>
    </row>
    <row r="2630" spans="1:6" x14ac:dyDescent="0.25">
      <c r="A2630" s="35">
        <v>42789.46601851852</v>
      </c>
      <c r="B2630" s="38">
        <v>82.4</v>
      </c>
      <c r="C2630">
        <v>205.46441280322199</v>
      </c>
      <c r="D2630">
        <v>32.999023671107203</v>
      </c>
      <c r="E2630">
        <v>1167.99999295732</v>
      </c>
      <c r="F2630">
        <v>0</v>
      </c>
    </row>
    <row r="2631" spans="1:6" x14ac:dyDescent="0.25">
      <c r="A2631" s="35">
        <v>42789.46670138889</v>
      </c>
      <c r="B2631" s="38">
        <v>82.4</v>
      </c>
      <c r="C2631">
        <v>184.14048378935399</v>
      </c>
      <c r="D2631">
        <v>29.5742513288351</v>
      </c>
      <c r="E2631">
        <v>1167.99999295732</v>
      </c>
      <c r="F2631">
        <v>3</v>
      </c>
    </row>
    <row r="2632" spans="1:6" x14ac:dyDescent="0.25">
      <c r="A2632" s="35">
        <v>42789.467395833337</v>
      </c>
      <c r="B2632" s="38">
        <v>82.4</v>
      </c>
      <c r="C2632">
        <v>223.37289904592299</v>
      </c>
      <c r="D2632">
        <v>35.875251984195003</v>
      </c>
      <c r="E2632">
        <v>1167.99999295732</v>
      </c>
      <c r="F2632">
        <v>3</v>
      </c>
    </row>
    <row r="2633" spans="1:6" x14ac:dyDescent="0.25">
      <c r="A2633" s="35">
        <v>42789.468090277776</v>
      </c>
      <c r="B2633" s="38">
        <v>82.4</v>
      </c>
      <c r="C2633">
        <v>216.12650845648599</v>
      </c>
      <c r="D2633">
        <v>34.711430905262297</v>
      </c>
      <c r="E2633">
        <v>1167.99999295732</v>
      </c>
      <c r="F2633">
        <v>0</v>
      </c>
    </row>
    <row r="2634" spans="1:6" x14ac:dyDescent="0.25">
      <c r="A2634" s="35">
        <v>42789.468784722223</v>
      </c>
      <c r="B2634" s="38">
        <v>82.4</v>
      </c>
      <c r="C2634">
        <v>209.863998673476</v>
      </c>
      <c r="D2634">
        <v>33.705627974474403</v>
      </c>
      <c r="E2634">
        <v>1167.99999295732</v>
      </c>
      <c r="F2634">
        <v>0</v>
      </c>
    </row>
    <row r="2635" spans="1:6" x14ac:dyDescent="0.25">
      <c r="A2635" s="35">
        <v>42789.469490740739</v>
      </c>
      <c r="B2635" s="38">
        <v>82.4</v>
      </c>
      <c r="C2635">
        <v>187.45803730568201</v>
      </c>
      <c r="D2635">
        <v>30.107073658122498</v>
      </c>
      <c r="E2635">
        <v>1167.99999295732</v>
      </c>
      <c r="F2635">
        <v>0</v>
      </c>
    </row>
    <row r="2636" spans="1:6" x14ac:dyDescent="0.25">
      <c r="A2636" s="35">
        <v>42789.470196759263</v>
      </c>
      <c r="B2636" s="38">
        <v>82.4</v>
      </c>
      <c r="C2636">
        <v>225.71319363848301</v>
      </c>
      <c r="D2636">
        <v>36.251119686069202</v>
      </c>
      <c r="E2636">
        <v>1167.99999295732</v>
      </c>
      <c r="F2636">
        <v>0</v>
      </c>
    </row>
    <row r="2637" spans="1:6" x14ac:dyDescent="0.25">
      <c r="A2637" s="35">
        <v>42789.470868055556</v>
      </c>
      <c r="B2637" s="38">
        <v>82.4</v>
      </c>
      <c r="C2637">
        <v>219.19985973254299</v>
      </c>
      <c r="D2637">
        <v>35.205032644485897</v>
      </c>
      <c r="E2637">
        <v>1167.99999295732</v>
      </c>
      <c r="F2637">
        <v>3</v>
      </c>
    </row>
    <row r="2638" spans="1:6" x14ac:dyDescent="0.25">
      <c r="A2638" s="35">
        <v>42789.471562500003</v>
      </c>
      <c r="B2638" s="38">
        <v>82.4</v>
      </c>
      <c r="C2638">
        <v>210.33663030781099</v>
      </c>
      <c r="D2638">
        <v>33.781535925035499</v>
      </c>
      <c r="E2638">
        <v>1167.99999295732</v>
      </c>
      <c r="F2638">
        <v>0</v>
      </c>
    </row>
    <row r="2639" spans="1:6" x14ac:dyDescent="0.25">
      <c r="A2639" s="35">
        <v>42789.472256944442</v>
      </c>
      <c r="B2639" s="38">
        <v>82.4</v>
      </c>
      <c r="C2639">
        <v>199.51215106717299</v>
      </c>
      <c r="D2639">
        <v>32.0430487494909</v>
      </c>
      <c r="E2639">
        <v>1167.99999295732</v>
      </c>
      <c r="F2639">
        <v>0</v>
      </c>
    </row>
    <row r="2640" spans="1:6" x14ac:dyDescent="0.25">
      <c r="A2640" s="35">
        <v>42789.472962962966</v>
      </c>
      <c r="B2640" s="38">
        <v>82.4</v>
      </c>
      <c r="C2640">
        <v>184.57941159194201</v>
      </c>
      <c r="D2640">
        <v>29.644746207972101</v>
      </c>
      <c r="E2640">
        <v>1167.99999295732</v>
      </c>
      <c r="F2640">
        <v>3</v>
      </c>
    </row>
    <row r="2641" spans="1:6" x14ac:dyDescent="0.25">
      <c r="A2641" s="35">
        <v>42789.473645833335</v>
      </c>
      <c r="B2641" s="38">
        <v>82.4</v>
      </c>
      <c r="C2641">
        <v>72.111957985227306</v>
      </c>
      <c r="D2641">
        <v>11.581685490243199</v>
      </c>
      <c r="E2641">
        <v>1167.99999295732</v>
      </c>
      <c r="F2641">
        <v>0</v>
      </c>
    </row>
    <row r="2642" spans="1:6" x14ac:dyDescent="0.25">
      <c r="A2642" s="35">
        <v>42789.474351851852</v>
      </c>
      <c r="B2642" s="38">
        <v>82.4</v>
      </c>
      <c r="C2642">
        <v>188.81342488783201</v>
      </c>
      <c r="D2642">
        <v>30.3247583963051</v>
      </c>
      <c r="E2642">
        <v>1167.99999295732</v>
      </c>
      <c r="F2642">
        <v>0</v>
      </c>
    </row>
    <row r="2643" spans="1:6" x14ac:dyDescent="0.25">
      <c r="A2643" s="35">
        <v>42789.475046296298</v>
      </c>
      <c r="B2643" s="38">
        <v>82.4</v>
      </c>
      <c r="C2643">
        <v>157.75114201805201</v>
      </c>
      <c r="D2643">
        <v>25.335938221980399</v>
      </c>
      <c r="E2643">
        <v>1167.99999295732</v>
      </c>
      <c r="F2643">
        <v>0</v>
      </c>
    </row>
    <row r="2644" spans="1:6" x14ac:dyDescent="0.25">
      <c r="A2644" s="35">
        <v>42789.475729166668</v>
      </c>
      <c r="B2644" s="38">
        <v>82.4</v>
      </c>
      <c r="C2644">
        <v>200.887071607346</v>
      </c>
      <c r="D2644">
        <v>32.263870617531502</v>
      </c>
      <c r="E2644">
        <v>1167.99999295732</v>
      </c>
      <c r="F2644">
        <v>0</v>
      </c>
    </row>
    <row r="2645" spans="1:6" x14ac:dyDescent="0.25">
      <c r="A2645" s="35">
        <v>42789.476435185185</v>
      </c>
      <c r="B2645" s="38">
        <v>82.4</v>
      </c>
      <c r="C2645">
        <v>209.673437337998</v>
      </c>
      <c r="D2645">
        <v>33.6750224893959</v>
      </c>
      <c r="E2645">
        <v>1167.99999295732</v>
      </c>
      <c r="F2645">
        <v>0</v>
      </c>
    </row>
    <row r="2646" spans="1:6" x14ac:dyDescent="0.25">
      <c r="A2646" s="35">
        <v>42789.477118055554</v>
      </c>
      <c r="B2646" s="38">
        <v>82.4</v>
      </c>
      <c r="C2646">
        <v>203.337450717737</v>
      </c>
      <c r="D2646">
        <v>32.657418663948697</v>
      </c>
      <c r="E2646">
        <v>1167.99999295732</v>
      </c>
      <c r="F2646">
        <v>3</v>
      </c>
    </row>
    <row r="2647" spans="1:6" x14ac:dyDescent="0.25">
      <c r="A2647" s="35">
        <v>42789.477812500001</v>
      </c>
      <c r="B2647" s="38">
        <v>82.4</v>
      </c>
      <c r="C2647">
        <v>148.20570680290399</v>
      </c>
      <c r="D2647">
        <v>23.802874474744598</v>
      </c>
      <c r="E2647">
        <v>1167.99999295732</v>
      </c>
      <c r="F2647">
        <v>0</v>
      </c>
    </row>
    <row r="2648" spans="1:6" x14ac:dyDescent="0.25">
      <c r="A2648" s="35">
        <v>42789.478506944448</v>
      </c>
      <c r="B2648" s="38">
        <v>82.4</v>
      </c>
      <c r="C2648">
        <v>203.66957251729499</v>
      </c>
      <c r="D2648">
        <v>32.7107597509806</v>
      </c>
      <c r="E2648">
        <v>1167.99999295732</v>
      </c>
      <c r="F2648">
        <v>0</v>
      </c>
    </row>
    <row r="2649" spans="1:6" x14ac:dyDescent="0.25">
      <c r="A2649" s="35">
        <v>42789.479201388887</v>
      </c>
      <c r="B2649" s="38">
        <v>82.4</v>
      </c>
      <c r="C2649">
        <v>127.81511554758499</v>
      </c>
      <c r="D2649">
        <v>20.528002713148801</v>
      </c>
      <c r="E2649">
        <v>1167.99999295732</v>
      </c>
      <c r="F2649">
        <v>0</v>
      </c>
    </row>
    <row r="2650" spans="1:6" x14ac:dyDescent="0.25">
      <c r="A2650" s="35">
        <v>42789.479895833334</v>
      </c>
      <c r="B2650" s="38">
        <v>82.4</v>
      </c>
      <c r="C2650">
        <v>200.85031290795399</v>
      </c>
      <c r="D2650">
        <v>32.257966912968698</v>
      </c>
      <c r="E2650">
        <v>1167.99999295732</v>
      </c>
      <c r="F2650">
        <v>3</v>
      </c>
    </row>
    <row r="2651" spans="1:6" x14ac:dyDescent="0.25">
      <c r="A2651" s="35">
        <v>42789.480590277781</v>
      </c>
      <c r="B2651" s="38">
        <v>82.4</v>
      </c>
      <c r="C2651">
        <v>100.040373965553</v>
      </c>
      <c r="D2651">
        <v>16.067184694010098</v>
      </c>
      <c r="E2651">
        <v>1167.99999295732</v>
      </c>
      <c r="F2651">
        <v>3</v>
      </c>
    </row>
    <row r="2652" spans="1:6" x14ac:dyDescent="0.25">
      <c r="A2652" s="35">
        <v>42789.48128472222</v>
      </c>
      <c r="B2652" s="38">
        <v>82.4</v>
      </c>
      <c r="C2652">
        <v>187.569937425918</v>
      </c>
      <c r="D2652">
        <v>30.125045601127599</v>
      </c>
      <c r="E2652">
        <v>1167.99999295732</v>
      </c>
      <c r="F2652">
        <v>0</v>
      </c>
    </row>
    <row r="2653" spans="1:6" x14ac:dyDescent="0.25">
      <c r="A2653" s="35">
        <v>42789.481979166667</v>
      </c>
      <c r="B2653" s="38">
        <v>82.4</v>
      </c>
      <c r="C2653">
        <v>194.19340154929799</v>
      </c>
      <c r="D2653">
        <v>31.1888203269312</v>
      </c>
      <c r="E2653">
        <v>1167.99999295732</v>
      </c>
      <c r="F2653">
        <v>3</v>
      </c>
    </row>
    <row r="2654" spans="1:6" x14ac:dyDescent="0.25">
      <c r="A2654" s="35">
        <v>42789.482673611114</v>
      </c>
      <c r="B2654" s="38">
        <v>82.4</v>
      </c>
      <c r="C2654">
        <v>194.30535431256399</v>
      </c>
      <c r="D2654">
        <v>31.206800724775501</v>
      </c>
      <c r="E2654">
        <v>1167.99999295732</v>
      </c>
      <c r="F2654">
        <v>0</v>
      </c>
    </row>
    <row r="2655" spans="1:6" x14ac:dyDescent="0.25">
      <c r="A2655" s="35">
        <v>42789.483368055553</v>
      </c>
      <c r="B2655" s="38">
        <v>82.4</v>
      </c>
      <c r="C2655">
        <v>185.45233303550799</v>
      </c>
      <c r="D2655">
        <v>29.784943505334901</v>
      </c>
      <c r="E2655">
        <v>1167.99999295732</v>
      </c>
      <c r="F2655">
        <v>0</v>
      </c>
    </row>
    <row r="2656" spans="1:6" x14ac:dyDescent="0.25">
      <c r="A2656" s="35">
        <v>42789.4840625</v>
      </c>
      <c r="B2656" s="38">
        <v>82.4</v>
      </c>
      <c r="C2656">
        <v>177.34922749581699</v>
      </c>
      <c r="D2656">
        <v>28.483528005367901</v>
      </c>
      <c r="E2656">
        <v>1167.99999295732</v>
      </c>
      <c r="F2656">
        <v>3</v>
      </c>
    </row>
    <row r="2657" spans="1:6" x14ac:dyDescent="0.25">
      <c r="A2657" s="35">
        <v>42789.484756944446</v>
      </c>
      <c r="B2657" s="38">
        <v>82.4</v>
      </c>
      <c r="C2657">
        <v>185.46099049464399</v>
      </c>
      <c r="D2657">
        <v>29.786333953904901</v>
      </c>
      <c r="E2657">
        <v>1167.99999295732</v>
      </c>
      <c r="F2657">
        <v>3</v>
      </c>
    </row>
    <row r="2658" spans="1:6" x14ac:dyDescent="0.25">
      <c r="A2658" s="35">
        <v>42789.485462962963</v>
      </c>
      <c r="B2658" s="38">
        <v>82.4</v>
      </c>
      <c r="C2658">
        <v>201.34134179171801</v>
      </c>
      <c r="D2658">
        <v>32.336829590633599</v>
      </c>
      <c r="E2658">
        <v>1167.99999295732</v>
      </c>
      <c r="F2658">
        <v>3</v>
      </c>
    </row>
    <row r="2659" spans="1:6" x14ac:dyDescent="0.25">
      <c r="A2659" s="35">
        <v>42789.486145833333</v>
      </c>
      <c r="B2659" s="38">
        <v>82.4</v>
      </c>
      <c r="C2659">
        <v>198.303655028561</v>
      </c>
      <c r="D2659">
        <v>31.848955821958999</v>
      </c>
      <c r="E2659">
        <v>1167.99999295732</v>
      </c>
      <c r="F2659">
        <v>3</v>
      </c>
    </row>
    <row r="2660" spans="1:6" x14ac:dyDescent="0.25">
      <c r="A2660" s="35">
        <v>42789.486851851849</v>
      </c>
      <c r="B2660" s="38">
        <v>82.4</v>
      </c>
      <c r="C2660">
        <v>202.40344092855099</v>
      </c>
      <c r="D2660">
        <v>32.507410150445601</v>
      </c>
      <c r="E2660">
        <v>1167.99999295732</v>
      </c>
      <c r="F2660">
        <v>3</v>
      </c>
    </row>
    <row r="2661" spans="1:6" x14ac:dyDescent="0.25">
      <c r="A2661" s="35">
        <v>42789.487546296295</v>
      </c>
      <c r="B2661" s="38">
        <v>82.4</v>
      </c>
      <c r="C2661">
        <v>222.337530305813</v>
      </c>
      <c r="D2661">
        <v>35.708964513303698</v>
      </c>
      <c r="E2661">
        <v>1167.99999295732</v>
      </c>
      <c r="F2661">
        <v>0</v>
      </c>
    </row>
    <row r="2662" spans="1:6" x14ac:dyDescent="0.25">
      <c r="A2662" s="35">
        <v>42789.488240740742</v>
      </c>
      <c r="B2662" s="38">
        <v>82.4</v>
      </c>
      <c r="C2662">
        <v>222.04169636667501</v>
      </c>
      <c r="D2662">
        <v>35.661451510798202</v>
      </c>
      <c r="E2662">
        <v>1167.99999295732</v>
      </c>
      <c r="F2662">
        <v>0</v>
      </c>
    </row>
    <row r="2663" spans="1:6" x14ac:dyDescent="0.25">
      <c r="A2663" s="35">
        <v>42789.488923611112</v>
      </c>
      <c r="B2663" s="38">
        <v>82.4</v>
      </c>
      <c r="C2663">
        <v>196.605261617499</v>
      </c>
      <c r="D2663">
        <v>31.5761819454038</v>
      </c>
      <c r="E2663">
        <v>1167.99999295732</v>
      </c>
      <c r="F2663">
        <v>3</v>
      </c>
    </row>
    <row r="2664" spans="1:6" x14ac:dyDescent="0.25">
      <c r="A2664" s="35">
        <v>42789.489618055559</v>
      </c>
      <c r="B2664" s="38">
        <v>82.4</v>
      </c>
      <c r="C2664">
        <v>220.953942137426</v>
      </c>
      <c r="D2664">
        <v>35.486750563468199</v>
      </c>
      <c r="E2664">
        <v>1167.99999295732</v>
      </c>
      <c r="F2664">
        <v>3</v>
      </c>
    </row>
    <row r="2665" spans="1:6" x14ac:dyDescent="0.25">
      <c r="A2665" s="35">
        <v>42789.490324074075</v>
      </c>
      <c r="B2665" s="38">
        <v>82.4</v>
      </c>
      <c r="C2665">
        <v>219.77624151330599</v>
      </c>
      <c r="D2665">
        <v>35.297603595180099</v>
      </c>
      <c r="E2665">
        <v>1167.99999295732</v>
      </c>
      <c r="F2665">
        <v>3</v>
      </c>
    </row>
    <row r="2666" spans="1:6" x14ac:dyDescent="0.25">
      <c r="A2666" s="35">
        <v>42789.491006944445</v>
      </c>
      <c r="B2666" s="38">
        <v>82.4</v>
      </c>
      <c r="C2666">
        <v>211.14727740494001</v>
      </c>
      <c r="D2666">
        <v>33.911731526220798</v>
      </c>
      <c r="E2666">
        <v>1167.99999295732</v>
      </c>
      <c r="F2666">
        <v>0</v>
      </c>
    </row>
    <row r="2667" spans="1:6" x14ac:dyDescent="0.25">
      <c r="A2667" s="35">
        <v>42789.491701388892</v>
      </c>
      <c r="B2667" s="38">
        <v>82.4</v>
      </c>
      <c r="C2667">
        <v>210.71217843896301</v>
      </c>
      <c r="D2667">
        <v>33.841851585058897</v>
      </c>
      <c r="E2667">
        <v>1167.99999295732</v>
      </c>
      <c r="F2667">
        <v>0</v>
      </c>
    </row>
    <row r="2668" spans="1:6" x14ac:dyDescent="0.25">
      <c r="A2668" s="35">
        <v>42789.492395833331</v>
      </c>
      <c r="B2668" s="38">
        <v>82.4</v>
      </c>
      <c r="C2668">
        <v>185.11194577708099</v>
      </c>
      <c r="D2668">
        <v>29.7302749277213</v>
      </c>
      <c r="E2668">
        <v>1167.99999295732</v>
      </c>
      <c r="F2668">
        <v>0</v>
      </c>
    </row>
    <row r="2669" spans="1:6" x14ac:dyDescent="0.25">
      <c r="A2669" s="35">
        <v>42789.493101851855</v>
      </c>
      <c r="B2669" s="38">
        <v>82.4</v>
      </c>
      <c r="C2669">
        <v>38.226297265358703</v>
      </c>
      <c r="D2669">
        <v>6.1394110596001603</v>
      </c>
      <c r="E2669">
        <v>1167.99999295732</v>
      </c>
      <c r="F2669">
        <v>0</v>
      </c>
    </row>
    <row r="2670" spans="1:6" x14ac:dyDescent="0.25">
      <c r="A2670" s="35">
        <v>42789.493796296294</v>
      </c>
      <c r="B2670" s="38">
        <v>82.4</v>
      </c>
      <c r="C2670">
        <v>203.58394209163399</v>
      </c>
      <c r="D2670">
        <v>32.697006904904804</v>
      </c>
      <c r="E2670">
        <v>1167.99999295732</v>
      </c>
      <c r="F2670">
        <v>0</v>
      </c>
    </row>
    <row r="2671" spans="1:6" x14ac:dyDescent="0.25">
      <c r="A2671" s="35">
        <v>42789.494490740741</v>
      </c>
      <c r="B2671" s="38">
        <v>82.4</v>
      </c>
      <c r="C2671">
        <v>214.382155973072</v>
      </c>
      <c r="D2671">
        <v>34.431275679811897</v>
      </c>
      <c r="E2671">
        <v>1167.99999295732</v>
      </c>
      <c r="F2671">
        <v>0</v>
      </c>
    </row>
    <row r="2672" spans="1:6" x14ac:dyDescent="0.25">
      <c r="A2672" s="35">
        <v>42789.495185185187</v>
      </c>
      <c r="B2672" s="38">
        <v>82.4</v>
      </c>
      <c r="C2672">
        <v>161.70094515237</v>
      </c>
      <c r="D2672">
        <v>25.9703042678922</v>
      </c>
      <c r="E2672">
        <v>1167.99999295732</v>
      </c>
      <c r="F2672">
        <v>0</v>
      </c>
    </row>
    <row r="2673" spans="1:6" x14ac:dyDescent="0.25">
      <c r="A2673" s="35">
        <v>42789.495868055557</v>
      </c>
      <c r="B2673" s="38">
        <v>82.4</v>
      </c>
      <c r="C2673">
        <v>208.328187198249</v>
      </c>
      <c r="D2673">
        <v>33.4589658954608</v>
      </c>
      <c r="E2673">
        <v>1167.99999295732</v>
      </c>
      <c r="F2673">
        <v>0</v>
      </c>
    </row>
    <row r="2674" spans="1:6" x14ac:dyDescent="0.25">
      <c r="A2674" s="35">
        <v>42789.496574074074</v>
      </c>
      <c r="B2674" s="38">
        <v>82.4</v>
      </c>
      <c r="C2674">
        <v>182.70709129979201</v>
      </c>
      <c r="D2674">
        <v>29.344038456213099</v>
      </c>
      <c r="E2674">
        <v>1167.99999295732</v>
      </c>
      <c r="F2674">
        <v>0</v>
      </c>
    </row>
    <row r="2675" spans="1:6" x14ac:dyDescent="0.25">
      <c r="A2675" s="35">
        <v>42789.497256944444</v>
      </c>
      <c r="B2675" s="38">
        <v>82.4</v>
      </c>
      <c r="C2675">
        <v>235.807152215424</v>
      </c>
      <c r="D2675">
        <v>37.8722801268053</v>
      </c>
      <c r="E2675">
        <v>1167.99999295732</v>
      </c>
      <c r="F2675">
        <v>0</v>
      </c>
    </row>
    <row r="2676" spans="1:6" x14ac:dyDescent="0.25">
      <c r="A2676" s="35">
        <v>42789.49795138889</v>
      </c>
      <c r="B2676" s="38">
        <v>82.4</v>
      </c>
      <c r="C2676">
        <v>178.346819817366</v>
      </c>
      <c r="D2676">
        <v>28.643748318870301</v>
      </c>
      <c r="E2676">
        <v>1167.99999295732</v>
      </c>
      <c r="F2676">
        <v>0</v>
      </c>
    </row>
    <row r="2677" spans="1:6" x14ac:dyDescent="0.25">
      <c r="A2677" s="35">
        <v>42789.498657407406</v>
      </c>
      <c r="B2677" s="38">
        <v>82.4</v>
      </c>
      <c r="C2677">
        <v>197.78355302597001</v>
      </c>
      <c r="D2677">
        <v>31.765423797796199</v>
      </c>
      <c r="E2677">
        <v>1167.99999295732</v>
      </c>
      <c r="F2677">
        <v>3</v>
      </c>
    </row>
    <row r="2678" spans="1:6" x14ac:dyDescent="0.25">
      <c r="A2678" s="35">
        <v>42789.499351851853</v>
      </c>
      <c r="B2678" s="38">
        <v>82.4</v>
      </c>
      <c r="C2678">
        <v>191.36278428936001</v>
      </c>
      <c r="D2678">
        <v>30.734203370689698</v>
      </c>
      <c r="E2678">
        <v>1167.99999295732</v>
      </c>
      <c r="F2678">
        <v>0</v>
      </c>
    </row>
    <row r="2679" spans="1:6" x14ac:dyDescent="0.25">
      <c r="A2679" s="35">
        <v>42789.5000462963</v>
      </c>
      <c r="B2679" s="38">
        <v>82.4</v>
      </c>
      <c r="C2679">
        <v>190.68679599724999</v>
      </c>
      <c r="D2679">
        <v>30.625634916676798</v>
      </c>
      <c r="E2679">
        <v>1167.99999295732</v>
      </c>
      <c r="F2679">
        <v>3</v>
      </c>
    </row>
    <row r="2680" spans="1:6" x14ac:dyDescent="0.25">
      <c r="A2680" s="35">
        <v>42789.50072916667</v>
      </c>
      <c r="B2680" s="38">
        <v>82.4</v>
      </c>
      <c r="C2680">
        <v>192.27005926688099</v>
      </c>
      <c r="D2680">
        <v>30.879918086201499</v>
      </c>
      <c r="E2680">
        <v>1167.99999295732</v>
      </c>
      <c r="F2680">
        <v>0</v>
      </c>
    </row>
    <row r="2681" spans="1:6" x14ac:dyDescent="0.25">
      <c r="A2681" s="35">
        <v>42789.501435185186</v>
      </c>
      <c r="B2681" s="38">
        <v>82.4</v>
      </c>
      <c r="C2681">
        <v>210.73441231892701</v>
      </c>
      <c r="D2681">
        <v>33.8454225018965</v>
      </c>
      <c r="E2681">
        <v>1167.99999295732</v>
      </c>
      <c r="F2681">
        <v>0</v>
      </c>
    </row>
    <row r="2682" spans="1:6" x14ac:dyDescent="0.25">
      <c r="A2682" s="35">
        <v>42789.502118055556</v>
      </c>
      <c r="B2682" s="38">
        <v>82.4</v>
      </c>
      <c r="C2682">
        <v>198.87936191351301</v>
      </c>
      <c r="D2682">
        <v>31.941418379659101</v>
      </c>
      <c r="E2682">
        <v>1167.99999295732</v>
      </c>
      <c r="F2682">
        <v>3</v>
      </c>
    </row>
    <row r="2683" spans="1:6" x14ac:dyDescent="0.25">
      <c r="A2683" s="35">
        <v>42789.502824074072</v>
      </c>
      <c r="B2683" s="38">
        <v>82.4</v>
      </c>
      <c r="C2683">
        <v>180.386297891114</v>
      </c>
      <c r="D2683">
        <v>28.971302781047399</v>
      </c>
      <c r="E2683">
        <v>1167.99999295732</v>
      </c>
      <c r="F2683">
        <v>0</v>
      </c>
    </row>
    <row r="2684" spans="1:6" x14ac:dyDescent="0.25">
      <c r="A2684" s="35">
        <v>42789.503506944442</v>
      </c>
      <c r="B2684" s="38">
        <v>82.4</v>
      </c>
      <c r="C2684">
        <v>203.184476974429</v>
      </c>
      <c r="D2684">
        <v>32.632850009418199</v>
      </c>
      <c r="E2684">
        <v>1167.99999295732</v>
      </c>
      <c r="F2684">
        <v>0</v>
      </c>
    </row>
    <row r="2685" spans="1:6" x14ac:dyDescent="0.25">
      <c r="A2685" s="35">
        <v>42789.504201388889</v>
      </c>
      <c r="B2685" s="38">
        <v>82.4</v>
      </c>
      <c r="C2685">
        <v>231.170094699787</v>
      </c>
      <c r="D2685">
        <v>37.127536214051098</v>
      </c>
      <c r="E2685">
        <v>1167.99999295732</v>
      </c>
      <c r="F2685">
        <v>3</v>
      </c>
    </row>
    <row r="2686" spans="1:6" x14ac:dyDescent="0.25">
      <c r="A2686" s="35">
        <v>42789.504895833335</v>
      </c>
      <c r="B2686" s="38">
        <v>82.4</v>
      </c>
      <c r="C2686">
        <v>184.07251657540499</v>
      </c>
      <c r="D2686">
        <v>29.5633353182651</v>
      </c>
      <c r="E2686">
        <v>1167.99999295732</v>
      </c>
      <c r="F2686">
        <v>0</v>
      </c>
    </row>
    <row r="2687" spans="1:6" x14ac:dyDescent="0.25">
      <c r="A2687" s="35">
        <v>42789.505601851852</v>
      </c>
      <c r="B2687" s="38">
        <v>82.4</v>
      </c>
      <c r="C2687">
        <v>188.14982515025099</v>
      </c>
      <c r="D2687">
        <v>30.2181796309129</v>
      </c>
      <c r="E2687">
        <v>1167.99999295732</v>
      </c>
      <c r="F2687">
        <v>3</v>
      </c>
    </row>
    <row r="2688" spans="1:6" x14ac:dyDescent="0.25">
      <c r="A2688" s="35">
        <v>42789.506284722222</v>
      </c>
      <c r="B2688" s="38">
        <v>82.4</v>
      </c>
      <c r="C2688">
        <v>202.638801212901</v>
      </c>
      <c r="D2688">
        <v>32.545210660463603</v>
      </c>
      <c r="E2688">
        <v>1167.99999295732</v>
      </c>
      <c r="F2688">
        <v>0</v>
      </c>
    </row>
    <row r="2689" spans="1:6" x14ac:dyDescent="0.25">
      <c r="A2689" s="35">
        <v>42789.506979166668</v>
      </c>
      <c r="B2689" s="38">
        <v>82.4</v>
      </c>
      <c r="C2689">
        <v>197.18761347778499</v>
      </c>
      <c r="D2689">
        <v>31.669711732680799</v>
      </c>
      <c r="E2689">
        <v>1167.99999295732</v>
      </c>
      <c r="F2689">
        <v>0</v>
      </c>
    </row>
    <row r="2690" spans="1:6" x14ac:dyDescent="0.25">
      <c r="A2690" s="35">
        <v>42789.507685185185</v>
      </c>
      <c r="B2690" s="38">
        <v>82.4</v>
      </c>
      <c r="C2690">
        <v>159.418607633947</v>
      </c>
      <c r="D2690">
        <v>25.603744878028198</v>
      </c>
      <c r="E2690">
        <v>1167.99999295732</v>
      </c>
      <c r="F2690">
        <v>0</v>
      </c>
    </row>
    <row r="2691" spans="1:6" x14ac:dyDescent="0.25">
      <c r="A2691" s="35">
        <v>42789.508379629631</v>
      </c>
      <c r="B2691" s="38">
        <v>82.4</v>
      </c>
      <c r="C2691">
        <v>82.312372042947104</v>
      </c>
      <c r="D2691">
        <v>13.219943426755799</v>
      </c>
      <c r="E2691">
        <v>1167.99999295732</v>
      </c>
      <c r="F2691">
        <v>0</v>
      </c>
    </row>
    <row r="2692" spans="1:6" x14ac:dyDescent="0.25">
      <c r="A2692" s="35">
        <v>42789.509062500001</v>
      </c>
      <c r="B2692" s="38">
        <v>82.4</v>
      </c>
      <c r="C2692">
        <v>117.213347637479</v>
      </c>
      <c r="D2692">
        <v>18.825284537051701</v>
      </c>
      <c r="E2692">
        <v>1167.99999295732</v>
      </c>
      <c r="F2692">
        <v>0</v>
      </c>
    </row>
    <row r="2693" spans="1:6" x14ac:dyDescent="0.25">
      <c r="A2693" s="35">
        <v>42789.509756944448</v>
      </c>
      <c r="B2693" s="38">
        <v>82.4</v>
      </c>
      <c r="C2693">
        <v>63.479590648658103</v>
      </c>
      <c r="D2693">
        <v>10.195266838999901</v>
      </c>
      <c r="E2693">
        <v>1167.99999295732</v>
      </c>
      <c r="F2693">
        <v>0</v>
      </c>
    </row>
    <row r="2694" spans="1:6" x14ac:dyDescent="0.25">
      <c r="A2694" s="35">
        <v>42789.510462962964</v>
      </c>
      <c r="B2694" s="38">
        <v>82.4</v>
      </c>
      <c r="C2694">
        <v>88.270318706428398</v>
      </c>
      <c r="D2694">
        <v>14.1768313875323</v>
      </c>
      <c r="E2694">
        <v>1167.99999295732</v>
      </c>
      <c r="F2694">
        <v>0</v>
      </c>
    </row>
    <row r="2695" spans="1:6" x14ac:dyDescent="0.25">
      <c r="A2695" s="35">
        <v>42789.511157407411</v>
      </c>
      <c r="B2695" s="38">
        <v>82.4</v>
      </c>
      <c r="C2695">
        <v>189.65542000047799</v>
      </c>
      <c r="D2695">
        <v>30.4599887083289</v>
      </c>
      <c r="E2695">
        <v>1167.99999295732</v>
      </c>
      <c r="F2695">
        <v>0</v>
      </c>
    </row>
    <row r="2696" spans="1:6" x14ac:dyDescent="0.25">
      <c r="A2696" s="35">
        <v>42789.511840277781</v>
      </c>
      <c r="B2696" s="38">
        <v>82.4</v>
      </c>
      <c r="C2696">
        <v>194.79348156508399</v>
      </c>
      <c r="D2696">
        <v>31.285197380141199</v>
      </c>
      <c r="E2696">
        <v>1167.99999295732</v>
      </c>
      <c r="F2696">
        <v>3</v>
      </c>
    </row>
    <row r="2697" spans="1:6" x14ac:dyDescent="0.25">
      <c r="A2697" s="35">
        <v>42789.51253472222</v>
      </c>
      <c r="B2697" s="38">
        <v>82.4</v>
      </c>
      <c r="C2697">
        <v>194.80175407770599</v>
      </c>
      <c r="D2697">
        <v>31.286526003604902</v>
      </c>
      <c r="E2697">
        <v>1167.99999295732</v>
      </c>
      <c r="F2697">
        <v>0</v>
      </c>
    </row>
    <row r="2698" spans="1:6" x14ac:dyDescent="0.25">
      <c r="A2698" s="35">
        <v>42789.513229166667</v>
      </c>
      <c r="B2698" s="38">
        <v>82.4</v>
      </c>
      <c r="C2698">
        <v>201.74889129485899</v>
      </c>
      <c r="D2698">
        <v>32.4022848951208</v>
      </c>
      <c r="E2698">
        <v>1167.99999295732</v>
      </c>
      <c r="F2698">
        <v>0</v>
      </c>
    </row>
    <row r="2699" spans="1:6" x14ac:dyDescent="0.25">
      <c r="A2699" s="35">
        <v>42789.513923611114</v>
      </c>
      <c r="B2699" s="38">
        <v>82.4</v>
      </c>
      <c r="C2699">
        <v>205.044173283437</v>
      </c>
      <c r="D2699">
        <v>32.931530261072197</v>
      </c>
      <c r="E2699">
        <v>1167.99999295732</v>
      </c>
      <c r="F2699">
        <v>3</v>
      </c>
    </row>
    <row r="2700" spans="1:6" x14ac:dyDescent="0.25">
      <c r="A2700" s="35">
        <v>42789.51462962963</v>
      </c>
      <c r="B2700" s="38">
        <v>82.4</v>
      </c>
      <c r="C2700">
        <v>177.84079715150301</v>
      </c>
      <c r="D2700">
        <v>28.562477534790801</v>
      </c>
      <c r="E2700">
        <v>1167.99999295732</v>
      </c>
      <c r="F2700">
        <v>0</v>
      </c>
    </row>
    <row r="2701" spans="1:6" x14ac:dyDescent="0.25">
      <c r="A2701" s="35">
        <v>42789.5153125</v>
      </c>
      <c r="B2701" s="38">
        <v>82.4</v>
      </c>
      <c r="C2701">
        <v>104.83114889319999</v>
      </c>
      <c r="D2701">
        <v>16.836616699696499</v>
      </c>
      <c r="E2701">
        <v>1167.99999295732</v>
      </c>
      <c r="F2701">
        <v>0</v>
      </c>
    </row>
    <row r="2702" spans="1:6" x14ac:dyDescent="0.25">
      <c r="A2702" s="35">
        <v>42789.516018518516</v>
      </c>
      <c r="B2702" s="38">
        <v>82.4</v>
      </c>
      <c r="C2702">
        <v>121.54171408704001</v>
      </c>
      <c r="D2702">
        <v>19.520450502668702</v>
      </c>
      <c r="E2702">
        <v>1167.99999295732</v>
      </c>
      <c r="F2702">
        <v>3</v>
      </c>
    </row>
    <row r="2703" spans="1:6" x14ac:dyDescent="0.25">
      <c r="A2703" s="35">
        <v>42789.516712962963</v>
      </c>
      <c r="B2703" s="38">
        <v>82.4</v>
      </c>
      <c r="C2703">
        <v>200.61804070580899</v>
      </c>
      <c r="D2703">
        <v>32.2206623705802</v>
      </c>
      <c r="E2703">
        <v>1167.99999295732</v>
      </c>
      <c r="F2703">
        <v>3</v>
      </c>
    </row>
    <row r="2704" spans="1:6" x14ac:dyDescent="0.25">
      <c r="A2704" s="35">
        <v>42789.517395833333</v>
      </c>
      <c r="B2704" s="38">
        <v>82.4</v>
      </c>
      <c r="C2704">
        <v>189.947028566602</v>
      </c>
      <c r="D2704">
        <v>30.506823086335899</v>
      </c>
      <c r="E2704">
        <v>1167.99999295732</v>
      </c>
      <c r="F2704">
        <v>3</v>
      </c>
    </row>
    <row r="2705" spans="1:6" x14ac:dyDescent="0.25">
      <c r="A2705" s="35">
        <v>42789.518090277779</v>
      </c>
      <c r="B2705" s="38">
        <v>82.4</v>
      </c>
      <c r="C2705">
        <v>141.94641645494599</v>
      </c>
      <c r="D2705">
        <v>22.797588607773498</v>
      </c>
      <c r="E2705">
        <v>1167.99999295732</v>
      </c>
      <c r="F2705">
        <v>3</v>
      </c>
    </row>
    <row r="2706" spans="1:6" x14ac:dyDescent="0.25">
      <c r="A2706" s="35">
        <v>42789.518796296295</v>
      </c>
      <c r="B2706" s="38">
        <v>82.4</v>
      </c>
      <c r="C2706">
        <v>169.70361819904201</v>
      </c>
      <c r="D2706">
        <v>27.255589606098901</v>
      </c>
      <c r="E2706">
        <v>1167.99999295732</v>
      </c>
      <c r="F2706">
        <v>3</v>
      </c>
    </row>
    <row r="2707" spans="1:6" x14ac:dyDescent="0.25">
      <c r="A2707" s="35">
        <v>42789.519479166665</v>
      </c>
      <c r="B2707" s="38">
        <v>82.4</v>
      </c>
      <c r="C2707">
        <v>223.74810429910301</v>
      </c>
      <c r="D2707">
        <v>35.935512575614702</v>
      </c>
      <c r="E2707">
        <v>1167.99999295732</v>
      </c>
      <c r="F2707">
        <v>0</v>
      </c>
    </row>
    <row r="2708" spans="1:6" x14ac:dyDescent="0.25">
      <c r="A2708" s="35">
        <v>42789.520173611112</v>
      </c>
      <c r="B2708" s="38">
        <v>82.4</v>
      </c>
      <c r="C2708">
        <v>183.784630712743</v>
      </c>
      <c r="D2708">
        <v>29.517098832506001</v>
      </c>
      <c r="E2708">
        <v>1167.99999295732</v>
      </c>
      <c r="F2708">
        <v>0</v>
      </c>
    </row>
    <row r="2709" spans="1:6" x14ac:dyDescent="0.25">
      <c r="A2709" s="35">
        <v>42789.520868055559</v>
      </c>
      <c r="B2709" s="38">
        <v>82.4</v>
      </c>
      <c r="C2709">
        <v>183.84193721986099</v>
      </c>
      <c r="D2709">
        <v>29.526302658896601</v>
      </c>
      <c r="E2709">
        <v>1167.99999295732</v>
      </c>
      <c r="F2709">
        <v>0</v>
      </c>
    </row>
    <row r="2710" spans="1:6" x14ac:dyDescent="0.25">
      <c r="A2710" s="35">
        <v>42789.521574074075</v>
      </c>
      <c r="B2710" s="38">
        <v>82.4</v>
      </c>
      <c r="C2710">
        <v>207.62338639591599</v>
      </c>
      <c r="D2710">
        <v>33.345769950516797</v>
      </c>
      <c r="E2710">
        <v>1167.99999295732</v>
      </c>
      <c r="F2710">
        <v>3</v>
      </c>
    </row>
    <row r="2711" spans="1:6" x14ac:dyDescent="0.25">
      <c r="A2711" s="35">
        <v>42789.522256944445</v>
      </c>
      <c r="B2711" s="38">
        <v>82.4</v>
      </c>
      <c r="C2711">
        <v>211.146497010941</v>
      </c>
      <c r="D2711">
        <v>33.911606189479002</v>
      </c>
      <c r="E2711">
        <v>1167.99999295732</v>
      </c>
      <c r="F2711">
        <v>0</v>
      </c>
    </row>
    <row r="2712" spans="1:6" x14ac:dyDescent="0.25">
      <c r="A2712" s="35">
        <v>42789.522951388892</v>
      </c>
      <c r="B2712" s="38">
        <v>82.4</v>
      </c>
      <c r="C2712">
        <v>123.011771370445</v>
      </c>
      <c r="D2712">
        <v>19.756551997964699</v>
      </c>
      <c r="E2712">
        <v>1167.99999295732</v>
      </c>
      <c r="F2712">
        <v>0</v>
      </c>
    </row>
    <row r="2713" spans="1:6" x14ac:dyDescent="0.25">
      <c r="A2713" s="35">
        <v>42789.523645833331</v>
      </c>
      <c r="B2713" s="38">
        <v>82.4</v>
      </c>
      <c r="C2713">
        <v>162.677712486632</v>
      </c>
      <c r="D2713">
        <v>26.127179942587901</v>
      </c>
      <c r="E2713">
        <v>1167.99999295732</v>
      </c>
      <c r="F2713">
        <v>3</v>
      </c>
    </row>
    <row r="2714" spans="1:6" x14ac:dyDescent="0.25">
      <c r="A2714" s="35">
        <v>42789.524340277778</v>
      </c>
      <c r="B2714" s="38">
        <v>82.4</v>
      </c>
      <c r="C2714">
        <v>229.466475780384</v>
      </c>
      <c r="D2714">
        <v>36.8539230842592</v>
      </c>
      <c r="E2714">
        <v>1167.99999295732</v>
      </c>
      <c r="F2714">
        <v>0</v>
      </c>
    </row>
    <row r="2715" spans="1:6" x14ac:dyDescent="0.25">
      <c r="A2715" s="35">
        <v>42789.525034722225</v>
      </c>
      <c r="B2715" s="38">
        <v>82.4</v>
      </c>
      <c r="C2715">
        <v>187.70302817201701</v>
      </c>
      <c r="D2715">
        <v>30.146420907055301</v>
      </c>
      <c r="E2715">
        <v>1167.99999295732</v>
      </c>
      <c r="F2715">
        <v>0</v>
      </c>
    </row>
    <row r="2716" spans="1:6" x14ac:dyDescent="0.25">
      <c r="A2716" s="35">
        <v>42789.525729166664</v>
      </c>
      <c r="B2716" s="38">
        <v>82.4</v>
      </c>
      <c r="C2716">
        <v>198.444196208037</v>
      </c>
      <c r="D2716">
        <v>31.8715277196663</v>
      </c>
      <c r="E2716">
        <v>1167.99999295732</v>
      </c>
      <c r="F2716">
        <v>0</v>
      </c>
    </row>
    <row r="2717" spans="1:6" x14ac:dyDescent="0.25">
      <c r="A2717" s="35">
        <v>42789.526423611111</v>
      </c>
      <c r="B2717" s="38">
        <v>82.4</v>
      </c>
      <c r="C2717">
        <v>230.28675416424099</v>
      </c>
      <c r="D2717">
        <v>36.985665537545898</v>
      </c>
      <c r="E2717">
        <v>1167.99999295732</v>
      </c>
      <c r="F2717">
        <v>0</v>
      </c>
    </row>
    <row r="2718" spans="1:6" x14ac:dyDescent="0.25">
      <c r="A2718" s="35">
        <v>42789.527118055557</v>
      </c>
      <c r="B2718" s="38">
        <v>82.4</v>
      </c>
      <c r="C2718">
        <v>203.77986379383901</v>
      </c>
      <c r="D2718">
        <v>32.7284733024212</v>
      </c>
      <c r="E2718">
        <v>1167.99999295732</v>
      </c>
      <c r="F2718">
        <v>0</v>
      </c>
    </row>
    <row r="2719" spans="1:6" x14ac:dyDescent="0.25">
      <c r="A2719" s="35">
        <v>42789.527824074074</v>
      </c>
      <c r="B2719" s="38">
        <v>82.4</v>
      </c>
      <c r="C2719">
        <v>206.95126390800999</v>
      </c>
      <c r="D2719">
        <v>33.237822371733401</v>
      </c>
      <c r="E2719">
        <v>1167.99999295732</v>
      </c>
      <c r="F2719">
        <v>0</v>
      </c>
    </row>
    <row r="2720" spans="1:6" x14ac:dyDescent="0.25">
      <c r="A2720" s="35">
        <v>42789.52851851852</v>
      </c>
      <c r="B2720" s="38">
        <v>82.4</v>
      </c>
      <c r="C2720">
        <v>167.77687327702</v>
      </c>
      <c r="D2720">
        <v>26.946140877618198</v>
      </c>
      <c r="E2720">
        <v>1167.99999295732</v>
      </c>
      <c r="F2720">
        <v>3</v>
      </c>
    </row>
    <row r="2721" spans="1:6" x14ac:dyDescent="0.25">
      <c r="A2721" s="35">
        <v>42789.52920138889</v>
      </c>
      <c r="B2721" s="38">
        <v>82.4</v>
      </c>
      <c r="C2721">
        <v>166.35651854452601</v>
      </c>
      <c r="D2721">
        <v>26.718021960091502</v>
      </c>
      <c r="E2721">
        <v>1167.99999295732</v>
      </c>
      <c r="F2721">
        <v>3</v>
      </c>
    </row>
    <row r="2722" spans="1:6" x14ac:dyDescent="0.25">
      <c r="A2722" s="35">
        <v>42789.529895833337</v>
      </c>
      <c r="B2722" s="38">
        <v>82.4</v>
      </c>
      <c r="C2722">
        <v>124.209476616533</v>
      </c>
      <c r="D2722">
        <v>19.9489118486437</v>
      </c>
      <c r="E2722">
        <v>1167.99999295732</v>
      </c>
      <c r="F2722">
        <v>0</v>
      </c>
    </row>
    <row r="2723" spans="1:6" x14ac:dyDescent="0.25">
      <c r="A2723" s="35">
        <v>42789.530590277776</v>
      </c>
      <c r="B2723" s="38">
        <v>82.4</v>
      </c>
      <c r="C2723">
        <v>210.88783268792201</v>
      </c>
      <c r="D2723">
        <v>33.870062887655003</v>
      </c>
      <c r="E2723">
        <v>1167.99999295732</v>
      </c>
      <c r="F2723">
        <v>3</v>
      </c>
    </row>
    <row r="2724" spans="1:6" x14ac:dyDescent="0.25">
      <c r="A2724" s="35">
        <v>42789.531284722223</v>
      </c>
      <c r="B2724" s="38">
        <v>82.4</v>
      </c>
      <c r="C2724">
        <v>216.109019550927</v>
      </c>
      <c r="D2724">
        <v>34.708622064545501</v>
      </c>
      <c r="E2724">
        <v>1167.99999295732</v>
      </c>
      <c r="F2724">
        <v>3</v>
      </c>
    </row>
    <row r="2725" spans="1:6" x14ac:dyDescent="0.25">
      <c r="A2725" s="35">
        <v>42789.531990740739</v>
      </c>
      <c r="B2725" s="38">
        <v>82.4</v>
      </c>
      <c r="C2725">
        <v>203.21635936866201</v>
      </c>
      <c r="D2725">
        <v>32.637970545221201</v>
      </c>
      <c r="E2725">
        <v>1167.99999295732</v>
      </c>
      <c r="F2725">
        <v>0</v>
      </c>
    </row>
    <row r="2726" spans="1:6" x14ac:dyDescent="0.25">
      <c r="A2726" s="35">
        <v>42789.532685185186</v>
      </c>
      <c r="B2726" s="38">
        <v>82.4</v>
      </c>
      <c r="C2726">
        <v>219.985082621934</v>
      </c>
      <c r="D2726">
        <v>35.331144939849302</v>
      </c>
      <c r="E2726">
        <v>1167.99999295732</v>
      </c>
      <c r="F2726">
        <v>0</v>
      </c>
    </row>
    <row r="2727" spans="1:6" x14ac:dyDescent="0.25">
      <c r="A2727" s="35">
        <v>42789.533368055556</v>
      </c>
      <c r="B2727" s="38">
        <v>82.4</v>
      </c>
      <c r="C2727">
        <v>189.98126268024501</v>
      </c>
      <c r="D2727">
        <v>30.512321324746502</v>
      </c>
      <c r="E2727">
        <v>1167.99999295732</v>
      </c>
      <c r="F2727">
        <v>0</v>
      </c>
    </row>
    <row r="2728" spans="1:6" x14ac:dyDescent="0.25">
      <c r="A2728" s="35">
        <v>42789.534062500003</v>
      </c>
      <c r="B2728" s="38">
        <v>82.4</v>
      </c>
      <c r="C2728">
        <v>122.01940481813401</v>
      </c>
      <c r="D2728">
        <v>19.597170979600801</v>
      </c>
      <c r="E2728">
        <v>1167.99999295732</v>
      </c>
      <c r="F2728">
        <v>0</v>
      </c>
    </row>
    <row r="2729" spans="1:6" x14ac:dyDescent="0.25">
      <c r="A2729" s="35">
        <v>42789.534768518519</v>
      </c>
      <c r="B2729" s="38">
        <v>82.4</v>
      </c>
      <c r="C2729">
        <v>206.79361510046701</v>
      </c>
      <c r="D2729">
        <v>33.2125028691447</v>
      </c>
      <c r="E2729">
        <v>1167.99999295732</v>
      </c>
      <c r="F2729">
        <v>0</v>
      </c>
    </row>
    <row r="2730" spans="1:6" x14ac:dyDescent="0.25">
      <c r="A2730" s="35">
        <v>42789.535451388889</v>
      </c>
      <c r="B2730" s="38">
        <v>82.4</v>
      </c>
      <c r="C2730">
        <v>194.57854783539801</v>
      </c>
      <c r="D2730">
        <v>31.250677517860002</v>
      </c>
      <c r="E2730">
        <v>1167.99999295732</v>
      </c>
      <c r="F2730">
        <v>0</v>
      </c>
    </row>
    <row r="2731" spans="1:6" x14ac:dyDescent="0.25">
      <c r="A2731" s="35">
        <v>42789.536145833335</v>
      </c>
      <c r="B2731" s="38">
        <v>82.4</v>
      </c>
      <c r="C2731">
        <v>172.69684757124401</v>
      </c>
      <c r="D2731">
        <v>27.736323206427901</v>
      </c>
      <c r="E2731">
        <v>1167.99999295732</v>
      </c>
      <c r="F2731">
        <v>0</v>
      </c>
    </row>
    <row r="2732" spans="1:6" x14ac:dyDescent="0.25">
      <c r="A2732" s="35">
        <v>42789.536851851852</v>
      </c>
      <c r="B2732" s="38">
        <v>82.4</v>
      </c>
      <c r="C2732">
        <v>194.71901335933501</v>
      </c>
      <c r="D2732">
        <v>31.273237264758102</v>
      </c>
      <c r="E2732">
        <v>1167.99999295732</v>
      </c>
      <c r="F2732">
        <v>0</v>
      </c>
    </row>
    <row r="2733" spans="1:6" x14ac:dyDescent="0.25">
      <c r="A2733" s="35">
        <v>42789.537534722222</v>
      </c>
      <c r="B2733" s="38">
        <v>82.4</v>
      </c>
      <c r="C2733">
        <v>182.494470964079</v>
      </c>
      <c r="D2733">
        <v>29.309890141206001</v>
      </c>
      <c r="E2733">
        <v>1167.99999295732</v>
      </c>
      <c r="F2733">
        <v>0</v>
      </c>
    </row>
    <row r="2734" spans="1:6" x14ac:dyDescent="0.25">
      <c r="A2734" s="35">
        <v>42789.538229166668</v>
      </c>
      <c r="B2734" s="38">
        <v>82.4</v>
      </c>
      <c r="C2734">
        <v>179.02127643105399</v>
      </c>
      <c r="D2734">
        <v>28.752070774601599</v>
      </c>
      <c r="E2734">
        <v>1167.99999295732</v>
      </c>
      <c r="F2734">
        <v>0</v>
      </c>
    </row>
    <row r="2735" spans="1:6" x14ac:dyDescent="0.25">
      <c r="A2735" s="35">
        <v>42789.538935185185</v>
      </c>
      <c r="B2735" s="38">
        <v>82.4</v>
      </c>
      <c r="C2735">
        <v>177.657415046057</v>
      </c>
      <c r="D2735">
        <v>28.533025084335399</v>
      </c>
      <c r="E2735">
        <v>1167.99999295732</v>
      </c>
      <c r="F2735">
        <v>0</v>
      </c>
    </row>
    <row r="2736" spans="1:6" x14ac:dyDescent="0.25">
      <c r="A2736" s="35">
        <v>42789.539618055554</v>
      </c>
      <c r="B2736" s="38">
        <v>82.4</v>
      </c>
      <c r="C2736">
        <v>181.92252922670801</v>
      </c>
      <c r="D2736">
        <v>29.218032292576599</v>
      </c>
      <c r="E2736">
        <v>1167.99999295732</v>
      </c>
      <c r="F2736">
        <v>0</v>
      </c>
    </row>
    <row r="2737" spans="1:6" x14ac:dyDescent="0.25">
      <c r="A2737" s="35">
        <v>42789.540324074071</v>
      </c>
      <c r="B2737" s="38">
        <v>82.4</v>
      </c>
      <c r="C2737">
        <v>194.44828438503501</v>
      </c>
      <c r="D2737">
        <v>31.2297562954287</v>
      </c>
      <c r="E2737">
        <v>1167.99999295732</v>
      </c>
      <c r="F2737">
        <v>0</v>
      </c>
    </row>
    <row r="2738" spans="1:6" x14ac:dyDescent="0.25">
      <c r="A2738" s="35">
        <v>42789.541006944448</v>
      </c>
      <c r="B2738" s="38">
        <v>82.4</v>
      </c>
      <c r="C2738">
        <v>195.99638643374701</v>
      </c>
      <c r="D2738">
        <v>31.4783923266214</v>
      </c>
      <c r="E2738">
        <v>1167.99999295732</v>
      </c>
      <c r="F2738">
        <v>0</v>
      </c>
    </row>
    <row r="2739" spans="1:6" x14ac:dyDescent="0.25">
      <c r="A2739" s="35">
        <v>42789.541701388887</v>
      </c>
      <c r="B2739" s="38">
        <v>82.4</v>
      </c>
      <c r="C2739">
        <v>188.08155025115499</v>
      </c>
      <c r="D2739">
        <v>30.207214203953299</v>
      </c>
      <c r="E2739">
        <v>1167.99999295732</v>
      </c>
      <c r="F2739">
        <v>0</v>
      </c>
    </row>
    <row r="2740" spans="1:6" x14ac:dyDescent="0.25">
      <c r="A2740" s="35">
        <v>42789.542395833334</v>
      </c>
      <c r="B2740" s="38">
        <v>82.4</v>
      </c>
      <c r="C2740">
        <v>189.13927656790801</v>
      </c>
      <c r="D2740">
        <v>30.3770924582352</v>
      </c>
      <c r="E2740">
        <v>1167.99999295732</v>
      </c>
      <c r="F2740">
        <v>0</v>
      </c>
    </row>
    <row r="2741" spans="1:6" x14ac:dyDescent="0.25">
      <c r="A2741" s="35">
        <v>42789.543090277781</v>
      </c>
      <c r="B2741" s="38">
        <v>82.4</v>
      </c>
      <c r="C2741">
        <v>192.44156252617901</v>
      </c>
      <c r="D2741">
        <v>30.907462710771899</v>
      </c>
      <c r="E2741">
        <v>1167.99999295732</v>
      </c>
      <c r="F2741">
        <v>0</v>
      </c>
    </row>
    <row r="2742" spans="1:6" x14ac:dyDescent="0.25">
      <c r="A2742" s="35">
        <v>42789.54378472222</v>
      </c>
      <c r="B2742" s="38">
        <v>82.4</v>
      </c>
      <c r="C2742">
        <v>78.1443498746644</v>
      </c>
      <c r="D2742">
        <v>12.550529875687101</v>
      </c>
      <c r="E2742">
        <v>1167.99999295732</v>
      </c>
      <c r="F2742">
        <v>0</v>
      </c>
    </row>
    <row r="2743" spans="1:6" x14ac:dyDescent="0.25">
      <c r="A2743" s="35">
        <v>42789.544490740744</v>
      </c>
      <c r="B2743" s="38">
        <v>82.4</v>
      </c>
      <c r="C2743">
        <v>17.857818333595102</v>
      </c>
      <c r="D2743">
        <v>2.8680906920314899</v>
      </c>
      <c r="E2743">
        <v>1167.99999295732</v>
      </c>
      <c r="F2743">
        <v>3</v>
      </c>
    </row>
    <row r="2744" spans="1:6" x14ac:dyDescent="0.25">
      <c r="A2744" s="35">
        <v>42789.545173611114</v>
      </c>
      <c r="B2744" s="38">
        <v>82.4</v>
      </c>
      <c r="C2744">
        <v>140.722550852317</v>
      </c>
      <c r="D2744">
        <v>22.6010272206194</v>
      </c>
      <c r="E2744">
        <v>1167.99999295732</v>
      </c>
      <c r="F2744">
        <v>0</v>
      </c>
    </row>
    <row r="2745" spans="1:6" x14ac:dyDescent="0.25">
      <c r="A2745" s="35">
        <v>42789.545868055553</v>
      </c>
      <c r="B2745" s="38">
        <v>82.4</v>
      </c>
      <c r="C2745">
        <v>207.96380674376201</v>
      </c>
      <c r="D2745">
        <v>33.400443842523003</v>
      </c>
      <c r="E2745">
        <v>1167.99999295732</v>
      </c>
      <c r="F2745">
        <v>0</v>
      </c>
    </row>
    <row r="2746" spans="1:6" x14ac:dyDescent="0.25">
      <c r="A2746" s="35">
        <v>42789.5465625</v>
      </c>
      <c r="B2746" s="38">
        <v>82.4</v>
      </c>
      <c r="C2746">
        <v>31.1453706258173</v>
      </c>
      <c r="D2746">
        <v>5.0021646498514096</v>
      </c>
      <c r="E2746">
        <v>1167.99999295732</v>
      </c>
      <c r="F2746">
        <v>0</v>
      </c>
    </row>
    <row r="2747" spans="1:6" x14ac:dyDescent="0.25">
      <c r="A2747" s="35">
        <v>42789.547256944446</v>
      </c>
      <c r="B2747" s="38">
        <v>82.4</v>
      </c>
      <c r="C2747">
        <v>107.764038546015</v>
      </c>
      <c r="D2747">
        <v>17.307659318501202</v>
      </c>
      <c r="E2747">
        <v>1167.99999295732</v>
      </c>
      <c r="F2747">
        <v>0</v>
      </c>
    </row>
    <row r="2748" spans="1:6" x14ac:dyDescent="0.25">
      <c r="A2748" s="35">
        <v>42789.547962962963</v>
      </c>
      <c r="B2748" s="38">
        <v>82.4</v>
      </c>
      <c r="C2748">
        <v>201.58326603272599</v>
      </c>
      <c r="D2748">
        <v>32.375684318061801</v>
      </c>
      <c r="E2748">
        <v>1167.99999295732</v>
      </c>
      <c r="F2748">
        <v>3</v>
      </c>
    </row>
    <row r="2749" spans="1:6" x14ac:dyDescent="0.25">
      <c r="A2749" s="35">
        <v>42789.548645833333</v>
      </c>
      <c r="B2749" s="38">
        <v>82.4</v>
      </c>
      <c r="C2749">
        <v>155.95299362223199</v>
      </c>
      <c r="D2749">
        <v>25.047142996236499</v>
      </c>
      <c r="E2749">
        <v>1167.99999295732</v>
      </c>
      <c r="F2749">
        <v>0</v>
      </c>
    </row>
    <row r="2750" spans="1:6" x14ac:dyDescent="0.25">
      <c r="A2750" s="35">
        <v>42789.549340277779</v>
      </c>
      <c r="B2750" s="38">
        <v>82.4</v>
      </c>
      <c r="C2750">
        <v>159.25026375008301</v>
      </c>
      <c r="D2750">
        <v>25.576707671279198</v>
      </c>
      <c r="E2750">
        <v>1167.99999295732</v>
      </c>
      <c r="F2750">
        <v>0</v>
      </c>
    </row>
    <row r="2751" spans="1:6" x14ac:dyDescent="0.25">
      <c r="A2751" s="35">
        <v>42789.550046296295</v>
      </c>
      <c r="B2751" s="38">
        <v>82.4</v>
      </c>
      <c r="C2751">
        <v>189.978420015816</v>
      </c>
      <c r="D2751">
        <v>30.511864772930402</v>
      </c>
      <c r="E2751">
        <v>1167.99999295732</v>
      </c>
      <c r="F2751">
        <v>0</v>
      </c>
    </row>
    <row r="2752" spans="1:6" x14ac:dyDescent="0.25">
      <c r="A2752" s="35">
        <v>42789.550729166665</v>
      </c>
      <c r="B2752" s="38">
        <v>82.4</v>
      </c>
      <c r="C2752">
        <v>199.70611177230899</v>
      </c>
      <c r="D2752">
        <v>32.074200197144201</v>
      </c>
      <c r="E2752">
        <v>1167.99999295732</v>
      </c>
      <c r="F2752">
        <v>0</v>
      </c>
    </row>
    <row r="2753" spans="1:6" x14ac:dyDescent="0.25">
      <c r="A2753" s="35">
        <v>42789.551423611112</v>
      </c>
      <c r="B2753" s="38">
        <v>82.4</v>
      </c>
      <c r="C2753">
        <v>196.55439940962199</v>
      </c>
      <c r="D2753">
        <v>31.568013118604</v>
      </c>
      <c r="E2753">
        <v>1167.99999295732</v>
      </c>
      <c r="F2753">
        <v>0</v>
      </c>
    </row>
    <row r="2754" spans="1:6" x14ac:dyDescent="0.25">
      <c r="A2754" s="35">
        <v>42789.552118055559</v>
      </c>
      <c r="B2754" s="38">
        <v>82.4</v>
      </c>
      <c r="C2754">
        <v>202.28496789192999</v>
      </c>
      <c r="D2754">
        <v>32.488382551035599</v>
      </c>
      <c r="E2754">
        <v>1167.99999295732</v>
      </c>
      <c r="F2754">
        <v>0</v>
      </c>
    </row>
    <row r="2755" spans="1:6" x14ac:dyDescent="0.25">
      <c r="A2755" s="35">
        <v>42789.552812499998</v>
      </c>
      <c r="B2755" s="38">
        <v>82.4</v>
      </c>
      <c r="C2755">
        <v>172.513851656414</v>
      </c>
      <c r="D2755">
        <v>27.7069327808899</v>
      </c>
      <c r="E2755">
        <v>1167.99999295732</v>
      </c>
      <c r="F2755">
        <v>0</v>
      </c>
    </row>
    <row r="2756" spans="1:6" x14ac:dyDescent="0.25">
      <c r="A2756" s="35">
        <v>42789.553506944445</v>
      </c>
      <c r="B2756" s="38">
        <v>82.4</v>
      </c>
      <c r="C2756">
        <v>195.379461726123</v>
      </c>
      <c r="D2756">
        <v>31.37930989793</v>
      </c>
      <c r="E2756">
        <v>1167.99999295732</v>
      </c>
      <c r="F2756">
        <v>3</v>
      </c>
    </row>
    <row r="2757" spans="1:6" x14ac:dyDescent="0.25">
      <c r="A2757" s="35">
        <v>42789.554201388892</v>
      </c>
      <c r="B2757" s="38">
        <v>82.4</v>
      </c>
      <c r="C2757">
        <v>169.764185062427</v>
      </c>
      <c r="D2757">
        <v>27.265317068540199</v>
      </c>
      <c r="E2757">
        <v>1167.99999295732</v>
      </c>
      <c r="F2757">
        <v>0</v>
      </c>
    </row>
    <row r="2758" spans="1:6" x14ac:dyDescent="0.25">
      <c r="A2758" s="35">
        <v>42789.554907407408</v>
      </c>
      <c r="B2758" s="38">
        <v>82.4</v>
      </c>
      <c r="C2758">
        <v>154.025320428177</v>
      </c>
      <c r="D2758">
        <v>24.737545180766201</v>
      </c>
      <c r="E2758">
        <v>1167.99999295732</v>
      </c>
      <c r="F2758">
        <v>3</v>
      </c>
    </row>
    <row r="2759" spans="1:6" x14ac:dyDescent="0.25">
      <c r="A2759" s="35">
        <v>42789.555590277778</v>
      </c>
      <c r="B2759" s="38">
        <v>82.4</v>
      </c>
      <c r="C2759">
        <v>192.98790019152901</v>
      </c>
      <c r="D2759">
        <v>30.995208366116</v>
      </c>
      <c r="E2759">
        <v>1167.99999295732</v>
      </c>
      <c r="F2759">
        <v>0</v>
      </c>
    </row>
    <row r="2760" spans="1:6" x14ac:dyDescent="0.25">
      <c r="A2760" s="35">
        <v>42789.556307870371</v>
      </c>
      <c r="B2760" s="38">
        <v>82.4</v>
      </c>
      <c r="C2760">
        <v>176.246148787972</v>
      </c>
      <c r="D2760">
        <v>28.306365839449999</v>
      </c>
      <c r="E2760">
        <v>1167.99999295732</v>
      </c>
      <c r="F2760">
        <v>0</v>
      </c>
    </row>
    <row r="2761" spans="1:6" x14ac:dyDescent="0.25">
      <c r="A2761" s="35">
        <v>42789.556979166664</v>
      </c>
      <c r="B2761" s="38">
        <v>82.4</v>
      </c>
      <c r="C2761">
        <v>185.81475863215201</v>
      </c>
      <c r="D2761">
        <v>29.843151594412198</v>
      </c>
      <c r="E2761">
        <v>1167.99999295732</v>
      </c>
      <c r="F2761">
        <v>0</v>
      </c>
    </row>
    <row r="2762" spans="1:6" x14ac:dyDescent="0.25">
      <c r="A2762" s="35">
        <v>42789.557696759257</v>
      </c>
      <c r="B2762" s="38">
        <v>82.4</v>
      </c>
      <c r="C2762">
        <v>190.11609225056</v>
      </c>
      <c r="D2762">
        <v>30.533975898021001</v>
      </c>
      <c r="E2762">
        <v>1167.99999295732</v>
      </c>
      <c r="F2762">
        <v>3</v>
      </c>
    </row>
    <row r="2763" spans="1:6" x14ac:dyDescent="0.25">
      <c r="A2763" s="35">
        <v>42789.558379629627</v>
      </c>
      <c r="B2763" s="38">
        <v>82.4</v>
      </c>
      <c r="C2763">
        <v>191.12859288473899</v>
      </c>
      <c r="D2763">
        <v>30.696590590942499</v>
      </c>
      <c r="E2763">
        <v>1167.99999295732</v>
      </c>
      <c r="F2763">
        <v>0</v>
      </c>
    </row>
    <row r="2764" spans="1:6" x14ac:dyDescent="0.25">
      <c r="A2764" s="35">
        <v>42789.559074074074</v>
      </c>
      <c r="B2764" s="38">
        <v>82.4</v>
      </c>
      <c r="C2764">
        <v>177.725632866252</v>
      </c>
      <c r="D2764">
        <v>28.543981344023798</v>
      </c>
      <c r="E2764">
        <v>1167.99999295732</v>
      </c>
      <c r="F2764">
        <v>0</v>
      </c>
    </row>
    <row r="2765" spans="1:6" x14ac:dyDescent="0.25">
      <c r="A2765" s="35">
        <v>42789.559756944444</v>
      </c>
      <c r="B2765" s="38">
        <v>82.4</v>
      </c>
      <c r="C2765">
        <v>183.422728745722</v>
      </c>
      <c r="D2765">
        <v>29.458974842013301</v>
      </c>
      <c r="E2765">
        <v>1167.99999295732</v>
      </c>
      <c r="F2765">
        <v>0</v>
      </c>
    </row>
    <row r="2766" spans="1:6" x14ac:dyDescent="0.25">
      <c r="A2766" s="35">
        <v>42789.56046296296</v>
      </c>
      <c r="B2766" s="38">
        <v>82.4</v>
      </c>
      <c r="C2766">
        <v>182.643402552776</v>
      </c>
      <c r="D2766">
        <v>29.333809597396598</v>
      </c>
      <c r="E2766">
        <v>1167.99999295732</v>
      </c>
      <c r="F2766">
        <v>0</v>
      </c>
    </row>
    <row r="2767" spans="1:6" x14ac:dyDescent="0.25">
      <c r="A2767" s="35">
        <v>42789.561145833337</v>
      </c>
      <c r="B2767" s="38">
        <v>82.4</v>
      </c>
      <c r="C2767">
        <v>151.27498459967899</v>
      </c>
      <c r="D2767">
        <v>24.295821984666901</v>
      </c>
      <c r="E2767">
        <v>1167.99999295732</v>
      </c>
      <c r="F2767">
        <v>3</v>
      </c>
    </row>
    <row r="2768" spans="1:6" x14ac:dyDescent="0.25">
      <c r="A2768" s="35">
        <v>42789.561840277776</v>
      </c>
      <c r="B2768" s="38">
        <v>82.4</v>
      </c>
      <c r="C2768">
        <v>189.97017876095401</v>
      </c>
      <c r="D2768">
        <v>30.510541169681801</v>
      </c>
      <c r="E2768">
        <v>1167.99999295732</v>
      </c>
      <c r="F2768">
        <v>0</v>
      </c>
    </row>
    <row r="2769" spans="1:6" x14ac:dyDescent="0.25">
      <c r="A2769" s="35">
        <v>42789.562534722223</v>
      </c>
      <c r="B2769" s="38">
        <v>82.4</v>
      </c>
      <c r="C2769">
        <v>134.74469756298799</v>
      </c>
      <c r="D2769">
        <v>21.640942116315198</v>
      </c>
      <c r="E2769">
        <v>1167.99999295732</v>
      </c>
      <c r="F2769">
        <v>0</v>
      </c>
    </row>
    <row r="2770" spans="1:6" x14ac:dyDescent="0.25">
      <c r="A2770" s="35">
        <v>42789.56322916667</v>
      </c>
      <c r="B2770" s="38">
        <v>82.4</v>
      </c>
      <c r="C2770">
        <v>153.73740271011101</v>
      </c>
      <c r="D2770">
        <v>24.691303578806099</v>
      </c>
      <c r="E2770">
        <v>1167.99999295732</v>
      </c>
      <c r="F2770">
        <v>0</v>
      </c>
    </row>
    <row r="2771" spans="1:6" x14ac:dyDescent="0.25">
      <c r="A2771" s="35">
        <v>42789.563923611109</v>
      </c>
      <c r="B2771" s="38">
        <v>82.4</v>
      </c>
      <c r="C2771">
        <v>189.603194756021</v>
      </c>
      <c r="D2771">
        <v>30.451600968308298</v>
      </c>
      <c r="E2771">
        <v>1167.99999295732</v>
      </c>
      <c r="F2771">
        <v>0</v>
      </c>
    </row>
    <row r="2772" spans="1:6" x14ac:dyDescent="0.25">
      <c r="A2772" s="35">
        <v>42789.564629629633</v>
      </c>
      <c r="B2772" s="38">
        <v>82.4</v>
      </c>
      <c r="C2772">
        <v>191.94538913626999</v>
      </c>
      <c r="D2772">
        <v>30.827773789390498</v>
      </c>
      <c r="E2772">
        <v>1167.99999295732</v>
      </c>
      <c r="F2772">
        <v>0</v>
      </c>
    </row>
    <row r="2773" spans="1:6" x14ac:dyDescent="0.25">
      <c r="A2773" s="35">
        <v>42789.565312500003</v>
      </c>
      <c r="B2773" s="38">
        <v>82.4</v>
      </c>
      <c r="C2773">
        <v>192.33051220224601</v>
      </c>
      <c r="D2773">
        <v>30.889627251004701</v>
      </c>
      <c r="E2773">
        <v>1167.99999295732</v>
      </c>
      <c r="F2773">
        <v>0</v>
      </c>
    </row>
    <row r="2774" spans="1:6" x14ac:dyDescent="0.25">
      <c r="A2774" s="35">
        <v>42789.566006944442</v>
      </c>
      <c r="B2774" s="38">
        <v>82.4</v>
      </c>
      <c r="C2774">
        <v>188.62145460029899</v>
      </c>
      <c r="D2774">
        <v>30.293926623658798</v>
      </c>
      <c r="E2774">
        <v>1167.99999295732</v>
      </c>
      <c r="F2774">
        <v>3</v>
      </c>
    </row>
    <row r="2775" spans="1:6" x14ac:dyDescent="0.25">
      <c r="A2775" s="35">
        <v>42789.566712962966</v>
      </c>
      <c r="B2775" s="38">
        <v>82.4</v>
      </c>
      <c r="C2775">
        <v>194.79128367687599</v>
      </c>
      <c r="D2775">
        <v>31.284844383901898</v>
      </c>
      <c r="E2775">
        <v>1167.99999295732</v>
      </c>
      <c r="F2775">
        <v>3</v>
      </c>
    </row>
    <row r="2776" spans="1:6" x14ac:dyDescent="0.25">
      <c r="A2776" s="35">
        <v>42789.567395833335</v>
      </c>
      <c r="B2776" s="38">
        <v>82.4</v>
      </c>
      <c r="C2776">
        <v>229.87906146268</v>
      </c>
      <c r="D2776">
        <v>36.9201872343898</v>
      </c>
      <c r="E2776">
        <v>1167.99999295732</v>
      </c>
      <c r="F2776">
        <v>3</v>
      </c>
    </row>
    <row r="2777" spans="1:6" x14ac:dyDescent="0.25">
      <c r="A2777" s="35">
        <v>42789.568101851852</v>
      </c>
      <c r="B2777" s="38">
        <v>82.4</v>
      </c>
      <c r="C2777">
        <v>224.83506663254599</v>
      </c>
      <c r="D2777">
        <v>36.110086338932199</v>
      </c>
      <c r="E2777">
        <v>1167.99999295732</v>
      </c>
      <c r="F2777">
        <v>3</v>
      </c>
    </row>
    <row r="2778" spans="1:6" x14ac:dyDescent="0.25">
      <c r="A2778" s="35">
        <v>42789.568784722222</v>
      </c>
      <c r="B2778" s="38">
        <v>82.4</v>
      </c>
      <c r="C2778">
        <v>202.66035751709401</v>
      </c>
      <c r="D2778">
        <v>32.548672753887097</v>
      </c>
      <c r="E2778">
        <v>1167.99999295732</v>
      </c>
      <c r="F2778">
        <v>3</v>
      </c>
    </row>
    <row r="2779" spans="1:6" x14ac:dyDescent="0.25">
      <c r="A2779" s="35">
        <v>42789.569479166668</v>
      </c>
      <c r="B2779" s="38">
        <v>82.4</v>
      </c>
      <c r="C2779">
        <v>189.01562709341999</v>
      </c>
      <c r="D2779">
        <v>30.357233486650401</v>
      </c>
      <c r="E2779">
        <v>1167.99999295732</v>
      </c>
      <c r="F2779">
        <v>3</v>
      </c>
    </row>
    <row r="2780" spans="1:6" x14ac:dyDescent="0.25">
      <c r="A2780" s="35">
        <v>42789.570185185185</v>
      </c>
      <c r="B2780" s="38">
        <v>82.4</v>
      </c>
      <c r="C2780">
        <v>213.530814923858</v>
      </c>
      <c r="D2780">
        <v>34.294544344920702</v>
      </c>
      <c r="E2780">
        <v>1167.99999295732</v>
      </c>
      <c r="F2780">
        <v>0</v>
      </c>
    </row>
    <row r="2781" spans="1:6" x14ac:dyDescent="0.25">
      <c r="A2781" s="35">
        <v>42789.570868055554</v>
      </c>
      <c r="B2781" s="38">
        <v>82.4</v>
      </c>
      <c r="C2781">
        <v>156.51397079767401</v>
      </c>
      <c r="D2781">
        <v>25.137239859429499</v>
      </c>
      <c r="E2781">
        <v>1167.99999295732</v>
      </c>
      <c r="F2781">
        <v>0</v>
      </c>
    </row>
    <row r="2782" spans="1:6" x14ac:dyDescent="0.25">
      <c r="A2782" s="35">
        <v>42789.571562500001</v>
      </c>
      <c r="B2782" s="38">
        <v>82.4</v>
      </c>
      <c r="C2782">
        <v>91.489130984340704</v>
      </c>
      <c r="D2782">
        <v>14.693795182393499</v>
      </c>
      <c r="E2782">
        <v>1167.99999295732</v>
      </c>
      <c r="F2782">
        <v>0</v>
      </c>
    </row>
    <row r="2783" spans="1:6" x14ac:dyDescent="0.25">
      <c r="A2783" s="35">
        <v>42789.572256944448</v>
      </c>
      <c r="B2783" s="38">
        <v>82.4</v>
      </c>
      <c r="C2783">
        <v>191.720857021076</v>
      </c>
      <c r="D2783">
        <v>30.791712359174301</v>
      </c>
      <c r="E2783">
        <v>1167.99999295732</v>
      </c>
      <c r="F2783">
        <v>0</v>
      </c>
    </row>
    <row r="2784" spans="1:6" x14ac:dyDescent="0.25">
      <c r="A2784" s="35">
        <v>42789.572951388887</v>
      </c>
      <c r="B2784" s="38">
        <v>82.4</v>
      </c>
      <c r="C2784">
        <v>188.96254718995399</v>
      </c>
      <c r="D2784">
        <v>30.348708482407499</v>
      </c>
      <c r="E2784">
        <v>1167.99999295732</v>
      </c>
      <c r="F2784">
        <v>0</v>
      </c>
    </row>
    <row r="2785" spans="1:6" x14ac:dyDescent="0.25">
      <c r="A2785" s="35">
        <v>42789.573645833334</v>
      </c>
      <c r="B2785" s="38">
        <v>82.4</v>
      </c>
      <c r="C2785">
        <v>197.662958983544</v>
      </c>
      <c r="D2785">
        <v>31.746055549999301</v>
      </c>
      <c r="E2785">
        <v>1167.99999295732</v>
      </c>
      <c r="F2785">
        <v>0</v>
      </c>
    </row>
    <row r="2786" spans="1:6" x14ac:dyDescent="0.25">
      <c r="A2786" s="35">
        <v>42789.574340277781</v>
      </c>
      <c r="B2786" s="38">
        <v>82.4</v>
      </c>
      <c r="C2786">
        <v>195.042510822434</v>
      </c>
      <c r="D2786">
        <v>31.3251932229538</v>
      </c>
      <c r="E2786">
        <v>1167.99999295732</v>
      </c>
      <c r="F2786">
        <v>0</v>
      </c>
    </row>
    <row r="2787" spans="1:6" x14ac:dyDescent="0.25">
      <c r="A2787" s="35">
        <v>42789.57503472222</v>
      </c>
      <c r="B2787" s="38">
        <v>82.4</v>
      </c>
      <c r="C2787">
        <v>180.22003340399201</v>
      </c>
      <c r="D2787">
        <v>28.944599539978402</v>
      </c>
      <c r="E2787">
        <v>1167.99999295732</v>
      </c>
      <c r="F2787">
        <v>0</v>
      </c>
    </row>
    <row r="2788" spans="1:6" x14ac:dyDescent="0.25">
      <c r="A2788" s="35">
        <v>42789.575740740744</v>
      </c>
      <c r="B2788" s="38">
        <v>82.4</v>
      </c>
      <c r="C2788">
        <v>188.37884923163</v>
      </c>
      <c r="D2788">
        <v>30.254962502358101</v>
      </c>
      <c r="E2788">
        <v>1167.99999295732</v>
      </c>
      <c r="F2788">
        <v>0</v>
      </c>
    </row>
    <row r="2789" spans="1:6" x14ac:dyDescent="0.25">
      <c r="A2789" s="35">
        <v>42789.576435185183</v>
      </c>
      <c r="B2789" s="38">
        <v>82.4</v>
      </c>
      <c r="C2789">
        <v>217.08683433268399</v>
      </c>
      <c r="D2789">
        <v>34.865665966644897</v>
      </c>
      <c r="E2789">
        <v>1167.99999295732</v>
      </c>
      <c r="F2789">
        <v>0</v>
      </c>
    </row>
    <row r="2790" spans="1:6" x14ac:dyDescent="0.25">
      <c r="A2790" s="35">
        <v>42789.577118055553</v>
      </c>
      <c r="B2790" s="38">
        <v>82.4</v>
      </c>
      <c r="C2790">
        <v>157.633724997353</v>
      </c>
      <c r="D2790">
        <v>25.317080226123199</v>
      </c>
      <c r="E2790">
        <v>1167.99999295732</v>
      </c>
      <c r="F2790">
        <v>0</v>
      </c>
    </row>
    <row r="2791" spans="1:6" x14ac:dyDescent="0.25">
      <c r="A2791" s="35">
        <v>42789.5778125</v>
      </c>
      <c r="B2791" s="38">
        <v>82.4</v>
      </c>
      <c r="C2791">
        <v>183.71897576613901</v>
      </c>
      <c r="D2791">
        <v>29.506554188265401</v>
      </c>
      <c r="E2791">
        <v>1167.99999295732</v>
      </c>
      <c r="F2791">
        <v>0</v>
      </c>
    </row>
    <row r="2792" spans="1:6" x14ac:dyDescent="0.25">
      <c r="A2792" s="35">
        <v>42789.578518518516</v>
      </c>
      <c r="B2792" s="38">
        <v>82.4</v>
      </c>
      <c r="C2792">
        <v>190.234486175543</v>
      </c>
      <c r="D2792">
        <v>30.552990791548101</v>
      </c>
      <c r="E2792">
        <v>1167.99999295732</v>
      </c>
      <c r="F2792">
        <v>3</v>
      </c>
    </row>
    <row r="2793" spans="1:6" x14ac:dyDescent="0.25">
      <c r="A2793" s="35">
        <v>42789.579212962963</v>
      </c>
      <c r="B2793" s="38">
        <v>82.4</v>
      </c>
      <c r="C2793">
        <v>194.01919707549601</v>
      </c>
      <c r="D2793">
        <v>31.160841868393401</v>
      </c>
      <c r="E2793">
        <v>1167.99999295732</v>
      </c>
      <c r="F2793">
        <v>0</v>
      </c>
    </row>
    <row r="2794" spans="1:6" x14ac:dyDescent="0.25">
      <c r="A2794" s="35">
        <v>42789.579895833333</v>
      </c>
      <c r="B2794" s="38">
        <v>82.4</v>
      </c>
      <c r="C2794">
        <v>196.955517006918</v>
      </c>
      <c r="D2794">
        <v>31.632435413966402</v>
      </c>
      <c r="E2794">
        <v>1167.99999295732</v>
      </c>
      <c r="F2794">
        <v>0</v>
      </c>
    </row>
    <row r="2795" spans="1:6" x14ac:dyDescent="0.25">
      <c r="A2795" s="35">
        <v>42789.580590277779</v>
      </c>
      <c r="B2795" s="38">
        <v>82.4</v>
      </c>
      <c r="C2795">
        <v>178.97220939241001</v>
      </c>
      <c r="D2795">
        <v>28.744190264553101</v>
      </c>
      <c r="E2795">
        <v>1167.99999295732</v>
      </c>
      <c r="F2795">
        <v>0</v>
      </c>
    </row>
    <row r="2796" spans="1:6" x14ac:dyDescent="0.25">
      <c r="A2796" s="35">
        <v>42789.581296296295</v>
      </c>
      <c r="B2796" s="38">
        <v>82.4</v>
      </c>
      <c r="C2796">
        <v>213.891071117396</v>
      </c>
      <c r="D2796">
        <v>34.352404012665801</v>
      </c>
      <c r="E2796">
        <v>1167.99999295732</v>
      </c>
      <c r="F2796">
        <v>0</v>
      </c>
    </row>
    <row r="2797" spans="1:6" x14ac:dyDescent="0.25">
      <c r="A2797" s="35">
        <v>42789.581979166665</v>
      </c>
      <c r="B2797" s="38">
        <v>82.4</v>
      </c>
      <c r="C2797">
        <v>195.916980126591</v>
      </c>
      <c r="D2797">
        <v>31.465639117568202</v>
      </c>
      <c r="E2797">
        <v>1167.99999295732</v>
      </c>
      <c r="F2797">
        <v>3</v>
      </c>
    </row>
    <row r="2798" spans="1:6" x14ac:dyDescent="0.25">
      <c r="A2798" s="35">
        <v>42789.582673611112</v>
      </c>
      <c r="B2798" s="38">
        <v>82.4</v>
      </c>
      <c r="C2798">
        <v>197.74480240990201</v>
      </c>
      <c r="D2798">
        <v>31.759200177464699</v>
      </c>
      <c r="E2798">
        <v>1167.99999295732</v>
      </c>
      <c r="F2798">
        <v>0</v>
      </c>
    </row>
    <row r="2799" spans="1:6" x14ac:dyDescent="0.25">
      <c r="A2799" s="35">
        <v>42789.583368055559</v>
      </c>
      <c r="B2799" s="38">
        <v>82.4</v>
      </c>
      <c r="C2799">
        <v>194.636782168878</v>
      </c>
      <c r="D2799">
        <v>31.260030359662501</v>
      </c>
      <c r="E2799">
        <v>1167.99999295732</v>
      </c>
      <c r="F2799">
        <v>0</v>
      </c>
    </row>
    <row r="2800" spans="1:6" x14ac:dyDescent="0.25">
      <c r="A2800" s="35">
        <v>42789.584062499998</v>
      </c>
      <c r="B2800" s="38">
        <v>82.4</v>
      </c>
      <c r="C2800">
        <v>192.213537240797</v>
      </c>
      <c r="D2800">
        <v>30.870840252959098</v>
      </c>
      <c r="E2800">
        <v>1167.99999295732</v>
      </c>
      <c r="F2800">
        <v>0</v>
      </c>
    </row>
    <row r="2801" spans="1:6" x14ac:dyDescent="0.25">
      <c r="A2801" s="35">
        <v>42789.584756944445</v>
      </c>
      <c r="B2801" s="38">
        <v>82.4</v>
      </c>
      <c r="C2801">
        <v>174.23675621942201</v>
      </c>
      <c r="D2801">
        <v>27.983643320112201</v>
      </c>
      <c r="E2801">
        <v>1167.99999295732</v>
      </c>
      <c r="F2801">
        <v>0</v>
      </c>
    </row>
    <row r="2802" spans="1:6" x14ac:dyDescent="0.25">
      <c r="A2802" s="35">
        <v>42789.585451388892</v>
      </c>
      <c r="B2802" s="38">
        <v>82.4</v>
      </c>
      <c r="C2802">
        <v>215.089066892913</v>
      </c>
      <c r="D2802">
        <v>34.544810524405797</v>
      </c>
      <c r="E2802">
        <v>1167.99999295732</v>
      </c>
      <c r="F2802">
        <v>0</v>
      </c>
    </row>
    <row r="2803" spans="1:6" x14ac:dyDescent="0.25">
      <c r="A2803" s="35">
        <v>42789.586145833331</v>
      </c>
      <c r="B2803" s="38">
        <v>82.4</v>
      </c>
      <c r="C2803">
        <v>186.53883934874099</v>
      </c>
      <c r="D2803">
        <v>29.959444028613099</v>
      </c>
      <c r="E2803">
        <v>1167.99999295732</v>
      </c>
      <c r="F2803">
        <v>0</v>
      </c>
    </row>
    <row r="2804" spans="1:6" x14ac:dyDescent="0.25">
      <c r="A2804" s="35">
        <v>42789.586840277778</v>
      </c>
      <c r="B2804" s="38">
        <v>82.4</v>
      </c>
      <c r="C2804">
        <v>186.44863692685499</v>
      </c>
      <c r="D2804">
        <v>29.944956887923301</v>
      </c>
      <c r="E2804">
        <v>1167.99999295732</v>
      </c>
      <c r="F2804">
        <v>0</v>
      </c>
    </row>
    <row r="2805" spans="1:6" x14ac:dyDescent="0.25">
      <c r="A2805" s="35">
        <v>42789.587534722225</v>
      </c>
      <c r="B2805" s="38">
        <v>82.4</v>
      </c>
      <c r="C2805">
        <v>192.71118184114201</v>
      </c>
      <c r="D2805">
        <v>30.950765461040302</v>
      </c>
      <c r="E2805">
        <v>1167.99999295732</v>
      </c>
      <c r="F2805">
        <v>0</v>
      </c>
    </row>
    <row r="2806" spans="1:6" x14ac:dyDescent="0.25">
      <c r="A2806" s="35">
        <v>42789.588240740741</v>
      </c>
      <c r="B2806" s="38">
        <v>82.4</v>
      </c>
      <c r="C2806">
        <v>105.312330594459</v>
      </c>
      <c r="D2806">
        <v>16.9138978508863</v>
      </c>
      <c r="E2806">
        <v>1167.99999295732</v>
      </c>
      <c r="F2806">
        <v>0</v>
      </c>
    </row>
    <row r="2807" spans="1:6" x14ac:dyDescent="0.25">
      <c r="A2807" s="35">
        <v>42789.588923611111</v>
      </c>
      <c r="B2807" s="38">
        <v>82.4</v>
      </c>
      <c r="C2807">
        <v>164.56677811712399</v>
      </c>
      <c r="D2807">
        <v>26.4305771129611</v>
      </c>
      <c r="E2807">
        <v>1167.99999295732</v>
      </c>
      <c r="F2807">
        <v>3</v>
      </c>
    </row>
    <row r="2808" spans="1:6" x14ac:dyDescent="0.25">
      <c r="A2808" s="35">
        <v>42789.589629629627</v>
      </c>
      <c r="B2808" s="38">
        <v>82.4</v>
      </c>
      <c r="C2808">
        <v>243.05896867810301</v>
      </c>
      <c r="D2808">
        <v>39.036972638980799</v>
      </c>
      <c r="E2808">
        <v>1167.99999295732</v>
      </c>
      <c r="F2808">
        <v>3</v>
      </c>
    </row>
    <row r="2809" spans="1:6" x14ac:dyDescent="0.25">
      <c r="A2809" s="35">
        <v>42789.590324074074</v>
      </c>
      <c r="B2809" s="38">
        <v>82.4</v>
      </c>
      <c r="C2809">
        <v>214.152756115427</v>
      </c>
      <c r="D2809">
        <v>34.394432456066703</v>
      </c>
      <c r="E2809">
        <v>1167.99999295732</v>
      </c>
      <c r="F2809">
        <v>3</v>
      </c>
    </row>
    <row r="2810" spans="1:6" x14ac:dyDescent="0.25">
      <c r="A2810" s="35">
        <v>42789.591006944444</v>
      </c>
      <c r="B2810" s="38">
        <v>82.4</v>
      </c>
      <c r="C2810">
        <v>190.413782179176</v>
      </c>
      <c r="D2810">
        <v>30.581786985435301</v>
      </c>
      <c r="E2810">
        <v>1167.99999295732</v>
      </c>
      <c r="F2810">
        <v>0</v>
      </c>
    </row>
    <row r="2811" spans="1:6" x14ac:dyDescent="0.25">
      <c r="A2811" s="35">
        <v>42789.59170138889</v>
      </c>
      <c r="B2811" s="38">
        <v>82.4</v>
      </c>
      <c r="C2811">
        <v>199.18281968979201</v>
      </c>
      <c r="D2811">
        <v>31.990155823803399</v>
      </c>
      <c r="E2811">
        <v>1167.99999295732</v>
      </c>
      <c r="F2811">
        <v>0</v>
      </c>
    </row>
    <row r="2812" spans="1:6" x14ac:dyDescent="0.25">
      <c r="A2812" s="35">
        <v>42789.592395833337</v>
      </c>
      <c r="B2812" s="38">
        <v>82.4</v>
      </c>
      <c r="C2812">
        <v>194.540315895302</v>
      </c>
      <c r="D2812">
        <v>31.244537200522402</v>
      </c>
      <c r="E2812">
        <v>1167.99999295732</v>
      </c>
      <c r="F2812">
        <v>3</v>
      </c>
    </row>
    <row r="2813" spans="1:6" x14ac:dyDescent="0.25">
      <c r="A2813" s="35">
        <v>42789.593090277776</v>
      </c>
      <c r="B2813" s="38">
        <v>82.4</v>
      </c>
      <c r="C2813">
        <v>196.047507389592</v>
      </c>
      <c r="D2813">
        <v>31.486602710156799</v>
      </c>
      <c r="E2813">
        <v>1167.99999295732</v>
      </c>
      <c r="F2813">
        <v>0</v>
      </c>
    </row>
    <row r="2814" spans="1:6" x14ac:dyDescent="0.25">
      <c r="A2814" s="35">
        <v>42789.593784722223</v>
      </c>
      <c r="B2814" s="38">
        <v>82.4</v>
      </c>
      <c r="C2814">
        <v>192.82805588152701</v>
      </c>
      <c r="D2814">
        <v>30.969536250456201</v>
      </c>
      <c r="E2814">
        <v>1167.99999295732</v>
      </c>
      <c r="F2814">
        <v>3</v>
      </c>
    </row>
    <row r="2815" spans="1:6" x14ac:dyDescent="0.25">
      <c r="A2815" s="35">
        <v>42789.594490740739</v>
      </c>
      <c r="B2815" s="38">
        <v>82.4</v>
      </c>
      <c r="C2815">
        <v>148.655911278335</v>
      </c>
      <c r="D2815">
        <v>23.875180466516699</v>
      </c>
      <c r="E2815">
        <v>1167.99999295732</v>
      </c>
      <c r="F2815">
        <v>0</v>
      </c>
    </row>
    <row r="2816" spans="1:6" x14ac:dyDescent="0.25">
      <c r="A2816" s="35">
        <v>42789.595196759263</v>
      </c>
      <c r="B2816" s="38">
        <v>82.4</v>
      </c>
      <c r="C2816">
        <v>217.124839645702</v>
      </c>
      <c r="D2816">
        <v>34.871769886086703</v>
      </c>
      <c r="E2816">
        <v>1167.99999295732</v>
      </c>
      <c r="F2816">
        <v>0</v>
      </c>
    </row>
    <row r="2817" spans="1:6" x14ac:dyDescent="0.25">
      <c r="A2817" s="35">
        <v>42789.595868055556</v>
      </c>
      <c r="B2817" s="38">
        <v>82.4</v>
      </c>
      <c r="C2817">
        <v>208.323664321423</v>
      </c>
      <c r="D2817">
        <v>33.458239489766399</v>
      </c>
      <c r="E2817">
        <v>1167.99999295732</v>
      </c>
      <c r="F2817">
        <v>0</v>
      </c>
    </row>
    <row r="2818" spans="1:6" x14ac:dyDescent="0.25">
      <c r="A2818" s="35">
        <v>42789.596562500003</v>
      </c>
      <c r="B2818" s="38">
        <v>82.4</v>
      </c>
      <c r="C2818">
        <v>170.94160508342401</v>
      </c>
      <c r="D2818">
        <v>27.454418970001498</v>
      </c>
      <c r="E2818">
        <v>1167.99999295732</v>
      </c>
      <c r="F2818">
        <v>3</v>
      </c>
    </row>
    <row r="2819" spans="1:6" x14ac:dyDescent="0.25">
      <c r="A2819" s="35">
        <v>42789.597256944442</v>
      </c>
      <c r="B2819" s="38">
        <v>82.4</v>
      </c>
      <c r="C2819">
        <v>143.35873039057299</v>
      </c>
      <c r="D2819">
        <v>23.024416117009501</v>
      </c>
      <c r="E2819">
        <v>1167.99999295732</v>
      </c>
      <c r="F2819">
        <v>0</v>
      </c>
    </row>
    <row r="2820" spans="1:6" x14ac:dyDescent="0.25">
      <c r="A2820" s="35">
        <v>42789.597962962966</v>
      </c>
      <c r="B2820" s="38">
        <v>82.4</v>
      </c>
      <c r="C2820">
        <v>157.53108260515</v>
      </c>
      <c r="D2820">
        <v>25.300595139077</v>
      </c>
      <c r="E2820">
        <v>1167.99999295732</v>
      </c>
      <c r="F2820">
        <v>3</v>
      </c>
    </row>
    <row r="2821" spans="1:6" x14ac:dyDescent="0.25">
      <c r="A2821" s="35">
        <v>42789.598645833335</v>
      </c>
      <c r="B2821" s="38">
        <v>82.4</v>
      </c>
      <c r="C2821">
        <v>189.99917122021199</v>
      </c>
      <c r="D2821">
        <v>30.515197561688002</v>
      </c>
      <c r="E2821">
        <v>1167.99999295732</v>
      </c>
      <c r="F2821">
        <v>0</v>
      </c>
    </row>
    <row r="2822" spans="1:6" x14ac:dyDescent="0.25">
      <c r="A2822" s="35">
        <v>42789.599351851852</v>
      </c>
      <c r="B2822" s="38">
        <v>82.4</v>
      </c>
      <c r="C2822">
        <v>190.42170280047401</v>
      </c>
      <c r="D2822">
        <v>30.583059092688099</v>
      </c>
      <c r="E2822">
        <v>1167.99999295732</v>
      </c>
      <c r="F2822">
        <v>0</v>
      </c>
    </row>
    <row r="2823" spans="1:6" x14ac:dyDescent="0.25">
      <c r="A2823" s="35">
        <v>42789.600034722222</v>
      </c>
      <c r="B2823" s="38">
        <v>82.4</v>
      </c>
      <c r="C2823">
        <v>194.70524448696699</v>
      </c>
      <c r="D2823">
        <v>31.2710258874252</v>
      </c>
      <c r="E2823">
        <v>1167.99999295732</v>
      </c>
      <c r="F2823">
        <v>0</v>
      </c>
    </row>
    <row r="2824" spans="1:6" x14ac:dyDescent="0.25">
      <c r="A2824" s="35">
        <v>42789.600729166668</v>
      </c>
      <c r="B2824" s="38">
        <v>82.4</v>
      </c>
      <c r="C2824">
        <v>177.581805200426</v>
      </c>
      <c r="D2824">
        <v>28.520881613591602</v>
      </c>
      <c r="E2824">
        <v>1167.99999295732</v>
      </c>
      <c r="F2824">
        <v>0</v>
      </c>
    </row>
    <row r="2825" spans="1:6" x14ac:dyDescent="0.25">
      <c r="A2825" s="35">
        <v>42789.601435185185</v>
      </c>
      <c r="B2825" s="38">
        <v>82.4</v>
      </c>
      <c r="C2825">
        <v>195.99005880578201</v>
      </c>
      <c r="D2825">
        <v>31.4773760652545</v>
      </c>
      <c r="E2825">
        <v>1167.99999295732</v>
      </c>
      <c r="F2825">
        <v>0</v>
      </c>
    </row>
    <row r="2826" spans="1:6" x14ac:dyDescent="0.25">
      <c r="A2826" s="35">
        <v>42789.602118055554</v>
      </c>
      <c r="B2826" s="38">
        <v>82.4</v>
      </c>
      <c r="C2826">
        <v>197.76939466733199</v>
      </c>
      <c r="D2826">
        <v>31.7631498662405</v>
      </c>
      <c r="E2826">
        <v>1167.99999295732</v>
      </c>
      <c r="F2826">
        <v>0</v>
      </c>
    </row>
    <row r="2827" spans="1:6" x14ac:dyDescent="0.25">
      <c r="A2827" s="35">
        <v>42789.602824074071</v>
      </c>
      <c r="B2827" s="38">
        <v>82.4</v>
      </c>
      <c r="C2827">
        <v>190.27828872227599</v>
      </c>
      <c r="D2827">
        <v>30.5600257873255</v>
      </c>
      <c r="E2827">
        <v>1167.99999295732</v>
      </c>
      <c r="F2827">
        <v>0</v>
      </c>
    </row>
    <row r="2828" spans="1:6" x14ac:dyDescent="0.25">
      <c r="A2828" s="35">
        <v>42789.603506944448</v>
      </c>
      <c r="B2828" s="38">
        <v>82.4</v>
      </c>
      <c r="C2828">
        <v>186.22735595892101</v>
      </c>
      <c r="D2828">
        <v>29.909417614726699</v>
      </c>
      <c r="E2828">
        <v>1167.99999295732</v>
      </c>
      <c r="F2828">
        <v>0</v>
      </c>
    </row>
    <row r="2829" spans="1:6" x14ac:dyDescent="0.25">
      <c r="A2829" s="35">
        <v>42789.604201388887</v>
      </c>
      <c r="B2829" s="38">
        <v>82.4</v>
      </c>
      <c r="C2829">
        <v>170.022139539759</v>
      </c>
      <c r="D2829">
        <v>27.306746364189902</v>
      </c>
      <c r="E2829">
        <v>1167.99999295732</v>
      </c>
      <c r="F2829">
        <v>0</v>
      </c>
    </row>
    <row r="2830" spans="1:6" x14ac:dyDescent="0.25">
      <c r="A2830" s="35">
        <v>42789.604895833334</v>
      </c>
      <c r="B2830" s="38">
        <v>82.4</v>
      </c>
      <c r="C2830">
        <v>171.49062128216599</v>
      </c>
      <c r="D2830">
        <v>27.542594816567401</v>
      </c>
      <c r="E2830">
        <v>1167.99999295732</v>
      </c>
      <c r="F2830">
        <v>0</v>
      </c>
    </row>
    <row r="2831" spans="1:6" x14ac:dyDescent="0.25">
      <c r="A2831" s="35">
        <v>42789.60560185185</v>
      </c>
      <c r="B2831" s="38">
        <v>82.4</v>
      </c>
      <c r="C2831">
        <v>248.47876725658301</v>
      </c>
      <c r="D2831">
        <v>39.907430248373103</v>
      </c>
      <c r="E2831">
        <v>1167.99999295732</v>
      </c>
      <c r="F2831">
        <v>0</v>
      </c>
    </row>
    <row r="2832" spans="1:6" x14ac:dyDescent="0.25">
      <c r="A2832" s="35">
        <v>42789.60628472222</v>
      </c>
      <c r="B2832" s="38">
        <v>82.4</v>
      </c>
      <c r="C2832">
        <v>229.23776645783499</v>
      </c>
      <c r="D2832">
        <v>36.817190765286803</v>
      </c>
      <c r="E2832">
        <v>1167.99999295732</v>
      </c>
      <c r="F2832">
        <v>0</v>
      </c>
    </row>
    <row r="2833" spans="1:6" x14ac:dyDescent="0.25">
      <c r="A2833" s="35">
        <v>42789.606979166667</v>
      </c>
      <c r="B2833" s="38">
        <v>82.4</v>
      </c>
      <c r="C2833">
        <v>204.014844165905</v>
      </c>
      <c r="D2833">
        <v>32.766212795865599</v>
      </c>
      <c r="E2833">
        <v>1167.99999295732</v>
      </c>
      <c r="F2833">
        <v>0</v>
      </c>
    </row>
    <row r="2834" spans="1:6" x14ac:dyDescent="0.25">
      <c r="A2834" s="35">
        <v>42789.607673611114</v>
      </c>
      <c r="B2834" s="38">
        <v>82.4</v>
      </c>
      <c r="C2834">
        <v>195.90052200641799</v>
      </c>
      <c r="D2834">
        <v>31.4629958282035</v>
      </c>
      <c r="E2834">
        <v>1167.99999295732</v>
      </c>
      <c r="F2834">
        <v>0</v>
      </c>
    </row>
    <row r="2835" spans="1:6" x14ac:dyDescent="0.25">
      <c r="A2835" s="35">
        <v>42789.608368055553</v>
      </c>
      <c r="B2835" s="38">
        <v>82.4</v>
      </c>
      <c r="C2835">
        <v>198.84017379630799</v>
      </c>
      <c r="D2835">
        <v>31.9351244935811</v>
      </c>
      <c r="E2835">
        <v>1167.99999295732</v>
      </c>
      <c r="F2835">
        <v>0</v>
      </c>
    </row>
    <row r="2836" spans="1:6" x14ac:dyDescent="0.25">
      <c r="A2836" s="35">
        <v>42789.609074074076</v>
      </c>
      <c r="B2836" s="38">
        <v>82.4</v>
      </c>
      <c r="C2836">
        <v>174.19697307154999</v>
      </c>
      <c r="D2836">
        <v>27.977253867941599</v>
      </c>
      <c r="E2836">
        <v>1167.99999295732</v>
      </c>
      <c r="F2836">
        <v>0</v>
      </c>
    </row>
    <row r="2837" spans="1:6" x14ac:dyDescent="0.25">
      <c r="A2837" s="35">
        <v>42789.609768518516</v>
      </c>
      <c r="B2837" s="38">
        <v>82.4</v>
      </c>
      <c r="C2837">
        <v>197.57113933829501</v>
      </c>
      <c r="D2837">
        <v>31.7313086719113</v>
      </c>
      <c r="E2837">
        <v>1167.99999295732</v>
      </c>
      <c r="F2837">
        <v>0</v>
      </c>
    </row>
    <row r="2838" spans="1:6" x14ac:dyDescent="0.25">
      <c r="A2838" s="35">
        <v>42789.610462962963</v>
      </c>
      <c r="B2838" s="38">
        <v>82.4</v>
      </c>
      <c r="C2838">
        <v>219.324203199858</v>
      </c>
      <c r="D2838">
        <v>35.225003076179199</v>
      </c>
      <c r="E2838">
        <v>1167.99999295732</v>
      </c>
      <c r="F2838">
        <v>0</v>
      </c>
    </row>
    <row r="2839" spans="1:6" x14ac:dyDescent="0.25">
      <c r="A2839" s="35">
        <v>42789.611145833333</v>
      </c>
      <c r="B2839" s="38">
        <v>82.4</v>
      </c>
      <c r="C2839">
        <v>176.00512614592</v>
      </c>
      <c r="D2839">
        <v>28.2676559151286</v>
      </c>
      <c r="E2839">
        <v>1167.99999295732</v>
      </c>
      <c r="F2839">
        <v>0</v>
      </c>
    </row>
    <row r="2840" spans="1:6" x14ac:dyDescent="0.25">
      <c r="A2840" s="35">
        <v>42789.611840277779</v>
      </c>
      <c r="B2840" s="38">
        <v>82.4</v>
      </c>
      <c r="C2840">
        <v>172.839433875921</v>
      </c>
      <c r="D2840">
        <v>27.759223565565598</v>
      </c>
      <c r="E2840">
        <v>1167.99999295732</v>
      </c>
      <c r="F2840">
        <v>0</v>
      </c>
    </row>
    <row r="2841" spans="1:6" x14ac:dyDescent="0.25">
      <c r="A2841" s="35">
        <v>42789.612546296295</v>
      </c>
      <c r="B2841" s="38">
        <v>82.4</v>
      </c>
      <c r="C2841">
        <v>165.18909903632701</v>
      </c>
      <c r="D2841">
        <v>26.530526211024402</v>
      </c>
      <c r="E2841">
        <v>1167.99999295732</v>
      </c>
      <c r="F2841">
        <v>0</v>
      </c>
    </row>
    <row r="2842" spans="1:6" x14ac:dyDescent="0.25">
      <c r="A2842" s="35">
        <v>42789.613240740742</v>
      </c>
      <c r="B2842" s="38">
        <v>82.4</v>
      </c>
      <c r="C2842">
        <v>64.335785479380704</v>
      </c>
      <c r="D2842">
        <v>10.3327777251948</v>
      </c>
      <c r="E2842">
        <v>1167.99999295732</v>
      </c>
      <c r="F2842">
        <v>0</v>
      </c>
    </row>
    <row r="2843" spans="1:6" x14ac:dyDescent="0.25">
      <c r="A2843" s="35">
        <v>42789.613923611112</v>
      </c>
      <c r="B2843" s="38">
        <v>82.4</v>
      </c>
      <c r="C2843">
        <v>212.199346724614</v>
      </c>
      <c r="D2843">
        <v>34.080701227153</v>
      </c>
      <c r="E2843">
        <v>1167.99999295732</v>
      </c>
      <c r="F2843">
        <v>0</v>
      </c>
    </row>
    <row r="2844" spans="1:6" x14ac:dyDescent="0.25">
      <c r="A2844" s="35">
        <v>42789.614618055559</v>
      </c>
      <c r="B2844" s="38">
        <v>82.4</v>
      </c>
      <c r="C2844">
        <v>186.368993321917</v>
      </c>
      <c r="D2844">
        <v>29.932165567184398</v>
      </c>
      <c r="E2844">
        <v>1167.99999295732</v>
      </c>
      <c r="F2844">
        <v>3</v>
      </c>
    </row>
    <row r="2845" spans="1:6" x14ac:dyDescent="0.25">
      <c r="A2845" s="35">
        <v>42789.615312499998</v>
      </c>
      <c r="B2845" s="38">
        <v>82.4</v>
      </c>
      <c r="C2845">
        <v>138.674757001638</v>
      </c>
      <c r="D2845">
        <v>22.272137186427301</v>
      </c>
      <c r="E2845">
        <v>1167.99999295732</v>
      </c>
      <c r="F2845">
        <v>3</v>
      </c>
    </row>
    <row r="2846" spans="1:6" x14ac:dyDescent="0.25">
      <c r="A2846" s="35">
        <v>42789.616018518522</v>
      </c>
      <c r="B2846" s="38">
        <v>82.4</v>
      </c>
      <c r="C2846">
        <v>222.16690630161901</v>
      </c>
      <c r="D2846">
        <v>35.681561103260997</v>
      </c>
      <c r="E2846">
        <v>1167.99999295732</v>
      </c>
      <c r="F2846">
        <v>5</v>
      </c>
    </row>
    <row r="2847" spans="1:6" x14ac:dyDescent="0.25">
      <c r="A2847" s="35">
        <v>42789.616701388892</v>
      </c>
      <c r="B2847" s="38">
        <v>82.4</v>
      </c>
      <c r="C2847">
        <v>217.821598482963</v>
      </c>
      <c r="D2847">
        <v>34.983674235117903</v>
      </c>
      <c r="E2847">
        <v>1167.99999295732</v>
      </c>
      <c r="F2847">
        <v>3</v>
      </c>
    </row>
    <row r="2848" spans="1:6" x14ac:dyDescent="0.25">
      <c r="A2848" s="35">
        <v>42789.617395833331</v>
      </c>
      <c r="B2848" s="38">
        <v>82.4</v>
      </c>
      <c r="C2848">
        <v>247.25184224629399</v>
      </c>
      <c r="D2848">
        <v>39.710377498922298</v>
      </c>
      <c r="E2848">
        <v>1167.99999295732</v>
      </c>
      <c r="F2848">
        <v>0</v>
      </c>
    </row>
    <row r="2849" spans="1:6" x14ac:dyDescent="0.25">
      <c r="A2849" s="35">
        <v>42789.618090277778</v>
      </c>
      <c r="B2849" s="38">
        <v>82.4</v>
      </c>
      <c r="C2849">
        <v>224.90879751073601</v>
      </c>
      <c r="D2849">
        <v>36.121928034345501</v>
      </c>
      <c r="E2849">
        <v>1167.99999295732</v>
      </c>
      <c r="F2849">
        <v>3</v>
      </c>
    </row>
    <row r="2850" spans="1:6" x14ac:dyDescent="0.25">
      <c r="A2850" s="35">
        <v>42789.618784722225</v>
      </c>
      <c r="B2850" s="38">
        <v>82.4</v>
      </c>
      <c r="C2850">
        <v>222.804181034946</v>
      </c>
      <c r="D2850">
        <v>35.783911888601999</v>
      </c>
      <c r="E2850">
        <v>1167.99999295732</v>
      </c>
      <c r="F2850">
        <v>0</v>
      </c>
    </row>
    <row r="2851" spans="1:6" x14ac:dyDescent="0.25">
      <c r="A2851" s="35">
        <v>42789.619479166664</v>
      </c>
      <c r="B2851" s="38">
        <v>82.4</v>
      </c>
      <c r="C2851">
        <v>221.288785646002</v>
      </c>
      <c r="D2851">
        <v>35.540528776029802</v>
      </c>
      <c r="E2851">
        <v>1167.99999295732</v>
      </c>
      <c r="F2851">
        <v>0</v>
      </c>
    </row>
    <row r="2852" spans="1:6" x14ac:dyDescent="0.25">
      <c r="A2852" s="35">
        <v>42789.620173611111</v>
      </c>
      <c r="B2852" s="38">
        <v>82.4</v>
      </c>
      <c r="C2852">
        <v>164.96075184216301</v>
      </c>
      <c r="D2852">
        <v>26.493852052406801</v>
      </c>
      <c r="E2852">
        <v>1167.99999295732</v>
      </c>
      <c r="F2852">
        <v>0</v>
      </c>
    </row>
    <row r="2853" spans="1:6" x14ac:dyDescent="0.25">
      <c r="A2853" s="35">
        <v>42789.620868055557</v>
      </c>
      <c r="B2853" s="38">
        <v>82.4</v>
      </c>
      <c r="C2853">
        <v>181.765594052946</v>
      </c>
      <c r="D2853">
        <v>29.192827404571201</v>
      </c>
      <c r="E2853">
        <v>1167.99999295732</v>
      </c>
      <c r="F2853">
        <v>0</v>
      </c>
    </row>
    <row r="2854" spans="1:6" x14ac:dyDescent="0.25">
      <c r="A2854" s="35">
        <v>42789.621574074074</v>
      </c>
      <c r="B2854" s="38">
        <v>82.4</v>
      </c>
      <c r="C2854">
        <v>188.62094064135499</v>
      </c>
      <c r="D2854">
        <v>30.293844078252899</v>
      </c>
      <c r="E2854">
        <v>1167.99999295732</v>
      </c>
      <c r="F2854">
        <v>0</v>
      </c>
    </row>
    <row r="2855" spans="1:6" x14ac:dyDescent="0.25">
      <c r="A2855" s="35">
        <v>42789.622256944444</v>
      </c>
      <c r="B2855" s="38">
        <v>82.4</v>
      </c>
      <c r="C2855">
        <v>211.92989235586001</v>
      </c>
      <c r="D2855">
        <v>34.037424968400998</v>
      </c>
      <c r="E2855">
        <v>1167.99999295732</v>
      </c>
      <c r="F2855">
        <v>0</v>
      </c>
    </row>
    <row r="2856" spans="1:6" x14ac:dyDescent="0.25">
      <c r="A2856" s="35">
        <v>42789.62295138889</v>
      </c>
      <c r="B2856" s="38">
        <v>82.4</v>
      </c>
      <c r="C2856">
        <v>197.336564542296</v>
      </c>
      <c r="D2856">
        <v>31.693634316823701</v>
      </c>
      <c r="E2856">
        <v>1167.99999295732</v>
      </c>
      <c r="F2856">
        <v>0</v>
      </c>
    </row>
    <row r="2857" spans="1:6" x14ac:dyDescent="0.25">
      <c r="A2857" s="35">
        <v>42789.623645833337</v>
      </c>
      <c r="B2857" s="38">
        <v>82.4</v>
      </c>
      <c r="C2857">
        <v>219.38128749333401</v>
      </c>
      <c r="D2857">
        <v>35.234171213502599</v>
      </c>
      <c r="E2857">
        <v>1167.99999295732</v>
      </c>
      <c r="F2857">
        <v>0</v>
      </c>
    </row>
    <row r="2858" spans="1:6" x14ac:dyDescent="0.25">
      <c r="A2858" s="35">
        <v>42789.624340277776</v>
      </c>
      <c r="B2858" s="38">
        <v>82.4</v>
      </c>
      <c r="C2858">
        <v>210.664137106456</v>
      </c>
      <c r="D2858">
        <v>33.834135810599598</v>
      </c>
      <c r="E2858">
        <v>1167.99999295732</v>
      </c>
      <c r="F2858">
        <v>3</v>
      </c>
    </row>
    <row r="2859" spans="1:6" x14ac:dyDescent="0.25">
      <c r="A2859" s="35">
        <v>42789.625034722223</v>
      </c>
      <c r="B2859" s="38">
        <v>82.4</v>
      </c>
      <c r="C2859">
        <v>195.99619708657499</v>
      </c>
      <c r="D2859">
        <v>31.478361916139502</v>
      </c>
      <c r="E2859">
        <v>1167.99999295732</v>
      </c>
      <c r="F2859">
        <v>3</v>
      </c>
    </row>
    <row r="2860" spans="1:6" x14ac:dyDescent="0.25">
      <c r="A2860" s="35">
        <v>42789.62572916667</v>
      </c>
      <c r="B2860" s="38">
        <v>82.4</v>
      </c>
      <c r="C2860">
        <v>200.90288306340699</v>
      </c>
      <c r="D2860">
        <v>32.2664100481107</v>
      </c>
      <c r="E2860">
        <v>1167.99999295732</v>
      </c>
      <c r="F2860">
        <v>3</v>
      </c>
    </row>
    <row r="2861" spans="1:6" x14ac:dyDescent="0.25">
      <c r="A2861" s="35">
        <v>42789.626435185186</v>
      </c>
      <c r="B2861" s="38">
        <v>82.4</v>
      </c>
      <c r="C2861">
        <v>203.37795233544901</v>
      </c>
      <c r="D2861">
        <v>32.663923507407297</v>
      </c>
      <c r="E2861">
        <v>1167.99999295732</v>
      </c>
      <c r="F2861">
        <v>0</v>
      </c>
    </row>
    <row r="2862" spans="1:6" x14ac:dyDescent="0.25">
      <c r="A2862" s="35">
        <v>42789.627118055556</v>
      </c>
      <c r="B2862" s="38">
        <v>82.4</v>
      </c>
      <c r="C2862">
        <v>242.695426691373</v>
      </c>
      <c r="D2862">
        <v>38.978585249837003</v>
      </c>
      <c r="E2862">
        <v>1167.99999295732</v>
      </c>
      <c r="F2862">
        <v>0</v>
      </c>
    </row>
    <row r="2863" spans="1:6" x14ac:dyDescent="0.25">
      <c r="A2863" s="35">
        <v>42789.627812500003</v>
      </c>
      <c r="B2863" s="38">
        <v>82.4</v>
      </c>
      <c r="C2863">
        <v>216.91362768507699</v>
      </c>
      <c r="D2863">
        <v>34.837847765982403</v>
      </c>
      <c r="E2863">
        <v>1167.99999295732</v>
      </c>
      <c r="F2863">
        <v>0</v>
      </c>
    </row>
    <row r="2864" spans="1:6" x14ac:dyDescent="0.25">
      <c r="A2864" s="35">
        <v>42789.628506944442</v>
      </c>
      <c r="B2864" s="38">
        <v>82.4</v>
      </c>
      <c r="C2864">
        <v>56.965002554903101</v>
      </c>
      <c r="D2864">
        <v>9.1489783660698905</v>
      </c>
      <c r="E2864">
        <v>1167.99999295732</v>
      </c>
      <c r="F2864">
        <v>0</v>
      </c>
    </row>
    <row r="2865" spans="1:6" x14ac:dyDescent="0.25">
      <c r="A2865" s="35">
        <v>42789.629201388889</v>
      </c>
      <c r="B2865" s="38">
        <v>82.4</v>
      </c>
      <c r="C2865">
        <v>150.88491541498499</v>
      </c>
      <c r="D2865">
        <v>24.233174141746201</v>
      </c>
      <c r="E2865">
        <v>1167.99999295732</v>
      </c>
      <c r="F2865">
        <v>0</v>
      </c>
    </row>
    <row r="2866" spans="1:6" x14ac:dyDescent="0.25">
      <c r="A2866" s="35">
        <v>42789.629895833335</v>
      </c>
      <c r="B2866" s="38">
        <v>82.4</v>
      </c>
      <c r="C2866">
        <v>1.95290352343144</v>
      </c>
      <c r="D2866">
        <v>0.31364998306943798</v>
      </c>
      <c r="E2866">
        <v>1167.99999295732</v>
      </c>
      <c r="F2866">
        <v>0</v>
      </c>
    </row>
    <row r="2867" spans="1:6" x14ac:dyDescent="0.25">
      <c r="A2867" s="35">
        <v>42789.630601851852</v>
      </c>
      <c r="B2867" s="38">
        <v>82.4</v>
      </c>
      <c r="C2867">
        <v>194.48476061068399</v>
      </c>
      <c r="D2867">
        <v>31.235614632730002</v>
      </c>
      <c r="E2867">
        <v>1167.99999295732</v>
      </c>
      <c r="F2867">
        <v>0</v>
      </c>
    </row>
    <row r="2868" spans="1:6" x14ac:dyDescent="0.25">
      <c r="A2868" s="35">
        <v>42789.631296296298</v>
      </c>
      <c r="B2868" s="38">
        <v>82.4</v>
      </c>
      <c r="C2868">
        <v>195.998718785997</v>
      </c>
      <c r="D2868">
        <v>31.478766918727299</v>
      </c>
      <c r="E2868">
        <v>1167.99999295732</v>
      </c>
      <c r="F2868">
        <v>0</v>
      </c>
    </row>
    <row r="2869" spans="1:6" x14ac:dyDescent="0.25">
      <c r="A2869" s="35">
        <v>42789.631979166668</v>
      </c>
      <c r="B2869" s="38">
        <v>82.4</v>
      </c>
      <c r="C2869">
        <v>204.83962408979099</v>
      </c>
      <c r="D2869">
        <v>32.898678228007498</v>
      </c>
      <c r="E2869">
        <v>1167.99999295732</v>
      </c>
      <c r="F2869">
        <v>0</v>
      </c>
    </row>
    <row r="2870" spans="1:6" x14ac:dyDescent="0.25">
      <c r="A2870" s="35">
        <v>42789.632685185185</v>
      </c>
      <c r="B2870" s="38">
        <v>82.4</v>
      </c>
      <c r="C2870">
        <v>191.09022355149199</v>
      </c>
      <c r="D2870">
        <v>30.690428207302499</v>
      </c>
      <c r="E2870">
        <v>1167.99999295732</v>
      </c>
      <c r="F2870">
        <v>3</v>
      </c>
    </row>
    <row r="2871" spans="1:6" x14ac:dyDescent="0.25">
      <c r="A2871" s="35">
        <v>42789.633368055554</v>
      </c>
      <c r="B2871" s="38">
        <v>82.4</v>
      </c>
      <c r="C2871">
        <v>201.44489392908801</v>
      </c>
      <c r="D2871">
        <v>32.353460789125201</v>
      </c>
      <c r="E2871">
        <v>1167.99999295732</v>
      </c>
      <c r="F2871">
        <v>0</v>
      </c>
    </row>
    <row r="2872" spans="1:6" x14ac:dyDescent="0.25">
      <c r="A2872" s="35">
        <v>42789.634062500001</v>
      </c>
      <c r="B2872" s="38">
        <v>82.4</v>
      </c>
      <c r="C2872">
        <v>203.567223421373</v>
      </c>
      <c r="D2872">
        <v>32.6943217693713</v>
      </c>
      <c r="E2872">
        <v>1167.99999295732</v>
      </c>
      <c r="F2872">
        <v>3</v>
      </c>
    </row>
    <row r="2873" spans="1:6" x14ac:dyDescent="0.25">
      <c r="A2873" s="35">
        <v>42789.634756944448</v>
      </c>
      <c r="B2873" s="38">
        <v>82.4</v>
      </c>
      <c r="C2873">
        <v>198.58595690231701</v>
      </c>
      <c r="D2873">
        <v>31.894295479992198</v>
      </c>
      <c r="E2873">
        <v>1167.99999295732</v>
      </c>
      <c r="F2873">
        <v>0</v>
      </c>
    </row>
    <row r="2874" spans="1:6" x14ac:dyDescent="0.25">
      <c r="A2874" s="35">
        <v>42789.635451388887</v>
      </c>
      <c r="B2874" s="38">
        <v>82.4</v>
      </c>
      <c r="C2874">
        <v>202.03862064854599</v>
      </c>
      <c r="D2874">
        <v>32.448817458449298</v>
      </c>
      <c r="E2874">
        <v>1167.99999295732</v>
      </c>
      <c r="F2874">
        <v>0</v>
      </c>
    </row>
    <row r="2875" spans="1:6" x14ac:dyDescent="0.25">
      <c r="A2875" s="35">
        <v>42789.636157407411</v>
      </c>
      <c r="B2875" s="38">
        <v>82.4</v>
      </c>
      <c r="C2875">
        <v>194.22114815894199</v>
      </c>
      <c r="D2875">
        <v>31.193276626764099</v>
      </c>
      <c r="E2875">
        <v>1167.99999295732</v>
      </c>
      <c r="F2875">
        <v>0</v>
      </c>
    </row>
    <row r="2876" spans="1:6" x14ac:dyDescent="0.25">
      <c r="A2876" s="35">
        <v>42789.63685185185</v>
      </c>
      <c r="B2876" s="38">
        <v>82.4</v>
      </c>
      <c r="C2876">
        <v>199.857144695909</v>
      </c>
      <c r="D2876">
        <v>32.098457142436899</v>
      </c>
      <c r="E2876">
        <v>1167.99999295732</v>
      </c>
      <c r="F2876">
        <v>0</v>
      </c>
    </row>
    <row r="2877" spans="1:6" x14ac:dyDescent="0.25">
      <c r="A2877" s="35">
        <v>42789.637546296297</v>
      </c>
      <c r="B2877" s="38">
        <v>82.4</v>
      </c>
      <c r="C2877">
        <v>197.23655367189301</v>
      </c>
      <c r="D2877">
        <v>31.6775718706084</v>
      </c>
      <c r="E2877">
        <v>1167.99999295732</v>
      </c>
      <c r="F2877">
        <v>0</v>
      </c>
    </row>
    <row r="2878" spans="1:6" x14ac:dyDescent="0.25">
      <c r="A2878" s="35">
        <v>42789.638229166667</v>
      </c>
      <c r="B2878" s="38">
        <v>82.4</v>
      </c>
      <c r="C2878">
        <v>201.56524476744301</v>
      </c>
      <c r="D2878">
        <v>32.372789976644903</v>
      </c>
      <c r="E2878">
        <v>1167.99999295732</v>
      </c>
      <c r="F2878">
        <v>0</v>
      </c>
    </row>
    <row r="2879" spans="1:6" x14ac:dyDescent="0.25">
      <c r="A2879" s="35">
        <v>42789.638935185183</v>
      </c>
      <c r="B2879" s="38">
        <v>82.4</v>
      </c>
      <c r="C2879">
        <v>209.13440784398099</v>
      </c>
      <c r="D2879">
        <v>33.588450577550802</v>
      </c>
      <c r="E2879">
        <v>1167.99999295732</v>
      </c>
      <c r="F2879">
        <v>0</v>
      </c>
    </row>
    <row r="2880" spans="1:6" x14ac:dyDescent="0.25">
      <c r="A2880" s="35">
        <v>42789.639618055553</v>
      </c>
      <c r="B2880" s="38">
        <v>82.4</v>
      </c>
      <c r="C2880">
        <v>201.043047227481</v>
      </c>
      <c r="D2880">
        <v>32.288921394504101</v>
      </c>
      <c r="E2880">
        <v>1167.99999295732</v>
      </c>
      <c r="F2880">
        <v>0</v>
      </c>
    </row>
    <row r="2881" spans="1:6" x14ac:dyDescent="0.25">
      <c r="A2881" s="35">
        <v>42789.6403125</v>
      </c>
      <c r="B2881" s="38">
        <v>82.4</v>
      </c>
      <c r="C2881">
        <v>79.047256614608003</v>
      </c>
      <c r="D2881">
        <v>12.6955430216509</v>
      </c>
      <c r="E2881">
        <v>1167.99999295732</v>
      </c>
      <c r="F2881">
        <v>0</v>
      </c>
    </row>
    <row r="2882" spans="1:6" x14ac:dyDescent="0.25">
      <c r="A2882" s="35">
        <v>42789.641006944446</v>
      </c>
      <c r="B2882" s="38">
        <v>82.4</v>
      </c>
      <c r="C2882">
        <v>200.37839021250699</v>
      </c>
      <c r="D2882">
        <v>32.182172822958101</v>
      </c>
      <c r="E2882">
        <v>1167.99999295732</v>
      </c>
      <c r="F2882">
        <v>0</v>
      </c>
    </row>
    <row r="2883" spans="1:6" x14ac:dyDescent="0.25">
      <c r="A2883" s="35">
        <v>42789.641712962963</v>
      </c>
      <c r="B2883" s="38">
        <v>82.4</v>
      </c>
      <c r="C2883">
        <v>182.52582764874199</v>
      </c>
      <c r="D2883">
        <v>29.314926244370199</v>
      </c>
      <c r="E2883">
        <v>1167.99999295732</v>
      </c>
      <c r="F2883">
        <v>0</v>
      </c>
    </row>
    <row r="2884" spans="1:6" x14ac:dyDescent="0.25">
      <c r="A2884" s="35">
        <v>42789.642395833333</v>
      </c>
      <c r="B2884" s="38">
        <v>82.4</v>
      </c>
      <c r="C2884">
        <v>191.78283092942601</v>
      </c>
      <c r="D2884">
        <v>30.801665802891002</v>
      </c>
      <c r="E2884">
        <v>1167.99999295732</v>
      </c>
      <c r="F2884">
        <v>0</v>
      </c>
    </row>
    <row r="2885" spans="1:6" x14ac:dyDescent="0.25">
      <c r="A2885" s="35">
        <v>42789.643090277779</v>
      </c>
      <c r="B2885" s="38">
        <v>82.4</v>
      </c>
      <c r="C2885">
        <v>225.583368667363</v>
      </c>
      <c r="D2885">
        <v>36.230268886475002</v>
      </c>
      <c r="E2885">
        <v>1167.99999295732</v>
      </c>
      <c r="F2885">
        <v>0</v>
      </c>
    </row>
    <row r="2886" spans="1:6" x14ac:dyDescent="0.25">
      <c r="A2886" s="35">
        <v>42789.643796296295</v>
      </c>
      <c r="B2886" s="38">
        <v>82.4</v>
      </c>
      <c r="C2886">
        <v>192.110253326308</v>
      </c>
      <c r="D2886">
        <v>30.8542521329408</v>
      </c>
      <c r="E2886">
        <v>1167.99999295732</v>
      </c>
      <c r="F2886">
        <v>0</v>
      </c>
    </row>
    <row r="2887" spans="1:6" x14ac:dyDescent="0.25">
      <c r="A2887" s="35">
        <v>42789.644479166665</v>
      </c>
      <c r="B2887" s="38">
        <v>82.4</v>
      </c>
      <c r="C2887">
        <v>199.38666542896601</v>
      </c>
      <c r="D2887">
        <v>32.022894877153199</v>
      </c>
      <c r="E2887">
        <v>1167.99999295732</v>
      </c>
      <c r="F2887">
        <v>0</v>
      </c>
    </row>
    <row r="2888" spans="1:6" x14ac:dyDescent="0.25">
      <c r="A2888" s="35">
        <v>42789.645173611112</v>
      </c>
      <c r="B2888" s="38">
        <v>82.4</v>
      </c>
      <c r="C2888">
        <v>197.083617584211</v>
      </c>
      <c r="D2888">
        <v>31.653009263835099</v>
      </c>
      <c r="E2888">
        <v>1167.99999295732</v>
      </c>
      <c r="F2888">
        <v>0</v>
      </c>
    </row>
    <row r="2889" spans="1:6" x14ac:dyDescent="0.25">
      <c r="A2889" s="35">
        <v>42789.645868055559</v>
      </c>
      <c r="B2889" s="38">
        <v>82.4</v>
      </c>
      <c r="C2889">
        <v>192.42937654952999</v>
      </c>
      <c r="D2889">
        <v>30.9055055575773</v>
      </c>
      <c r="E2889">
        <v>1167.99999295732</v>
      </c>
      <c r="F2889">
        <v>0</v>
      </c>
    </row>
    <row r="2890" spans="1:6" x14ac:dyDescent="0.25">
      <c r="A2890" s="35">
        <v>42789.646562499998</v>
      </c>
      <c r="B2890" s="38">
        <v>82.4</v>
      </c>
      <c r="C2890">
        <v>197.40790195500401</v>
      </c>
      <c r="D2890">
        <v>31.705091604917701</v>
      </c>
      <c r="E2890">
        <v>1167.99999295732</v>
      </c>
      <c r="F2890">
        <v>3</v>
      </c>
    </row>
    <row r="2891" spans="1:6" x14ac:dyDescent="0.25">
      <c r="A2891" s="35">
        <v>42789.647268518522</v>
      </c>
      <c r="B2891" s="38">
        <v>82.4</v>
      </c>
      <c r="C2891">
        <v>42.272490860618298</v>
      </c>
      <c r="D2891">
        <v>6.7892580886120903</v>
      </c>
      <c r="E2891">
        <v>1167.99999295732</v>
      </c>
      <c r="F2891">
        <v>3</v>
      </c>
    </row>
    <row r="2892" spans="1:6" x14ac:dyDescent="0.25">
      <c r="A2892" s="35">
        <v>42789.647951388892</v>
      </c>
      <c r="B2892" s="38">
        <v>82.4</v>
      </c>
      <c r="C2892">
        <v>44.1335002589718</v>
      </c>
      <c r="D2892">
        <v>7.0881492316113199</v>
      </c>
      <c r="E2892">
        <v>1167.99999295732</v>
      </c>
      <c r="F2892">
        <v>3</v>
      </c>
    </row>
    <row r="2893" spans="1:6" x14ac:dyDescent="0.25">
      <c r="A2893" s="35">
        <v>42789.648645833331</v>
      </c>
      <c r="B2893" s="38">
        <v>82.4</v>
      </c>
      <c r="C2893">
        <v>153.258640488266</v>
      </c>
      <c r="D2893">
        <v>24.614411012955198</v>
      </c>
      <c r="E2893">
        <v>1167.99999295732</v>
      </c>
      <c r="F2893">
        <v>3</v>
      </c>
    </row>
    <row r="2894" spans="1:6" x14ac:dyDescent="0.25">
      <c r="A2894" s="35">
        <v>42789.649340277778</v>
      </c>
      <c r="B2894" s="38">
        <v>82.4</v>
      </c>
      <c r="C2894">
        <v>200.49926924579199</v>
      </c>
      <c r="D2894">
        <v>32.201586842282801</v>
      </c>
      <c r="E2894">
        <v>1167.99999295732</v>
      </c>
      <c r="F2894">
        <v>3</v>
      </c>
    </row>
    <row r="2895" spans="1:6" x14ac:dyDescent="0.25">
      <c r="A2895" s="35">
        <v>42789.650034722225</v>
      </c>
      <c r="B2895" s="38">
        <v>82.4</v>
      </c>
      <c r="C2895">
        <v>189.152173467675</v>
      </c>
      <c r="D2895">
        <v>30.3791637906616</v>
      </c>
      <c r="E2895">
        <v>1167.99999295732</v>
      </c>
      <c r="F2895">
        <v>0</v>
      </c>
    </row>
    <row r="2896" spans="1:6" x14ac:dyDescent="0.25">
      <c r="A2896" s="35">
        <v>42789.650729166664</v>
      </c>
      <c r="B2896" s="38">
        <v>82.4</v>
      </c>
      <c r="C2896">
        <v>163.02875311849499</v>
      </c>
      <c r="D2896">
        <v>26.183559526586599</v>
      </c>
      <c r="E2896">
        <v>1167.99999295732</v>
      </c>
      <c r="F2896">
        <v>3</v>
      </c>
    </row>
    <row r="2897" spans="1:6" x14ac:dyDescent="0.25">
      <c r="A2897" s="35">
        <v>42789.651423611111</v>
      </c>
      <c r="B2897" s="38">
        <v>82.4</v>
      </c>
      <c r="C2897">
        <v>44.279919899460097</v>
      </c>
      <c r="D2897">
        <v>7.1116652513271799</v>
      </c>
      <c r="E2897">
        <v>1167.99999295732</v>
      </c>
      <c r="F2897">
        <v>3</v>
      </c>
    </row>
    <row r="2898" spans="1:6" x14ac:dyDescent="0.25">
      <c r="A2898" s="35">
        <v>42789.652118055557</v>
      </c>
      <c r="B2898" s="38">
        <v>82.4</v>
      </c>
      <c r="C2898">
        <v>73.771233297495002</v>
      </c>
      <c r="D2898">
        <v>11.8481767261675</v>
      </c>
      <c r="E2898">
        <v>1167.99999295732</v>
      </c>
      <c r="F2898">
        <v>0</v>
      </c>
    </row>
    <row r="2899" spans="1:6" x14ac:dyDescent="0.25">
      <c r="A2899" s="35">
        <v>42789.652824074074</v>
      </c>
      <c r="B2899" s="38">
        <v>82.4</v>
      </c>
      <c r="C2899">
        <v>200.74021717464299</v>
      </c>
      <c r="D2899">
        <v>32.2402847671408</v>
      </c>
      <c r="E2899">
        <v>1167.99999295732</v>
      </c>
      <c r="F2899">
        <v>0</v>
      </c>
    </row>
    <row r="2900" spans="1:6" x14ac:dyDescent="0.25">
      <c r="A2900" s="35">
        <v>42789.653506944444</v>
      </c>
      <c r="B2900" s="38">
        <v>82.4</v>
      </c>
      <c r="C2900">
        <v>206.228796270397</v>
      </c>
      <c r="D2900">
        <v>33.121789009313297</v>
      </c>
      <c r="E2900">
        <v>1167.99999295732</v>
      </c>
      <c r="F2900">
        <v>3</v>
      </c>
    </row>
    <row r="2901" spans="1:6" x14ac:dyDescent="0.25">
      <c r="A2901" s="35">
        <v>42789.65421296296</v>
      </c>
      <c r="B2901" s="38">
        <v>82.4</v>
      </c>
      <c r="C2901">
        <v>210.641359882491</v>
      </c>
      <c r="D2901">
        <v>33.830477628910103</v>
      </c>
      <c r="E2901">
        <v>1167.99999295732</v>
      </c>
      <c r="F2901">
        <v>3</v>
      </c>
    </row>
    <row r="2902" spans="1:6" x14ac:dyDescent="0.25">
      <c r="A2902" s="35">
        <v>42789.654895833337</v>
      </c>
      <c r="B2902" s="38">
        <v>82.4</v>
      </c>
      <c r="C2902">
        <v>199.397794172158</v>
      </c>
      <c r="D2902">
        <v>32.024682231250203</v>
      </c>
      <c r="E2902">
        <v>1167.99999295732</v>
      </c>
      <c r="F2902">
        <v>3</v>
      </c>
    </row>
    <row r="2903" spans="1:6" x14ac:dyDescent="0.25">
      <c r="A2903" s="35">
        <v>42789.655590277776</v>
      </c>
      <c r="B2903" s="38">
        <v>82.4</v>
      </c>
      <c r="C2903">
        <v>184.65974801754601</v>
      </c>
      <c r="D2903">
        <v>29.6576488005622</v>
      </c>
      <c r="E2903">
        <v>1167.99999295732</v>
      </c>
      <c r="F2903">
        <v>0</v>
      </c>
    </row>
    <row r="2904" spans="1:6" x14ac:dyDescent="0.25">
      <c r="A2904" s="35">
        <v>42789.656284722223</v>
      </c>
      <c r="B2904" s="38">
        <v>82.4</v>
      </c>
      <c r="C2904">
        <v>209.562835128112</v>
      </c>
      <c r="D2904">
        <v>33.657258999882899</v>
      </c>
      <c r="E2904">
        <v>1167.99999295732</v>
      </c>
      <c r="F2904">
        <v>0</v>
      </c>
    </row>
    <row r="2905" spans="1:6" x14ac:dyDescent="0.25">
      <c r="A2905" s="35">
        <v>42789.65697916667</v>
      </c>
      <c r="B2905" s="38">
        <v>82.4</v>
      </c>
      <c r="C2905">
        <v>77.794578150173393</v>
      </c>
      <c r="D2905">
        <v>12.4943540870992</v>
      </c>
      <c r="E2905">
        <v>1167.99999295732</v>
      </c>
      <c r="F2905">
        <v>0</v>
      </c>
    </row>
    <row r="2906" spans="1:6" x14ac:dyDescent="0.25">
      <c r="A2906" s="35">
        <v>42789.657673611109</v>
      </c>
      <c r="B2906" s="38">
        <v>82.4</v>
      </c>
      <c r="C2906">
        <v>216.100142690138</v>
      </c>
      <c r="D2906">
        <v>34.707196378533602</v>
      </c>
      <c r="E2906">
        <v>1167.99999295732</v>
      </c>
      <c r="F2906">
        <v>0</v>
      </c>
    </row>
    <row r="2907" spans="1:6" x14ac:dyDescent="0.25">
      <c r="A2907" s="35">
        <v>42789.658368055556</v>
      </c>
      <c r="B2907" s="38">
        <v>82.4</v>
      </c>
      <c r="C2907">
        <v>163.487225076323</v>
      </c>
      <c r="D2907">
        <v>26.257193333932999</v>
      </c>
      <c r="E2907">
        <v>1167.99999295732</v>
      </c>
      <c r="F2907">
        <v>0</v>
      </c>
    </row>
    <row r="2908" spans="1:6" x14ac:dyDescent="0.25">
      <c r="A2908" s="35">
        <v>42789.659062500003</v>
      </c>
      <c r="B2908" s="38">
        <v>82.4</v>
      </c>
      <c r="C2908">
        <v>197.76767831897899</v>
      </c>
      <c r="D2908">
        <v>31.7628742086745</v>
      </c>
      <c r="E2908">
        <v>1167.99999295732</v>
      </c>
      <c r="F2908">
        <v>0</v>
      </c>
    </row>
    <row r="2909" spans="1:6" x14ac:dyDescent="0.25">
      <c r="A2909" s="35">
        <v>42789.659768518519</v>
      </c>
      <c r="B2909" s="38">
        <v>82.4</v>
      </c>
      <c r="C2909">
        <v>206.96803482767999</v>
      </c>
      <c r="D2909">
        <v>33.240515898887899</v>
      </c>
      <c r="E2909">
        <v>1167.99999295732</v>
      </c>
      <c r="F2909">
        <v>0</v>
      </c>
    </row>
    <row r="2910" spans="1:6" x14ac:dyDescent="0.25">
      <c r="A2910" s="35">
        <v>42789.660451388889</v>
      </c>
      <c r="B2910" s="38">
        <v>82.4</v>
      </c>
      <c r="C2910">
        <v>45.027884243306097</v>
      </c>
      <c r="D2910">
        <v>7.2317935633349499</v>
      </c>
      <c r="E2910">
        <v>1167.99999295732</v>
      </c>
      <c r="F2910">
        <v>3</v>
      </c>
    </row>
    <row r="2911" spans="1:6" x14ac:dyDescent="0.25">
      <c r="A2911" s="35">
        <v>42789.661145833335</v>
      </c>
      <c r="B2911" s="38">
        <v>82.4</v>
      </c>
      <c r="C2911">
        <v>132.27252108597</v>
      </c>
      <c r="D2911">
        <v>21.2438932601593</v>
      </c>
      <c r="E2911">
        <v>1167.99999295732</v>
      </c>
      <c r="F2911">
        <v>3</v>
      </c>
    </row>
    <row r="2912" spans="1:6" x14ac:dyDescent="0.25">
      <c r="A2912" s="35">
        <v>42789.661851851852</v>
      </c>
      <c r="B2912" s="38">
        <v>82.4</v>
      </c>
      <c r="C2912">
        <v>196.02493570178601</v>
      </c>
      <c r="D2912">
        <v>31.482977539013799</v>
      </c>
      <c r="E2912">
        <v>1167.99999295732</v>
      </c>
      <c r="F2912">
        <v>0</v>
      </c>
    </row>
    <row r="2913" spans="1:6" x14ac:dyDescent="0.25">
      <c r="A2913" s="35">
        <v>42789.662534722222</v>
      </c>
      <c r="B2913" s="38">
        <v>82.4</v>
      </c>
      <c r="C2913">
        <v>143.31939963395999</v>
      </c>
      <c r="D2913">
        <v>23.0180993220436</v>
      </c>
      <c r="E2913">
        <v>1167.99999295732</v>
      </c>
      <c r="F2913">
        <v>0</v>
      </c>
    </row>
    <row r="2914" spans="1:6" x14ac:dyDescent="0.25">
      <c r="A2914" s="35">
        <v>42789.663229166668</v>
      </c>
      <c r="B2914" s="38">
        <v>82.4</v>
      </c>
      <c r="C2914">
        <v>143.269855786699</v>
      </c>
      <c r="D2914">
        <v>23.0101422331919</v>
      </c>
      <c r="E2914">
        <v>1167.99999295732</v>
      </c>
      <c r="F2914">
        <v>0</v>
      </c>
    </row>
    <row r="2915" spans="1:6" x14ac:dyDescent="0.25">
      <c r="A2915" s="35">
        <v>42789.663935185185</v>
      </c>
      <c r="B2915" s="38">
        <v>82.4</v>
      </c>
      <c r="C2915">
        <v>132.28290270429801</v>
      </c>
      <c r="D2915">
        <v>21.2455606207706</v>
      </c>
      <c r="E2915">
        <v>1167.99999295732</v>
      </c>
      <c r="F2915">
        <v>0</v>
      </c>
    </row>
    <row r="2916" spans="1:6" x14ac:dyDescent="0.25">
      <c r="A2916" s="35">
        <v>42789.664618055554</v>
      </c>
      <c r="B2916" s="38">
        <v>82.4</v>
      </c>
      <c r="C2916">
        <v>111.98584897083001</v>
      </c>
      <c r="D2916">
        <v>17.9857116402763</v>
      </c>
      <c r="E2916">
        <v>1167.99999295732</v>
      </c>
      <c r="F2916">
        <v>0</v>
      </c>
    </row>
    <row r="2917" spans="1:6" x14ac:dyDescent="0.25">
      <c r="A2917" s="35">
        <v>42789.665324074071</v>
      </c>
      <c r="B2917" s="38">
        <v>82.4</v>
      </c>
      <c r="C2917">
        <v>187.88899006760099</v>
      </c>
      <c r="D2917">
        <v>30.176287689874702</v>
      </c>
      <c r="E2917">
        <v>1167.99999295732</v>
      </c>
      <c r="F2917">
        <v>3</v>
      </c>
    </row>
    <row r="2918" spans="1:6" x14ac:dyDescent="0.25">
      <c r="A2918" s="35">
        <v>42789.666018518517</v>
      </c>
      <c r="B2918" s="38">
        <v>82.4</v>
      </c>
      <c r="C2918">
        <v>181.24258841442199</v>
      </c>
      <c r="D2918">
        <v>29.108829036141799</v>
      </c>
      <c r="E2918">
        <v>1167.99999295732</v>
      </c>
      <c r="F2918">
        <v>0</v>
      </c>
    </row>
    <row r="2920" spans="1:6" x14ac:dyDescent="0.25">
      <c r="A2920" t="s">
        <v>54</v>
      </c>
      <c r="B2920" s="38" t="s">
        <v>56</v>
      </c>
      <c r="C2920" t="s">
        <v>55</v>
      </c>
      <c r="D2920" t="s">
        <v>68</v>
      </c>
      <c r="E2920" t="s">
        <v>69</v>
      </c>
      <c r="F2920" t="s">
        <v>58</v>
      </c>
    </row>
    <row r="2921" spans="1:6" x14ac:dyDescent="0.25">
      <c r="A2921" s="35">
        <v>42790.604201388887</v>
      </c>
      <c r="B2921" s="38">
        <v>34.591865480902499</v>
      </c>
      <c r="C2921">
        <v>215.38204886421099</v>
      </c>
      <c r="D2921">
        <v>82.4</v>
      </c>
      <c r="E2921">
        <v>1167.99999295732</v>
      </c>
      <c r="F2921">
        <v>3</v>
      </c>
    </row>
    <row r="2922" spans="1:6" x14ac:dyDescent="0.25">
      <c r="A2922" s="35">
        <v>42790.604895833334</v>
      </c>
      <c r="B2922" s="38">
        <v>33.098898996782303</v>
      </c>
      <c r="C2922">
        <v>206.08627438760999</v>
      </c>
      <c r="D2922">
        <v>82.4</v>
      </c>
      <c r="E2922">
        <v>1167.99999295732</v>
      </c>
      <c r="F2922">
        <v>3</v>
      </c>
    </row>
    <row r="2923" spans="1:6" x14ac:dyDescent="0.25">
      <c r="A2923" s="35">
        <v>42790.60560185185</v>
      </c>
      <c r="B2923" s="38">
        <v>21.430009844366001</v>
      </c>
      <c r="C2923">
        <v>133.43135339168001</v>
      </c>
      <c r="D2923">
        <v>82.4</v>
      </c>
      <c r="E2923">
        <v>1167.99999295732</v>
      </c>
      <c r="F2923">
        <v>16</v>
      </c>
    </row>
    <row r="2924" spans="1:6" x14ac:dyDescent="0.25">
      <c r="A2924" s="35">
        <v>42790.60628472222</v>
      </c>
      <c r="B2924" s="38">
        <v>29.5028087793713</v>
      </c>
      <c r="C2924">
        <v>183.69565543258</v>
      </c>
      <c r="D2924">
        <v>82.4</v>
      </c>
      <c r="E2924">
        <v>1167.99999295732</v>
      </c>
      <c r="F2924">
        <v>3</v>
      </c>
    </row>
    <row r="2925" spans="1:6" x14ac:dyDescent="0.25">
      <c r="A2925" s="35">
        <v>42790.606979166667</v>
      </c>
      <c r="B2925" s="38">
        <v>30.312491144689702</v>
      </c>
      <c r="C2925">
        <v>188.73704433563799</v>
      </c>
      <c r="D2925">
        <v>82.4</v>
      </c>
      <c r="E2925">
        <v>1167.99999295732</v>
      </c>
      <c r="F2925">
        <v>0</v>
      </c>
    </row>
    <row r="2926" spans="1:6" x14ac:dyDescent="0.25">
      <c r="A2926" s="35">
        <v>42790.607673611114</v>
      </c>
      <c r="B2926" s="38">
        <v>29.643718909635801</v>
      </c>
      <c r="C2926">
        <v>184.573015243627</v>
      </c>
      <c r="D2926">
        <v>82.4</v>
      </c>
      <c r="E2926">
        <v>1167.99999295732</v>
      </c>
      <c r="F2926">
        <v>0</v>
      </c>
    </row>
    <row r="2927" spans="1:6" x14ac:dyDescent="0.25">
      <c r="A2927" s="35">
        <v>42790.60837962963</v>
      </c>
      <c r="B2927" s="38">
        <v>30.7603023385558</v>
      </c>
      <c r="C2927">
        <v>191.525286342778</v>
      </c>
      <c r="D2927">
        <v>82.4</v>
      </c>
      <c r="E2927">
        <v>1167.99999295732</v>
      </c>
      <c r="F2927">
        <v>0</v>
      </c>
    </row>
    <row r="2928" spans="1:6" x14ac:dyDescent="0.25">
      <c r="A2928" s="35">
        <v>42790.6090625</v>
      </c>
      <c r="B2928" s="38">
        <v>31.392769620479399</v>
      </c>
      <c r="C2928">
        <v>195.46326705374901</v>
      </c>
      <c r="D2928">
        <v>82.4</v>
      </c>
      <c r="E2928">
        <v>1167.99999295732</v>
      </c>
      <c r="F2928">
        <v>0</v>
      </c>
    </row>
    <row r="2929" spans="1:6" x14ac:dyDescent="0.25">
      <c r="A2929" s="35">
        <v>42790.609756944446</v>
      </c>
      <c r="B2929" s="38">
        <v>27.909344031800199</v>
      </c>
      <c r="C2929">
        <v>173.77414072519201</v>
      </c>
      <c r="D2929">
        <v>82.4</v>
      </c>
      <c r="E2929">
        <v>1167.99999295732</v>
      </c>
      <c r="F2929">
        <v>0</v>
      </c>
    </row>
    <row r="2930" spans="1:6" x14ac:dyDescent="0.25">
      <c r="A2930" s="35">
        <v>42790.610474537039</v>
      </c>
      <c r="B2930" s="38">
        <v>28.209167298774801</v>
      </c>
      <c r="C2930">
        <v>175.640953880262</v>
      </c>
      <c r="D2930">
        <v>82.4</v>
      </c>
      <c r="E2930">
        <v>1167.99999295732</v>
      </c>
      <c r="F2930">
        <v>0</v>
      </c>
    </row>
    <row r="2931" spans="1:6" x14ac:dyDescent="0.25">
      <c r="A2931" s="35">
        <v>42790.611145833333</v>
      </c>
      <c r="B2931" s="38">
        <v>35.882153526180602</v>
      </c>
      <c r="C2931">
        <v>223.41587065882999</v>
      </c>
      <c r="D2931">
        <v>82.4</v>
      </c>
      <c r="E2931">
        <v>1167.99999295732</v>
      </c>
      <c r="F2931">
        <v>3</v>
      </c>
    </row>
    <row r="2932" spans="1:6" x14ac:dyDescent="0.25">
      <c r="A2932" s="35">
        <v>42790.611840277779</v>
      </c>
      <c r="B2932" s="38">
        <v>34.965514394530302</v>
      </c>
      <c r="C2932">
        <v>217.70852844125099</v>
      </c>
      <c r="D2932">
        <v>82.4</v>
      </c>
      <c r="E2932">
        <v>1167.99999295732</v>
      </c>
      <c r="F2932">
        <v>0</v>
      </c>
    </row>
    <row r="2933" spans="1:6" x14ac:dyDescent="0.25">
      <c r="A2933" s="35">
        <v>42790.612546296295</v>
      </c>
      <c r="B2933" s="38">
        <v>32.635059991474499</v>
      </c>
      <c r="C2933">
        <v>203.198237159277</v>
      </c>
      <c r="D2933">
        <v>82.4</v>
      </c>
      <c r="E2933">
        <v>1167.99999295732</v>
      </c>
      <c r="F2933">
        <v>0</v>
      </c>
    </row>
    <row r="2934" spans="1:6" x14ac:dyDescent="0.25">
      <c r="A2934" s="35">
        <v>42790.613229166665</v>
      </c>
      <c r="B2934" s="38">
        <v>30.270691205010799</v>
      </c>
      <c r="C2934">
        <v>188.47678208827799</v>
      </c>
      <c r="D2934">
        <v>82.4</v>
      </c>
      <c r="E2934">
        <v>1167.99999295732</v>
      </c>
      <c r="F2934">
        <v>0</v>
      </c>
    </row>
    <row r="2935" spans="1:6" x14ac:dyDescent="0.25">
      <c r="A2935" s="35">
        <v>42790.613923611112</v>
      </c>
      <c r="B2935" s="38">
        <v>35.760910712033898</v>
      </c>
      <c r="C2935">
        <v>222.66096700278399</v>
      </c>
      <c r="D2935">
        <v>82.4</v>
      </c>
      <c r="E2935">
        <v>1167.99999295732</v>
      </c>
      <c r="F2935">
        <v>0</v>
      </c>
    </row>
    <row r="2936" spans="1:6" x14ac:dyDescent="0.25">
      <c r="A2936" s="35">
        <v>42790.614618055559</v>
      </c>
      <c r="B2936" s="38">
        <v>34.649358021048997</v>
      </c>
      <c r="C2936">
        <v>215.74001918234899</v>
      </c>
      <c r="D2936">
        <v>82.4</v>
      </c>
      <c r="E2936">
        <v>1167.99999295732</v>
      </c>
      <c r="F2936">
        <v>3</v>
      </c>
    </row>
    <row r="2937" spans="1:6" x14ac:dyDescent="0.25">
      <c r="A2937" s="35">
        <v>42790.615312499998</v>
      </c>
      <c r="B2937" s="38">
        <v>36.121007279786397</v>
      </c>
      <c r="C2937">
        <v>224.90306454430899</v>
      </c>
      <c r="D2937">
        <v>82.4</v>
      </c>
      <c r="E2937">
        <v>1167.99999295732</v>
      </c>
      <c r="F2937">
        <v>3</v>
      </c>
    </row>
    <row r="2938" spans="1:6" x14ac:dyDescent="0.25">
      <c r="A2938" s="35">
        <v>42790.616018518522</v>
      </c>
      <c r="B2938" s="38">
        <v>36.172431842806702</v>
      </c>
      <c r="C2938">
        <v>225.22325333989099</v>
      </c>
      <c r="D2938">
        <v>82.4</v>
      </c>
      <c r="E2938">
        <v>1167.99999295732</v>
      </c>
      <c r="F2938">
        <v>3</v>
      </c>
    </row>
    <row r="2939" spans="1:6" x14ac:dyDescent="0.25">
      <c r="A2939" s="35">
        <v>42790.616701388892</v>
      </c>
      <c r="B2939" s="38">
        <v>36.172630879984801</v>
      </c>
      <c r="C2939">
        <v>225.22449262070501</v>
      </c>
      <c r="D2939">
        <v>82.4</v>
      </c>
      <c r="E2939">
        <v>1167.99999295732</v>
      </c>
      <c r="F2939">
        <v>3</v>
      </c>
    </row>
    <row r="2940" spans="1:6" x14ac:dyDescent="0.25">
      <c r="A2940" s="35">
        <v>42790.617407407408</v>
      </c>
      <c r="B2940" s="38">
        <v>36.511890878185703</v>
      </c>
      <c r="C2940">
        <v>227.336853792742</v>
      </c>
      <c r="D2940">
        <v>82.4</v>
      </c>
      <c r="E2940">
        <v>1167.99999295732</v>
      </c>
      <c r="F2940">
        <v>3</v>
      </c>
    </row>
    <row r="2941" spans="1:6" x14ac:dyDescent="0.25">
      <c r="A2941" s="35">
        <v>42790.618090277778</v>
      </c>
      <c r="B2941" s="38">
        <v>36.511890878185703</v>
      </c>
      <c r="C2941">
        <v>227.336853792742</v>
      </c>
      <c r="D2941">
        <v>82.4</v>
      </c>
      <c r="E2941">
        <v>1167.99999295732</v>
      </c>
      <c r="F2941">
        <v>3</v>
      </c>
    </row>
    <row r="2942" spans="1:6" x14ac:dyDescent="0.25">
      <c r="A2942" s="35">
        <v>42790.618784722225</v>
      </c>
      <c r="B2942" s="38">
        <v>36.6755905501767</v>
      </c>
      <c r="C2942">
        <v>228.35610991731599</v>
      </c>
      <c r="D2942">
        <v>82.4</v>
      </c>
      <c r="E2942">
        <v>1167.99999295732</v>
      </c>
      <c r="F2942">
        <v>3</v>
      </c>
    </row>
    <row r="2943" spans="1:6" x14ac:dyDescent="0.25">
      <c r="A2943" s="35">
        <v>42790.619479166664</v>
      </c>
      <c r="B2943" s="38">
        <v>36.735151006990598</v>
      </c>
      <c r="C2943">
        <v>228.72695586741099</v>
      </c>
      <c r="D2943">
        <v>82.4</v>
      </c>
      <c r="E2943">
        <v>1167.99999295732</v>
      </c>
      <c r="F2943">
        <v>3</v>
      </c>
    </row>
    <row r="2944" spans="1:6" x14ac:dyDescent="0.25">
      <c r="A2944" s="35">
        <v>42790.620173611111</v>
      </c>
      <c r="B2944" s="38">
        <v>36.8676894085892</v>
      </c>
      <c r="C2944">
        <v>229.55219012675599</v>
      </c>
      <c r="D2944">
        <v>82.4</v>
      </c>
      <c r="E2944">
        <v>1167.99999295732</v>
      </c>
      <c r="F2944">
        <v>0</v>
      </c>
    </row>
    <row r="2945" spans="1:6" x14ac:dyDescent="0.25">
      <c r="A2945" s="35">
        <v>42790.620868055557</v>
      </c>
      <c r="B2945" s="38">
        <v>36.853578012981501</v>
      </c>
      <c r="C2945">
        <v>229.464327235985</v>
      </c>
      <c r="D2945">
        <v>82.4</v>
      </c>
      <c r="E2945">
        <v>1167.99999295732</v>
      </c>
      <c r="F2945">
        <v>3</v>
      </c>
    </row>
    <row r="2946" spans="1:6" x14ac:dyDescent="0.25">
      <c r="A2946" s="35">
        <v>42790.621574074074</v>
      </c>
      <c r="B2946" s="38">
        <v>36.988069121249602</v>
      </c>
      <c r="C2946">
        <v>230.30171978623099</v>
      </c>
      <c r="D2946">
        <v>82.4</v>
      </c>
      <c r="E2946">
        <v>1167.99999295732</v>
      </c>
      <c r="F2946">
        <v>3</v>
      </c>
    </row>
    <row r="2947" spans="1:6" x14ac:dyDescent="0.25">
      <c r="A2947" s="35">
        <v>42790.622256944444</v>
      </c>
      <c r="B2947" s="38">
        <v>37.840330161929103</v>
      </c>
      <c r="C2947">
        <v>235.60821963978799</v>
      </c>
      <c r="D2947">
        <v>82.4</v>
      </c>
      <c r="E2947">
        <v>1167.99999295732</v>
      </c>
      <c r="F2947">
        <v>0</v>
      </c>
    </row>
    <row r="2948" spans="1:6" x14ac:dyDescent="0.25">
      <c r="A2948" s="35">
        <v>42790.62295138889</v>
      </c>
      <c r="B2948" s="38">
        <v>39.250011649903499</v>
      </c>
      <c r="C2948">
        <v>244.385430203743</v>
      </c>
      <c r="D2948">
        <v>82.4</v>
      </c>
      <c r="E2948">
        <v>1167.99999295732</v>
      </c>
      <c r="F2948">
        <v>0</v>
      </c>
    </row>
    <row r="2949" spans="1:6" x14ac:dyDescent="0.25">
      <c r="A2949" s="35">
        <v>42790.623645833337</v>
      </c>
      <c r="B2949" s="38">
        <v>38.1442377969558</v>
      </c>
      <c r="C2949">
        <v>237.50046361644399</v>
      </c>
      <c r="D2949">
        <v>82.4</v>
      </c>
      <c r="E2949">
        <v>1167.99999295732</v>
      </c>
      <c r="F2949">
        <v>0</v>
      </c>
    </row>
    <row r="2950" spans="1:6" x14ac:dyDescent="0.25">
      <c r="A2950" s="35">
        <v>42790.624340277776</v>
      </c>
      <c r="B2950" s="38">
        <v>19.265998934591298</v>
      </c>
      <c r="C2950">
        <v>119.95740230427501</v>
      </c>
      <c r="D2950">
        <v>82.4</v>
      </c>
      <c r="E2950">
        <v>1167.99999295732</v>
      </c>
      <c r="F2950">
        <v>0</v>
      </c>
    </row>
    <row r="2951" spans="1:6" x14ac:dyDescent="0.25">
      <c r="A2951" s="35">
        <v>42790.625034722223</v>
      </c>
      <c r="B2951" s="38">
        <v>23.700844432940599</v>
      </c>
      <c r="C2951">
        <v>147.570429140253</v>
      </c>
      <c r="D2951">
        <v>82.4</v>
      </c>
      <c r="E2951">
        <v>1167.99999295732</v>
      </c>
      <c r="F2951">
        <v>16</v>
      </c>
    </row>
    <row r="2952" spans="1:6" x14ac:dyDescent="0.25">
      <c r="A2952" s="35">
        <v>42790.625740740739</v>
      </c>
      <c r="B2952" s="38">
        <v>28.571284024414101</v>
      </c>
      <c r="C2952">
        <v>177.8956296895</v>
      </c>
      <c r="D2952">
        <v>82.4</v>
      </c>
      <c r="E2952">
        <v>1167.99999295732</v>
      </c>
      <c r="F2952">
        <v>16</v>
      </c>
    </row>
    <row r="2953" spans="1:6" x14ac:dyDescent="0.25">
      <c r="A2953" s="35">
        <v>42790.626423611109</v>
      </c>
      <c r="B2953" s="38">
        <v>30.885146801185599</v>
      </c>
      <c r="C2953">
        <v>192.30261522564501</v>
      </c>
      <c r="D2953">
        <v>82.4</v>
      </c>
      <c r="E2953">
        <v>1167.99999295732</v>
      </c>
      <c r="F2953">
        <v>3</v>
      </c>
    </row>
    <row r="2954" spans="1:6" x14ac:dyDescent="0.25">
      <c r="A2954" s="35">
        <v>42790.627129629633</v>
      </c>
      <c r="B2954" s="38">
        <v>3.67486622211237</v>
      </c>
      <c r="C2954">
        <v>22.881108180112999</v>
      </c>
      <c r="D2954">
        <v>82.4</v>
      </c>
      <c r="E2954">
        <v>1167.99999295732</v>
      </c>
      <c r="F2954">
        <v>3</v>
      </c>
    </row>
    <row r="2955" spans="1:6" x14ac:dyDescent="0.25">
      <c r="A2955" s="35">
        <v>42790.627812500003</v>
      </c>
      <c r="B2955" s="38">
        <v>7.9590345365301598</v>
      </c>
      <c r="C2955">
        <v>49.555961831699399</v>
      </c>
      <c r="D2955">
        <v>82.4</v>
      </c>
      <c r="E2955">
        <v>1167.99999295732</v>
      </c>
      <c r="F2955">
        <v>3</v>
      </c>
    </row>
    <row r="2956" spans="1:6" x14ac:dyDescent="0.25">
      <c r="A2956" s="35">
        <v>42790.628518518519</v>
      </c>
      <c r="B2956" s="38">
        <v>34.665112879854803</v>
      </c>
      <c r="C2956">
        <v>215.83811489710601</v>
      </c>
      <c r="D2956">
        <v>82.4</v>
      </c>
      <c r="E2956">
        <v>1167.99999295732</v>
      </c>
      <c r="F2956">
        <v>3</v>
      </c>
    </row>
    <row r="2957" spans="1:6" x14ac:dyDescent="0.25">
      <c r="A2957" s="35">
        <v>42790.629201388889</v>
      </c>
      <c r="B2957" s="38">
        <v>32.833611803785097</v>
      </c>
      <c r="C2957">
        <v>204.43449590238399</v>
      </c>
      <c r="D2957">
        <v>82.4</v>
      </c>
      <c r="E2957">
        <v>1167.99999295732</v>
      </c>
      <c r="F2957">
        <v>3</v>
      </c>
    </row>
    <row r="2958" spans="1:6" x14ac:dyDescent="0.25">
      <c r="A2958" s="35">
        <v>42790.629907407405</v>
      </c>
      <c r="B2958" s="38">
        <v>27.006592063504598</v>
      </c>
      <c r="C2958">
        <v>168.153265243497</v>
      </c>
      <c r="D2958">
        <v>82.4</v>
      </c>
      <c r="E2958">
        <v>1167.99999295732</v>
      </c>
      <c r="F2958">
        <v>3</v>
      </c>
    </row>
    <row r="2959" spans="1:6" x14ac:dyDescent="0.25">
      <c r="A2959" s="35">
        <v>42790.630601851852</v>
      </c>
      <c r="B2959" s="38">
        <v>36.420882708885003</v>
      </c>
      <c r="C2959">
        <v>226.770202480508</v>
      </c>
      <c r="D2959">
        <v>82.4</v>
      </c>
      <c r="E2959">
        <v>1167.99999295732</v>
      </c>
      <c r="F2959">
        <v>0</v>
      </c>
    </row>
    <row r="2960" spans="1:6" x14ac:dyDescent="0.25">
      <c r="A2960" s="35">
        <v>42790.631284722222</v>
      </c>
      <c r="B2960" s="38">
        <v>15.633403020053199</v>
      </c>
      <c r="C2960">
        <v>97.339485060091604</v>
      </c>
      <c r="D2960">
        <v>82.4</v>
      </c>
      <c r="E2960">
        <v>1167.99999295732</v>
      </c>
      <c r="F2960">
        <v>0</v>
      </c>
    </row>
    <row r="2961" spans="1:6" x14ac:dyDescent="0.25">
      <c r="A2961" s="35">
        <v>42790.631979166668</v>
      </c>
      <c r="B2961" s="38">
        <v>12.407933755059799</v>
      </c>
      <c r="C2961">
        <v>77.2564924494054</v>
      </c>
      <c r="D2961">
        <v>82.4</v>
      </c>
      <c r="E2961">
        <v>1167.99999295732</v>
      </c>
      <c r="F2961">
        <v>0</v>
      </c>
    </row>
    <row r="2962" spans="1:6" x14ac:dyDescent="0.25">
      <c r="A2962" s="35">
        <v>42790.632685185185</v>
      </c>
      <c r="B2962" s="38">
        <v>17.2212786581524</v>
      </c>
      <c r="C2962">
        <v>107.22619985621</v>
      </c>
      <c r="D2962">
        <v>82.4</v>
      </c>
      <c r="E2962">
        <v>1167.99999295732</v>
      </c>
      <c r="F2962">
        <v>0</v>
      </c>
    </row>
    <row r="2963" spans="1:6" x14ac:dyDescent="0.25">
      <c r="A2963" s="35">
        <v>42790.633379629631</v>
      </c>
      <c r="B2963" s="38">
        <v>37.917522395319097</v>
      </c>
      <c r="C2963">
        <v>236.08884770516801</v>
      </c>
      <c r="D2963">
        <v>82.4</v>
      </c>
      <c r="E2963">
        <v>1167.99999295732</v>
      </c>
      <c r="F2963">
        <v>3</v>
      </c>
    </row>
    <row r="2964" spans="1:6" x14ac:dyDescent="0.25">
      <c r="A2964" s="35">
        <v>42790.634062500001</v>
      </c>
      <c r="B2964" s="38">
        <v>37.3120996011382</v>
      </c>
      <c r="C2964">
        <v>232.31925621228399</v>
      </c>
      <c r="D2964">
        <v>82.4</v>
      </c>
      <c r="E2964">
        <v>1167.99999295732</v>
      </c>
      <c r="F2964">
        <v>0</v>
      </c>
    </row>
    <row r="2965" spans="1:6" x14ac:dyDescent="0.25">
      <c r="A2965" s="35">
        <v>42790.634756944448</v>
      </c>
      <c r="B2965" s="38">
        <v>23.533441758027099</v>
      </c>
      <c r="C2965">
        <v>146.528116717752</v>
      </c>
      <c r="D2965">
        <v>82.4</v>
      </c>
      <c r="E2965">
        <v>1167.99999295732</v>
      </c>
      <c r="F2965">
        <v>0</v>
      </c>
    </row>
    <row r="2966" spans="1:6" x14ac:dyDescent="0.25">
      <c r="A2966" s="35">
        <v>42790.635451388887</v>
      </c>
      <c r="B2966" s="38">
        <v>19.311549094516</v>
      </c>
      <c r="C2966">
        <v>120.241014842491</v>
      </c>
      <c r="D2966">
        <v>82.4</v>
      </c>
      <c r="E2966">
        <v>1167.99999295732</v>
      </c>
      <c r="F2966">
        <v>0</v>
      </c>
    </row>
    <row r="2967" spans="1:6" x14ac:dyDescent="0.25">
      <c r="A2967" s="35">
        <v>42790.636145833334</v>
      </c>
      <c r="B2967" s="38">
        <v>5.9286624834433104</v>
      </c>
      <c r="C2967">
        <v>36.914096853590301</v>
      </c>
      <c r="D2967">
        <v>82.4</v>
      </c>
      <c r="E2967">
        <v>1167.99999295732</v>
      </c>
      <c r="F2967">
        <v>0</v>
      </c>
    </row>
    <row r="2968" spans="1:6" x14ac:dyDescent="0.25">
      <c r="A2968" s="35">
        <v>42790.636840277781</v>
      </c>
      <c r="B2968" s="38">
        <v>31.255591125363701</v>
      </c>
      <c r="C2968">
        <v>194.60914181570899</v>
      </c>
      <c r="D2968">
        <v>82.4</v>
      </c>
      <c r="E2968">
        <v>1167.99999295732</v>
      </c>
      <c r="F2968">
        <v>0</v>
      </c>
    </row>
    <row r="2969" spans="1:6" x14ac:dyDescent="0.25">
      <c r="A2969" s="35">
        <v>42790.63753472222</v>
      </c>
      <c r="B2969" s="38">
        <v>29.770019867121398</v>
      </c>
      <c r="C2969">
        <v>185.359412814807</v>
      </c>
      <c r="D2969">
        <v>82.4</v>
      </c>
      <c r="E2969">
        <v>1167.99999295732</v>
      </c>
      <c r="F2969">
        <v>0</v>
      </c>
    </row>
    <row r="2970" spans="1:6" x14ac:dyDescent="0.25">
      <c r="A2970" s="35">
        <v>42790.638229166667</v>
      </c>
      <c r="B2970" s="38">
        <v>18.471485437409001</v>
      </c>
      <c r="C2970">
        <v>115.010460516245</v>
      </c>
      <c r="D2970">
        <v>82.4</v>
      </c>
      <c r="E2970">
        <v>1167.99999295732</v>
      </c>
      <c r="F2970">
        <v>0</v>
      </c>
    </row>
    <row r="2971" spans="1:6" x14ac:dyDescent="0.25">
      <c r="A2971" s="35">
        <v>42790.638923611114</v>
      </c>
      <c r="B2971" s="38">
        <v>18.368009199184701</v>
      </c>
      <c r="C2971">
        <v>114.36617828723899</v>
      </c>
      <c r="D2971">
        <v>82.4</v>
      </c>
      <c r="E2971">
        <v>1167.99999295732</v>
      </c>
      <c r="F2971">
        <v>0</v>
      </c>
    </row>
    <row r="2972" spans="1:6" x14ac:dyDescent="0.25">
      <c r="A2972" s="35">
        <v>42790.639618055553</v>
      </c>
      <c r="B2972" s="38">
        <v>17.8831191126181</v>
      </c>
      <c r="C2972">
        <v>111.34706905832699</v>
      </c>
      <c r="D2972">
        <v>82.4</v>
      </c>
      <c r="E2972">
        <v>1167.99999295732</v>
      </c>
      <c r="F2972">
        <v>0</v>
      </c>
    </row>
    <row r="2973" spans="1:6" x14ac:dyDescent="0.25">
      <c r="A2973" s="35">
        <v>42790.6403125</v>
      </c>
      <c r="B2973" s="38">
        <v>16.458342407525802</v>
      </c>
      <c r="C2973">
        <v>102.475869958464</v>
      </c>
      <c r="D2973">
        <v>82.4</v>
      </c>
      <c r="E2973">
        <v>1167.99999295732</v>
      </c>
      <c r="F2973">
        <v>0</v>
      </c>
    </row>
    <row r="2974" spans="1:6" x14ac:dyDescent="0.25">
      <c r="A2974" s="35">
        <v>42790.641006944446</v>
      </c>
      <c r="B2974" s="38">
        <v>26.540611674636999</v>
      </c>
      <c r="C2974">
        <v>165.251894950523</v>
      </c>
      <c r="D2974">
        <v>82.4</v>
      </c>
      <c r="E2974">
        <v>1167.99999295732</v>
      </c>
      <c r="F2974">
        <v>0</v>
      </c>
    </row>
    <row r="2975" spans="1:6" x14ac:dyDescent="0.25">
      <c r="A2975" s="35">
        <v>42790.641712962963</v>
      </c>
      <c r="B2975" s="38">
        <v>-5.8857837967878099</v>
      </c>
      <c r="C2975">
        <v>-36.647117919205698</v>
      </c>
      <c r="D2975">
        <v>82.4</v>
      </c>
      <c r="E2975">
        <v>1167.99999295732</v>
      </c>
      <c r="F2975">
        <v>0</v>
      </c>
    </row>
    <row r="2976" spans="1:6" x14ac:dyDescent="0.25">
      <c r="A2976" s="35">
        <v>42790.642395833333</v>
      </c>
      <c r="B2976" s="38">
        <v>14.194974067633501</v>
      </c>
      <c r="C2976">
        <v>88.383281900455998</v>
      </c>
      <c r="D2976">
        <v>82.4</v>
      </c>
      <c r="E2976">
        <v>1167.99999295732</v>
      </c>
      <c r="F2976">
        <v>0</v>
      </c>
    </row>
    <row r="2977" spans="1:6" x14ac:dyDescent="0.25">
      <c r="A2977" s="35">
        <v>42790.643101851849</v>
      </c>
      <c r="B2977" s="38">
        <v>-2.87593457395359</v>
      </c>
      <c r="C2977">
        <v>-17.9066573116596</v>
      </c>
      <c r="D2977">
        <v>82.4</v>
      </c>
      <c r="E2977">
        <v>1167.99999295732</v>
      </c>
      <c r="F2977">
        <v>0</v>
      </c>
    </row>
    <row r="2978" spans="1:6" x14ac:dyDescent="0.25">
      <c r="A2978" s="35">
        <v>42790.643796296295</v>
      </c>
      <c r="B2978" s="38">
        <v>17.973182867140501</v>
      </c>
      <c r="C2978">
        <v>111.907840086653</v>
      </c>
      <c r="D2978">
        <v>82.4</v>
      </c>
      <c r="E2978">
        <v>1167.99999295732</v>
      </c>
      <c r="F2978">
        <v>0</v>
      </c>
    </row>
    <row r="2979" spans="1:6" x14ac:dyDescent="0.25">
      <c r="A2979" s="35">
        <v>42790.644490740742</v>
      </c>
      <c r="B2979" s="38">
        <v>19.021546228543698</v>
      </c>
      <c r="C2979">
        <v>118.43534722147</v>
      </c>
      <c r="D2979">
        <v>82.4</v>
      </c>
      <c r="E2979">
        <v>1167.99999295732</v>
      </c>
      <c r="F2979">
        <v>0</v>
      </c>
    </row>
    <row r="2980" spans="1:6" x14ac:dyDescent="0.25">
      <c r="A2980" s="35">
        <v>42790.645173611112</v>
      </c>
      <c r="B2980" s="38">
        <v>34.737039939098203</v>
      </c>
      <c r="C2980">
        <v>216.28595999517299</v>
      </c>
      <c r="D2980">
        <v>82.4</v>
      </c>
      <c r="E2980">
        <v>1167.99999295732</v>
      </c>
      <c r="F2980">
        <v>0</v>
      </c>
    </row>
    <row r="2981" spans="1:6" x14ac:dyDescent="0.25">
      <c r="A2981" s="35">
        <v>42790.645868055559</v>
      </c>
      <c r="B2981" s="38">
        <v>26.8981310308892</v>
      </c>
      <c r="C2981">
        <v>167.477945797671</v>
      </c>
      <c r="D2981">
        <v>82.4</v>
      </c>
      <c r="E2981">
        <v>1167.99999295732</v>
      </c>
      <c r="F2981">
        <v>0</v>
      </c>
    </row>
    <row r="2982" spans="1:6" x14ac:dyDescent="0.25">
      <c r="A2982" s="35">
        <v>42790.646574074075</v>
      </c>
      <c r="B2982" s="38">
        <v>17.0777848681508</v>
      </c>
      <c r="C2982">
        <v>106.33275320162301</v>
      </c>
      <c r="D2982">
        <v>82.4</v>
      </c>
      <c r="E2982">
        <v>1167.99999295732</v>
      </c>
      <c r="F2982">
        <v>0</v>
      </c>
    </row>
    <row r="2983" spans="1:6" x14ac:dyDescent="0.25">
      <c r="A2983" s="35">
        <v>42790.647256944445</v>
      </c>
      <c r="B2983" s="38">
        <v>9.6067010047250605</v>
      </c>
      <c r="C2983">
        <v>59.814956969171703</v>
      </c>
      <c r="D2983">
        <v>82.4</v>
      </c>
      <c r="E2983">
        <v>1167.99999295732</v>
      </c>
      <c r="F2983">
        <v>0</v>
      </c>
    </row>
    <row r="2984" spans="1:6" x14ac:dyDescent="0.25">
      <c r="A2984" s="35">
        <v>42790.647951388892</v>
      </c>
      <c r="B2984" s="38">
        <v>7.7036353930042303</v>
      </c>
      <c r="C2984">
        <v>47.965750085497099</v>
      </c>
      <c r="D2984">
        <v>82.4</v>
      </c>
      <c r="E2984">
        <v>1167.99999295732</v>
      </c>
      <c r="F2984">
        <v>0</v>
      </c>
    </row>
    <row r="2985" spans="1:6" x14ac:dyDescent="0.25">
      <c r="A2985" s="35">
        <v>42790.648657407408</v>
      </c>
      <c r="B2985" s="38">
        <v>18.007661341516801</v>
      </c>
      <c r="C2985">
        <v>112.122516119577</v>
      </c>
      <c r="D2985">
        <v>82.4</v>
      </c>
      <c r="E2985">
        <v>1167.99999295732</v>
      </c>
      <c r="F2985">
        <v>0</v>
      </c>
    </row>
    <row r="2986" spans="1:6" x14ac:dyDescent="0.25">
      <c r="A2986" s="35">
        <v>42790.649340277778</v>
      </c>
      <c r="B2986" s="38">
        <v>21.8803408856677</v>
      </c>
      <c r="C2986">
        <v>136.23528492281599</v>
      </c>
      <c r="D2986">
        <v>82.4</v>
      </c>
      <c r="E2986">
        <v>1167.99999295732</v>
      </c>
      <c r="F2986">
        <v>0</v>
      </c>
    </row>
    <row r="2987" spans="1:6" x14ac:dyDescent="0.25">
      <c r="A2987" s="35">
        <v>42790.650046296294</v>
      </c>
      <c r="B2987" s="38">
        <v>22.701168879215398</v>
      </c>
      <c r="C2987">
        <v>141.34607072628799</v>
      </c>
      <c r="D2987">
        <v>82.4</v>
      </c>
      <c r="E2987">
        <v>1167.99999295732</v>
      </c>
      <c r="F2987">
        <v>0</v>
      </c>
    </row>
    <row r="2988" spans="1:6" x14ac:dyDescent="0.25">
      <c r="A2988" s="35">
        <v>42790.650729166664</v>
      </c>
      <c r="B2988" s="38">
        <v>22.1111166140353</v>
      </c>
      <c r="C2988">
        <v>137.67218196531201</v>
      </c>
      <c r="D2988">
        <v>82.4</v>
      </c>
      <c r="E2988">
        <v>1167.99999295732</v>
      </c>
      <c r="F2988">
        <v>0</v>
      </c>
    </row>
    <row r="2989" spans="1:6" x14ac:dyDescent="0.25">
      <c r="A2989" s="35">
        <v>42790.651423611111</v>
      </c>
      <c r="B2989" s="38">
        <v>20.170523952829299</v>
      </c>
      <c r="C2989">
        <v>125.589317466081</v>
      </c>
      <c r="D2989">
        <v>82.4</v>
      </c>
      <c r="E2989">
        <v>1167.99999295732</v>
      </c>
      <c r="F2989">
        <v>0</v>
      </c>
    </row>
    <row r="2990" spans="1:6" x14ac:dyDescent="0.25">
      <c r="A2990" s="35">
        <v>42790.652118055557</v>
      </c>
      <c r="B2990" s="38">
        <v>21.969681587934101</v>
      </c>
      <c r="C2990">
        <v>136.791553954092</v>
      </c>
      <c r="D2990">
        <v>82.4</v>
      </c>
      <c r="E2990">
        <v>1167.99999295732</v>
      </c>
      <c r="F2990">
        <v>0</v>
      </c>
    </row>
    <row r="2991" spans="1:6" x14ac:dyDescent="0.25">
      <c r="A2991" s="35">
        <v>42790.652824074074</v>
      </c>
      <c r="B2991" s="38">
        <v>9.0778316999264508</v>
      </c>
      <c r="C2991">
        <v>56.522016479685703</v>
      </c>
      <c r="D2991">
        <v>82.4</v>
      </c>
      <c r="E2991">
        <v>1167.99999295732</v>
      </c>
      <c r="F2991">
        <v>0</v>
      </c>
    </row>
    <row r="2992" spans="1:6" x14ac:dyDescent="0.25">
      <c r="A2992" s="35">
        <v>42790.653506944444</v>
      </c>
      <c r="B2992" s="38">
        <v>6.6898549809340997</v>
      </c>
      <c r="C2992">
        <v>41.6535694842336</v>
      </c>
      <c r="D2992">
        <v>82.4</v>
      </c>
      <c r="E2992">
        <v>1167.99999295732</v>
      </c>
      <c r="F2992">
        <v>0</v>
      </c>
    </row>
    <row r="2993" spans="1:6" x14ac:dyDescent="0.25">
      <c r="A2993" s="35">
        <v>42790.65420138889</v>
      </c>
      <c r="B2993" s="38">
        <v>12.2177217398688</v>
      </c>
      <c r="C2993">
        <v>76.072160440105506</v>
      </c>
      <c r="D2993">
        <v>82.4</v>
      </c>
      <c r="E2993">
        <v>1167.99999295732</v>
      </c>
      <c r="F2993">
        <v>0</v>
      </c>
    </row>
    <row r="2994" spans="1:6" x14ac:dyDescent="0.25">
      <c r="A2994" s="35">
        <v>42790.654907407406</v>
      </c>
      <c r="B2994" s="38">
        <v>7.6858958515331501</v>
      </c>
      <c r="C2994">
        <v>47.8552969851848</v>
      </c>
      <c r="D2994">
        <v>82.4</v>
      </c>
      <c r="E2994">
        <v>1167.99999295732</v>
      </c>
      <c r="F2994">
        <v>0</v>
      </c>
    </row>
    <row r="2995" spans="1:6" x14ac:dyDescent="0.25">
      <c r="A2995" s="35">
        <v>42790.655590277776</v>
      </c>
      <c r="B2995" s="38">
        <v>24.4746293170153</v>
      </c>
      <c r="C2995">
        <v>152.38830673647999</v>
      </c>
      <c r="D2995">
        <v>82.4</v>
      </c>
      <c r="E2995">
        <v>1167.99999295732</v>
      </c>
      <c r="F2995">
        <v>0</v>
      </c>
    </row>
    <row r="2996" spans="1:6" x14ac:dyDescent="0.25">
      <c r="A2996" s="35">
        <v>42790.6562962963</v>
      </c>
      <c r="B2996" s="38">
        <v>21.449092229445</v>
      </c>
      <c r="C2996">
        <v>133.550167544614</v>
      </c>
      <c r="D2996">
        <v>82.4</v>
      </c>
      <c r="E2996">
        <v>1167.99999295732</v>
      </c>
      <c r="F2996">
        <v>0</v>
      </c>
    </row>
    <row r="2997" spans="1:6" x14ac:dyDescent="0.25">
      <c r="A2997" s="35">
        <v>42790.65697916667</v>
      </c>
      <c r="B2997" s="38">
        <v>18.567815493840399</v>
      </c>
      <c r="C2997">
        <v>115.610247912297</v>
      </c>
      <c r="D2997">
        <v>82.4</v>
      </c>
      <c r="E2997">
        <v>1167.99999295732</v>
      </c>
      <c r="F2997">
        <v>0</v>
      </c>
    </row>
    <row r="2998" spans="1:6" x14ac:dyDescent="0.25">
      <c r="A2998" s="35">
        <v>42790.657685185186</v>
      </c>
      <c r="B2998" s="38">
        <v>35.982413334566999</v>
      </c>
      <c r="C2998">
        <v>224.04012617812</v>
      </c>
      <c r="D2998">
        <v>82.4</v>
      </c>
      <c r="E2998">
        <v>1167.99999295732</v>
      </c>
      <c r="F2998">
        <v>3</v>
      </c>
    </row>
    <row r="2999" spans="1:6" x14ac:dyDescent="0.25">
      <c r="A2999" s="35">
        <v>42790.658368055556</v>
      </c>
      <c r="B2999" s="38">
        <v>36.288109113950803</v>
      </c>
      <c r="C2999">
        <v>225.943503818426</v>
      </c>
      <c r="D2999">
        <v>82.4</v>
      </c>
      <c r="E2999">
        <v>1167.99999295732</v>
      </c>
      <c r="F2999">
        <v>3</v>
      </c>
    </row>
    <row r="3000" spans="1:6" x14ac:dyDescent="0.25">
      <c r="A3000" s="35">
        <v>42790.659062500003</v>
      </c>
      <c r="B3000" s="38">
        <v>19.5527522899717</v>
      </c>
      <c r="C3000">
        <v>121.742837242284</v>
      </c>
      <c r="D3000">
        <v>82.4</v>
      </c>
      <c r="E3000">
        <v>1167.99999295732</v>
      </c>
      <c r="F3000">
        <v>0</v>
      </c>
    </row>
    <row r="3001" spans="1:6" x14ac:dyDescent="0.25">
      <c r="A3001" s="35">
        <v>42790.659768518519</v>
      </c>
      <c r="B3001" s="38">
        <v>18.911828981374398</v>
      </c>
      <c r="C3001">
        <v>117.752206108305</v>
      </c>
      <c r="D3001">
        <v>82.4</v>
      </c>
      <c r="E3001">
        <v>1167.99999295732</v>
      </c>
      <c r="F3001">
        <v>0</v>
      </c>
    </row>
    <row r="3002" spans="1:6" x14ac:dyDescent="0.25">
      <c r="A3002" s="35">
        <v>42790.660451388889</v>
      </c>
      <c r="B3002" s="38">
        <v>12.628340026095</v>
      </c>
      <c r="C3002">
        <v>78.628825325303097</v>
      </c>
      <c r="D3002">
        <v>82.4</v>
      </c>
      <c r="E3002">
        <v>1167.99999295732</v>
      </c>
      <c r="F3002">
        <v>0</v>
      </c>
    </row>
    <row r="3003" spans="1:6" x14ac:dyDescent="0.25">
      <c r="A3003" s="35">
        <v>42790.661145833335</v>
      </c>
      <c r="B3003" s="38">
        <v>13.1241637004445</v>
      </c>
      <c r="C3003">
        <v>81.7160112105434</v>
      </c>
      <c r="D3003">
        <v>82.4</v>
      </c>
      <c r="E3003">
        <v>1167.99999295732</v>
      </c>
      <c r="F3003">
        <v>0</v>
      </c>
    </row>
    <row r="3004" spans="1:6" x14ac:dyDescent="0.25">
      <c r="A3004" s="35">
        <v>42790.661851851852</v>
      </c>
      <c r="B3004" s="38">
        <v>13.3600071555424</v>
      </c>
      <c r="C3004">
        <v>83.184461837996196</v>
      </c>
      <c r="D3004">
        <v>82.4</v>
      </c>
      <c r="E3004">
        <v>1167.99999295732</v>
      </c>
      <c r="F3004">
        <v>0</v>
      </c>
    </row>
    <row r="3005" spans="1:6" x14ac:dyDescent="0.25">
      <c r="A3005" s="35">
        <v>42790.662546296298</v>
      </c>
      <c r="B3005" s="38">
        <v>-9.8382527432590798</v>
      </c>
      <c r="C3005">
        <v>-61.256685744714602</v>
      </c>
      <c r="D3005">
        <v>82.4</v>
      </c>
      <c r="E3005">
        <v>1167.99999295732</v>
      </c>
      <c r="F3005">
        <v>0</v>
      </c>
    </row>
    <row r="3006" spans="1:6" x14ac:dyDescent="0.25">
      <c r="A3006" s="35">
        <v>42790.663229166668</v>
      </c>
      <c r="B3006" s="38">
        <v>4.1132119478025899</v>
      </c>
      <c r="C3006">
        <v>25.610414599338998</v>
      </c>
      <c r="D3006">
        <v>82.4</v>
      </c>
      <c r="E3006">
        <v>1167.99999295732</v>
      </c>
      <c r="F3006">
        <v>0</v>
      </c>
    </row>
    <row r="3007" spans="1:6" x14ac:dyDescent="0.25">
      <c r="A3007" s="35">
        <v>42790.663946759261</v>
      </c>
      <c r="B3007" s="38">
        <v>0.64956559566864003</v>
      </c>
      <c r="C3007">
        <v>4.0444412847307198</v>
      </c>
      <c r="D3007">
        <v>82.4</v>
      </c>
      <c r="E3007">
        <v>1167.99999295732</v>
      </c>
      <c r="F3007">
        <v>0</v>
      </c>
    </row>
    <row r="3008" spans="1:6" x14ac:dyDescent="0.25">
      <c r="A3008" s="35">
        <v>42790.664618055554</v>
      </c>
      <c r="B3008" s="38">
        <v>0.81206497009803802</v>
      </c>
      <c r="C3008">
        <v>5.0562239023255602</v>
      </c>
      <c r="D3008">
        <v>82.4</v>
      </c>
      <c r="E3008">
        <v>1167.99999295732</v>
      </c>
      <c r="F3008">
        <v>0</v>
      </c>
    </row>
    <row r="3009" spans="1:6" x14ac:dyDescent="0.25">
      <c r="A3009" s="35">
        <v>42790.665312500001</v>
      </c>
      <c r="B3009" s="38">
        <v>1.0596161815537799</v>
      </c>
      <c r="C3009">
        <v>6.5975714527081903</v>
      </c>
      <c r="D3009">
        <v>82.4</v>
      </c>
      <c r="E3009">
        <v>1167.99999295732</v>
      </c>
      <c r="F3009">
        <v>0</v>
      </c>
    </row>
    <row r="3010" spans="1:6" x14ac:dyDescent="0.25">
      <c r="A3010" s="35">
        <v>42790.666006944448</v>
      </c>
      <c r="B3010" s="38">
        <v>0.81283324863037998</v>
      </c>
      <c r="C3010">
        <v>5.0610074952915296</v>
      </c>
      <c r="D3010">
        <v>82.4</v>
      </c>
      <c r="E3010">
        <v>1167.99999295732</v>
      </c>
      <c r="F3010">
        <v>0</v>
      </c>
    </row>
    <row r="3011" spans="1:6" x14ac:dyDescent="0.25">
      <c r="A3011" s="35">
        <v>42790.666701388887</v>
      </c>
      <c r="B3011" s="38">
        <v>0.72387882534896197</v>
      </c>
      <c r="C3011">
        <v>4.5071435831974096</v>
      </c>
      <c r="D3011">
        <v>82.4</v>
      </c>
      <c r="E3011">
        <v>1167.99999295732</v>
      </c>
      <c r="F3011">
        <v>0</v>
      </c>
    </row>
    <row r="3012" spans="1:6" x14ac:dyDescent="0.25">
      <c r="A3012" s="35">
        <v>42790.667395833334</v>
      </c>
      <c r="B3012" s="38">
        <v>0.53434063530035802</v>
      </c>
      <c r="C3012">
        <v>3.3270070643033902</v>
      </c>
      <c r="D3012">
        <v>82.4</v>
      </c>
      <c r="E3012">
        <v>1167.99999295732</v>
      </c>
      <c r="F3012">
        <v>0</v>
      </c>
    </row>
    <row r="3013" spans="1:6" x14ac:dyDescent="0.25">
      <c r="A3013" s="35">
        <v>42790.668090277781</v>
      </c>
      <c r="B3013" s="38">
        <v>0.37286190872479102</v>
      </c>
      <c r="C3013">
        <v>2.32157938660181</v>
      </c>
      <c r="D3013">
        <v>82.4</v>
      </c>
      <c r="E3013">
        <v>1167.99999295732</v>
      </c>
      <c r="F3013">
        <v>0</v>
      </c>
    </row>
    <row r="3014" spans="1:6" x14ac:dyDescent="0.25">
      <c r="A3014" s="35">
        <v>42790.66878472222</v>
      </c>
      <c r="B3014" s="38">
        <v>0.42786912776189401</v>
      </c>
      <c r="C3014">
        <v>2.6640751547203201</v>
      </c>
      <c r="D3014">
        <v>82.4</v>
      </c>
      <c r="E3014">
        <v>1167.99999295732</v>
      </c>
      <c r="F3014">
        <v>0</v>
      </c>
    </row>
    <row r="3015" spans="1:6" x14ac:dyDescent="0.25">
      <c r="A3015" s="35">
        <v>42790.669479166667</v>
      </c>
      <c r="B3015" s="38">
        <v>0.41807214897933498</v>
      </c>
      <c r="C3015">
        <v>2.6030754562787299</v>
      </c>
      <c r="D3015">
        <v>82.4</v>
      </c>
      <c r="E3015">
        <v>1167.99999295732</v>
      </c>
      <c r="F3015">
        <v>0</v>
      </c>
    </row>
    <row r="3016" spans="1:6" x14ac:dyDescent="0.25">
      <c r="A3016" s="35">
        <v>42790.670173611114</v>
      </c>
      <c r="B3016" s="38">
        <v>0.38802301431119701</v>
      </c>
      <c r="C3016">
        <v>2.41597816905688</v>
      </c>
      <c r="D3016">
        <v>82.4</v>
      </c>
      <c r="E3016">
        <v>1167.99999295732</v>
      </c>
      <c r="F3016">
        <v>0</v>
      </c>
    </row>
    <row r="3017" spans="1:6" x14ac:dyDescent="0.25">
      <c r="A3017" s="35">
        <v>42790.670868055553</v>
      </c>
      <c r="B3017" s="38">
        <v>0.42142574898673202</v>
      </c>
      <c r="C3017">
        <v>2.62395623939415</v>
      </c>
      <c r="D3017">
        <v>82.4</v>
      </c>
      <c r="E3017">
        <v>1167.99999295732</v>
      </c>
      <c r="F3017">
        <v>0</v>
      </c>
    </row>
    <row r="3018" spans="1:6" x14ac:dyDescent="0.25">
      <c r="A3018" s="35">
        <v>42790.6715625</v>
      </c>
      <c r="B3018" s="38">
        <v>0.43470476220238502</v>
      </c>
      <c r="C3018">
        <v>2.7066364023029998</v>
      </c>
      <c r="D3018">
        <v>82.4</v>
      </c>
      <c r="E3018">
        <v>1167.99999295732</v>
      </c>
      <c r="F3018">
        <v>0</v>
      </c>
    </row>
    <row r="3019" spans="1:6" x14ac:dyDescent="0.25">
      <c r="A3019" s="35">
        <v>42790.672268518516</v>
      </c>
      <c r="B3019" s="38">
        <v>0.42514484219523802</v>
      </c>
      <c r="C3019">
        <v>2.64711272153319</v>
      </c>
      <c r="D3019">
        <v>82.4</v>
      </c>
      <c r="E3019">
        <v>1167.99999295732</v>
      </c>
      <c r="F3019">
        <v>0</v>
      </c>
    </row>
    <row r="3020" spans="1:6" x14ac:dyDescent="0.25">
      <c r="A3020" s="35">
        <v>42790.672962962963</v>
      </c>
      <c r="B3020" s="38">
        <v>0.44792656436774297</v>
      </c>
      <c r="C3020">
        <v>2.78896034755609</v>
      </c>
      <c r="D3020">
        <v>82.4</v>
      </c>
      <c r="E3020">
        <v>1167.99999295732</v>
      </c>
      <c r="F3020">
        <v>0</v>
      </c>
    </row>
    <row r="3021" spans="1:6" x14ac:dyDescent="0.25">
      <c r="A3021" s="35">
        <v>42790.673645833333</v>
      </c>
      <c r="B3021" s="38">
        <v>0.45767350921692002</v>
      </c>
      <c r="C3021">
        <v>2.84964851578862</v>
      </c>
      <c r="D3021">
        <v>82.4</v>
      </c>
      <c r="E3021">
        <v>1167.99999295732</v>
      </c>
      <c r="F3021">
        <v>0</v>
      </c>
    </row>
    <row r="3022" spans="1:6" x14ac:dyDescent="0.25">
      <c r="A3022" s="35">
        <v>42790.674351851849</v>
      </c>
      <c r="B3022" s="38">
        <v>0.49308881907110003</v>
      </c>
      <c r="C3022">
        <v>3.0701576410269098</v>
      </c>
      <c r="D3022">
        <v>82.4</v>
      </c>
      <c r="E3022">
        <v>1167.99999295732</v>
      </c>
      <c r="F3022">
        <v>0</v>
      </c>
    </row>
    <row r="3023" spans="1:6" x14ac:dyDescent="0.25">
      <c r="A3023" s="35">
        <v>42790.675046296295</v>
      </c>
      <c r="B3023" s="38">
        <v>0.52048091833052301</v>
      </c>
      <c r="C3023">
        <v>3.2407112200018098</v>
      </c>
      <c r="D3023">
        <v>82.4</v>
      </c>
      <c r="E3023">
        <v>1167.99999295732</v>
      </c>
      <c r="F3023">
        <v>0</v>
      </c>
    </row>
    <row r="3024" spans="1:6" x14ac:dyDescent="0.25">
      <c r="A3024" s="35">
        <v>42790.675729166665</v>
      </c>
      <c r="B3024" s="38">
        <v>0.52449601687130998</v>
      </c>
      <c r="C3024">
        <v>3.26571074338929</v>
      </c>
      <c r="D3024">
        <v>82.4</v>
      </c>
      <c r="E3024">
        <v>1167.99999295732</v>
      </c>
      <c r="F3024">
        <v>0</v>
      </c>
    </row>
    <row r="3025" spans="1:6" x14ac:dyDescent="0.25">
      <c r="A3025" s="35">
        <v>42790.676423611112</v>
      </c>
      <c r="B3025" s="38">
        <v>0.52680209715170001</v>
      </c>
      <c r="C3025">
        <v>3.28006927215699</v>
      </c>
      <c r="D3025">
        <v>82.4</v>
      </c>
      <c r="E3025">
        <v>1167.99999295732</v>
      </c>
      <c r="F3025">
        <v>0</v>
      </c>
    </row>
    <row r="3026" spans="1:6" x14ac:dyDescent="0.25">
      <c r="A3026" s="35">
        <v>42790.677118055559</v>
      </c>
      <c r="B3026" s="38">
        <v>0.53922061886011197</v>
      </c>
      <c r="C3026">
        <v>3.3573916892119202</v>
      </c>
      <c r="D3026">
        <v>82.4</v>
      </c>
      <c r="E3026">
        <v>1167.99999295732</v>
      </c>
      <c r="F3026">
        <v>0</v>
      </c>
    </row>
    <row r="3027" spans="1:6" x14ac:dyDescent="0.25">
      <c r="A3027" s="35">
        <v>42790.677812499998</v>
      </c>
      <c r="B3027" s="38">
        <v>0.533776686253845</v>
      </c>
      <c r="C3027">
        <v>3.32349570406293</v>
      </c>
      <c r="D3027">
        <v>82.4</v>
      </c>
      <c r="E3027">
        <v>1167.99999295732</v>
      </c>
      <c r="F3027">
        <v>0</v>
      </c>
    </row>
    <row r="3028" spans="1:6" x14ac:dyDescent="0.25">
      <c r="A3028" s="35">
        <v>42790.678506944445</v>
      </c>
      <c r="B3028" s="38">
        <v>0.51498941923284203</v>
      </c>
      <c r="C3028">
        <v>3.2065190678714899</v>
      </c>
      <c r="D3028">
        <v>82.4</v>
      </c>
      <c r="E3028">
        <v>1167.99999295732</v>
      </c>
      <c r="F3028">
        <v>0</v>
      </c>
    </row>
    <row r="3029" spans="1:6" x14ac:dyDescent="0.25">
      <c r="A3029" s="35">
        <v>42790.679201388892</v>
      </c>
      <c r="B3029" s="38">
        <v>0.49665900694662302</v>
      </c>
      <c r="C3029">
        <v>3.0923869821962899</v>
      </c>
      <c r="D3029">
        <v>82.4</v>
      </c>
      <c r="E3029">
        <v>1167.99999295732</v>
      </c>
      <c r="F3029">
        <v>0</v>
      </c>
    </row>
    <row r="3030" spans="1:6" x14ac:dyDescent="0.25">
      <c r="A3030" s="35">
        <v>42790.679907407408</v>
      </c>
      <c r="B3030" s="38">
        <v>0.46203463932173999</v>
      </c>
      <c r="C3030">
        <v>2.8768025626803202</v>
      </c>
      <c r="D3030">
        <v>82.4</v>
      </c>
      <c r="E3030">
        <v>1167.99999295732</v>
      </c>
      <c r="F3030">
        <v>0</v>
      </c>
    </row>
    <row r="3031" spans="1:6" x14ac:dyDescent="0.25">
      <c r="A3031" s="35">
        <v>42790.680590277778</v>
      </c>
      <c r="B3031" s="38">
        <v>-1.4343914799945201</v>
      </c>
      <c r="C3031">
        <v>-8.9310643279747008</v>
      </c>
      <c r="D3031">
        <v>82.4</v>
      </c>
      <c r="E3031">
        <v>1167.99999295732</v>
      </c>
      <c r="F3031">
        <v>0</v>
      </c>
    </row>
    <row r="3032" spans="1:6" x14ac:dyDescent="0.25">
      <c r="A3032" s="35">
        <v>42790.681284722225</v>
      </c>
      <c r="B3032" s="38">
        <v>1.81030547397721</v>
      </c>
      <c r="C3032">
        <v>11.271647152726301</v>
      </c>
      <c r="D3032">
        <v>82.4</v>
      </c>
      <c r="E3032">
        <v>1167.99999295732</v>
      </c>
      <c r="F3032">
        <v>0</v>
      </c>
    </row>
    <row r="3033" spans="1:6" x14ac:dyDescent="0.25">
      <c r="A3033" s="35">
        <v>42790.681979166664</v>
      </c>
      <c r="B3033" s="38">
        <v>0.684697592691071</v>
      </c>
      <c r="C3033">
        <v>4.2631863970334898</v>
      </c>
      <c r="D3033">
        <v>82.4</v>
      </c>
      <c r="E3033">
        <v>1167.99999295732</v>
      </c>
      <c r="F3033">
        <v>0</v>
      </c>
    </row>
    <row r="3034" spans="1:6" x14ac:dyDescent="0.25">
      <c r="A3034" s="35">
        <v>42790.682673611111</v>
      </c>
      <c r="B3034" s="38">
        <v>0.246421541871475</v>
      </c>
      <c r="C3034">
        <v>1.53431379992668</v>
      </c>
      <c r="D3034">
        <v>82.4</v>
      </c>
      <c r="E3034">
        <v>1167.99999295732</v>
      </c>
      <c r="F3034">
        <v>0</v>
      </c>
    </row>
    <row r="3035" spans="1:6" x14ac:dyDescent="0.25">
      <c r="A3035" s="35">
        <v>42790.683368055557</v>
      </c>
      <c r="B3035" s="38">
        <v>0.23159049357296599</v>
      </c>
      <c r="C3035">
        <v>1.4419700790857199</v>
      </c>
      <c r="D3035">
        <v>82.4</v>
      </c>
      <c r="E3035">
        <v>1167.99999295732</v>
      </c>
      <c r="F3035">
        <v>0</v>
      </c>
    </row>
    <row r="3036" spans="1:6" x14ac:dyDescent="0.25">
      <c r="A3036" s="35">
        <v>42790.684074074074</v>
      </c>
      <c r="B3036" s="38">
        <v>0.40319944236750399</v>
      </c>
      <c r="C3036">
        <v>2.5104723550097101</v>
      </c>
      <c r="D3036">
        <v>82.4</v>
      </c>
      <c r="E3036">
        <v>1167.99999295732</v>
      </c>
      <c r="F3036">
        <v>0</v>
      </c>
    </row>
    <row r="3037" spans="1:6" x14ac:dyDescent="0.25">
      <c r="A3037" s="35">
        <v>42790.684756944444</v>
      </c>
      <c r="B3037" s="38">
        <v>0.61192476222217795</v>
      </c>
      <c r="C3037">
        <v>3.81007520715877</v>
      </c>
      <c r="D3037">
        <v>82.4</v>
      </c>
      <c r="E3037">
        <v>1167.99999295732</v>
      </c>
      <c r="F3037">
        <v>0</v>
      </c>
    </row>
    <row r="3038" spans="1:6" x14ac:dyDescent="0.25">
      <c r="A3038" s="35">
        <v>42790.68545138889</v>
      </c>
      <c r="B3038" s="38">
        <v>3.8537597661699499</v>
      </c>
      <c r="C3038">
        <v>23.994967103650101</v>
      </c>
      <c r="D3038">
        <v>82.4</v>
      </c>
      <c r="E3038">
        <v>1167.99999295732</v>
      </c>
      <c r="F3038">
        <v>0</v>
      </c>
    </row>
    <row r="3039" spans="1:6" x14ac:dyDescent="0.25">
      <c r="A3039" s="35">
        <v>42790.686145833337</v>
      </c>
      <c r="B3039" s="38">
        <v>29.040936848043302</v>
      </c>
      <c r="C3039">
        <v>180.81986595146</v>
      </c>
      <c r="D3039">
        <v>82.4</v>
      </c>
      <c r="E3039">
        <v>1167.99999295732</v>
      </c>
      <c r="F3039">
        <v>0</v>
      </c>
    </row>
    <row r="3040" spans="1:6" x14ac:dyDescent="0.25">
      <c r="A3040" s="35">
        <v>42790.686840277776</v>
      </c>
      <c r="B3040" s="38">
        <v>27.356559309701598</v>
      </c>
      <c r="C3040">
        <v>170.33229379467099</v>
      </c>
      <c r="D3040">
        <v>82.4</v>
      </c>
      <c r="E3040">
        <v>1167.99999295732</v>
      </c>
      <c r="F3040">
        <v>0</v>
      </c>
    </row>
    <row r="3042" spans="1:6" x14ac:dyDescent="0.25">
      <c r="A3042" t="s">
        <v>54</v>
      </c>
      <c r="B3042" s="38" t="s">
        <v>56</v>
      </c>
      <c r="C3042" t="s">
        <v>68</v>
      </c>
      <c r="D3042" t="s">
        <v>69</v>
      </c>
      <c r="E3042" t="s">
        <v>55</v>
      </c>
      <c r="F3042" t="s">
        <v>58</v>
      </c>
    </row>
    <row r="3043" spans="1:6" x14ac:dyDescent="0.25">
      <c r="A3043" s="35">
        <v>42791.597268518519</v>
      </c>
      <c r="B3043" s="38">
        <v>27.461885514045498</v>
      </c>
      <c r="C3043">
        <v>82.4</v>
      </c>
      <c r="D3043">
        <v>1167.99999295732</v>
      </c>
      <c r="E3043">
        <v>170.98809461302301</v>
      </c>
      <c r="F3043">
        <v>3</v>
      </c>
    </row>
    <row r="3044" spans="1:6" x14ac:dyDescent="0.25">
      <c r="A3044" s="35">
        <v>42791.597962962966</v>
      </c>
      <c r="B3044" s="38">
        <v>27.8767450334527</v>
      </c>
      <c r="C3044">
        <v>82.4</v>
      </c>
      <c r="D3044">
        <v>1167.99999295732</v>
      </c>
      <c r="E3044">
        <v>173.571167021479</v>
      </c>
      <c r="F3044">
        <v>3</v>
      </c>
    </row>
    <row r="3045" spans="1:6" x14ac:dyDescent="0.25">
      <c r="A3045" s="35">
        <v>42791.598668981482</v>
      </c>
      <c r="B3045" s="38">
        <v>28.3103336338947</v>
      </c>
      <c r="C3045">
        <v>82.4</v>
      </c>
      <c r="D3045">
        <v>1167.99999295732</v>
      </c>
      <c r="E3045">
        <v>176.27085377815101</v>
      </c>
      <c r="F3045">
        <v>3</v>
      </c>
    </row>
    <row r="3046" spans="1:6" x14ac:dyDescent="0.25">
      <c r="A3046" s="35">
        <v>42791.599351851852</v>
      </c>
      <c r="B3046" s="38">
        <v>28.8405396843205</v>
      </c>
      <c r="C3046">
        <v>82.4</v>
      </c>
      <c r="D3046">
        <v>1167.99999295732</v>
      </c>
      <c r="E3046">
        <v>179.572117351923</v>
      </c>
      <c r="F3046">
        <v>3</v>
      </c>
    </row>
    <row r="3047" spans="1:6" x14ac:dyDescent="0.25">
      <c r="A3047" s="35">
        <v>42791.600057870368</v>
      </c>
      <c r="B3047" s="38">
        <v>27.946884767825601</v>
      </c>
      <c r="C3047">
        <v>82.4</v>
      </c>
      <c r="D3047">
        <v>1167.99999295732</v>
      </c>
      <c r="E3047">
        <v>174.00788355833001</v>
      </c>
      <c r="F3047">
        <v>3</v>
      </c>
    </row>
    <row r="3048" spans="1:6" x14ac:dyDescent="0.25">
      <c r="A3048" s="35">
        <v>42791.600752314815</v>
      </c>
      <c r="B3048" s="38">
        <v>29.887828350726299</v>
      </c>
      <c r="C3048">
        <v>82.4</v>
      </c>
      <c r="D3048">
        <v>1167.99999295732</v>
      </c>
      <c r="E3048">
        <v>186.09293302886999</v>
      </c>
      <c r="F3048">
        <v>0</v>
      </c>
    </row>
    <row r="3049" spans="1:6" x14ac:dyDescent="0.25">
      <c r="A3049" s="35">
        <v>42791.601446759261</v>
      </c>
      <c r="B3049" s="38">
        <v>30.463472245742199</v>
      </c>
      <c r="C3049">
        <v>82.4</v>
      </c>
      <c r="D3049">
        <v>1167.99999295732</v>
      </c>
      <c r="E3049">
        <v>189.677109823069</v>
      </c>
      <c r="F3049">
        <v>3</v>
      </c>
    </row>
    <row r="3050" spans="1:6" x14ac:dyDescent="0.25">
      <c r="A3050" s="35">
        <v>42791.602141203701</v>
      </c>
      <c r="B3050" s="38">
        <v>35.981962331399103</v>
      </c>
      <c r="C3050">
        <v>82.4</v>
      </c>
      <c r="D3050">
        <v>1167.99999295732</v>
      </c>
      <c r="E3050">
        <v>224.037318061674</v>
      </c>
      <c r="F3050">
        <v>3</v>
      </c>
    </row>
    <row r="3051" spans="1:6" x14ac:dyDescent="0.25">
      <c r="A3051" s="35">
        <v>42791.602847222224</v>
      </c>
      <c r="B3051" s="38">
        <v>35.642779727952302</v>
      </c>
      <c r="C3051">
        <v>82.4</v>
      </c>
      <c r="D3051">
        <v>1167.99999295732</v>
      </c>
      <c r="E3051">
        <v>221.925438778673</v>
      </c>
      <c r="F3051">
        <v>3</v>
      </c>
    </row>
    <row r="3052" spans="1:6" x14ac:dyDescent="0.25">
      <c r="A3052" s="35">
        <v>42791.603518518517</v>
      </c>
      <c r="B3052" s="38">
        <v>34.501018640995902</v>
      </c>
      <c r="C3052">
        <v>82.4</v>
      </c>
      <c r="D3052">
        <v>1167.99999295732</v>
      </c>
      <c r="E3052">
        <v>214.81640204985399</v>
      </c>
      <c r="F3052">
        <v>0</v>
      </c>
    </row>
    <row r="3053" spans="1:6" x14ac:dyDescent="0.25">
      <c r="A3053" s="35">
        <v>42791.60423611111</v>
      </c>
      <c r="B3053" s="38">
        <v>32.590476592502498</v>
      </c>
      <c r="C3053">
        <v>82.4</v>
      </c>
      <c r="D3053">
        <v>1167.99999295732</v>
      </c>
      <c r="E3053">
        <v>202.92064404070899</v>
      </c>
      <c r="F3053">
        <v>3</v>
      </c>
    </row>
    <row r="3054" spans="1:6" x14ac:dyDescent="0.25">
      <c r="A3054" s="35">
        <v>42791.604907407411</v>
      </c>
      <c r="B3054" s="38">
        <v>23.773536693474099</v>
      </c>
      <c r="C3054">
        <v>82.4</v>
      </c>
      <c r="D3054">
        <v>1167.99999295732</v>
      </c>
      <c r="E3054">
        <v>148.023038671211</v>
      </c>
      <c r="F3054">
        <v>3</v>
      </c>
    </row>
    <row r="3055" spans="1:6" x14ac:dyDescent="0.25">
      <c r="A3055" s="35">
        <v>42791.60560185185</v>
      </c>
      <c r="B3055" s="38">
        <v>34.255988113138798</v>
      </c>
      <c r="C3055">
        <v>82.4</v>
      </c>
      <c r="D3055">
        <v>1167.99999295732</v>
      </c>
      <c r="E3055">
        <v>213.29074922973501</v>
      </c>
      <c r="F3055">
        <v>3</v>
      </c>
    </row>
    <row r="3056" spans="1:6" x14ac:dyDescent="0.25">
      <c r="A3056" s="35">
        <v>42791.606296296297</v>
      </c>
      <c r="B3056" s="38">
        <v>23.272276669089699</v>
      </c>
      <c r="C3056">
        <v>82.4</v>
      </c>
      <c r="D3056">
        <v>1167.99999295732</v>
      </c>
      <c r="E3056">
        <v>144.90200401278099</v>
      </c>
      <c r="F3056">
        <v>0</v>
      </c>
    </row>
    <row r="3057" spans="1:6" x14ac:dyDescent="0.25">
      <c r="A3057" s="35">
        <v>42791.606990740744</v>
      </c>
      <c r="B3057" s="38">
        <v>24.537327291774801</v>
      </c>
      <c r="C3057">
        <v>82.4</v>
      </c>
      <c r="D3057">
        <v>1167.99999295732</v>
      </c>
      <c r="E3057">
        <v>152.77868806097999</v>
      </c>
      <c r="F3057">
        <v>3</v>
      </c>
    </row>
    <row r="3058" spans="1:6" x14ac:dyDescent="0.25">
      <c r="A3058" s="35">
        <v>42791.60769675926</v>
      </c>
      <c r="B3058" s="38">
        <v>26.0657332537771</v>
      </c>
      <c r="C3058">
        <v>82.4</v>
      </c>
      <c r="D3058">
        <v>1167.99999295732</v>
      </c>
      <c r="E3058">
        <v>162.29512214210999</v>
      </c>
      <c r="F3058">
        <v>3</v>
      </c>
    </row>
    <row r="3059" spans="1:6" x14ac:dyDescent="0.25">
      <c r="A3059" s="35">
        <v>42791.60837962963</v>
      </c>
      <c r="B3059" s="38">
        <v>21.195580209481601</v>
      </c>
      <c r="C3059">
        <v>82.4</v>
      </c>
      <c r="D3059">
        <v>1167.99999295732</v>
      </c>
      <c r="E3059">
        <v>131.971705744063</v>
      </c>
      <c r="F3059">
        <v>3</v>
      </c>
    </row>
    <row r="3060" spans="1:6" x14ac:dyDescent="0.25">
      <c r="A3060" s="35">
        <v>42791.609085648146</v>
      </c>
      <c r="B3060" s="38">
        <v>21.3063829757447</v>
      </c>
      <c r="C3060">
        <v>82.4</v>
      </c>
      <c r="D3060">
        <v>1167.99999295732</v>
      </c>
      <c r="E3060">
        <v>132.661605710017</v>
      </c>
      <c r="F3060">
        <v>3</v>
      </c>
    </row>
    <row r="3061" spans="1:6" x14ac:dyDescent="0.25">
      <c r="A3061" s="35">
        <v>42791.609768518516</v>
      </c>
      <c r="B3061" s="38">
        <v>21.3063829757447</v>
      </c>
      <c r="C3061">
        <v>82.4</v>
      </c>
      <c r="D3061">
        <v>1167.99999295732</v>
      </c>
      <c r="E3061">
        <v>132.661605710017</v>
      </c>
      <c r="F3061">
        <v>3</v>
      </c>
    </row>
    <row r="3062" spans="1:6" x14ac:dyDescent="0.25">
      <c r="A3062" s="35">
        <v>42791.610474537039</v>
      </c>
      <c r="B3062" s="38">
        <v>23.930879231676499</v>
      </c>
      <c r="C3062">
        <v>82.4</v>
      </c>
      <c r="D3062">
        <v>1167.99999295732</v>
      </c>
      <c r="E3062">
        <v>149.00271287439099</v>
      </c>
      <c r="F3062">
        <v>3</v>
      </c>
    </row>
    <row r="3063" spans="1:6" x14ac:dyDescent="0.25">
      <c r="A3063" s="35">
        <v>42791.611157407409</v>
      </c>
      <c r="B3063" s="38">
        <v>35.514664395486399</v>
      </c>
      <c r="C3063">
        <v>82.4</v>
      </c>
      <c r="D3063">
        <v>1167.99999295732</v>
      </c>
      <c r="E3063">
        <v>221.12774422205399</v>
      </c>
      <c r="F3063">
        <v>0</v>
      </c>
    </row>
    <row r="3064" spans="1:6" x14ac:dyDescent="0.25">
      <c r="A3064" s="35">
        <v>42791.611863425926</v>
      </c>
      <c r="B3064" s="38">
        <v>36.085790211837597</v>
      </c>
      <c r="C3064">
        <v>82.4</v>
      </c>
      <c r="D3064">
        <v>1167.99999295732</v>
      </c>
      <c r="E3064">
        <v>224.68378974821599</v>
      </c>
      <c r="F3064">
        <v>0</v>
      </c>
    </row>
    <row r="3065" spans="1:6" x14ac:dyDescent="0.25">
      <c r="A3065" s="35">
        <v>42791.612546296295</v>
      </c>
      <c r="B3065" s="38">
        <v>36.417602757944003</v>
      </c>
      <c r="C3065">
        <v>82.4</v>
      </c>
      <c r="D3065">
        <v>1167.99999295732</v>
      </c>
      <c r="E3065">
        <v>226.749780264359</v>
      </c>
      <c r="F3065">
        <v>3</v>
      </c>
    </row>
    <row r="3066" spans="1:6" x14ac:dyDescent="0.25">
      <c r="A3066" s="35">
        <v>42791.613240740742</v>
      </c>
      <c r="B3066" s="38">
        <v>35.804864257751703</v>
      </c>
      <c r="C3066">
        <v>82.4</v>
      </c>
      <c r="D3066">
        <v>1167.99999295732</v>
      </c>
      <c r="E3066">
        <v>222.934638416567</v>
      </c>
      <c r="F3066">
        <v>3</v>
      </c>
    </row>
    <row r="3067" spans="1:6" x14ac:dyDescent="0.25">
      <c r="A3067" s="35">
        <v>42791.613946759258</v>
      </c>
      <c r="B3067" s="38">
        <v>35.804864257751703</v>
      </c>
      <c r="C3067">
        <v>82.4</v>
      </c>
      <c r="D3067">
        <v>1167.99999295732</v>
      </c>
      <c r="E3067">
        <v>222.934638416567</v>
      </c>
      <c r="F3067">
        <v>3</v>
      </c>
    </row>
    <row r="3068" spans="1:6" x14ac:dyDescent="0.25">
      <c r="A3068" s="35">
        <v>42791.614641203705</v>
      </c>
      <c r="B3068" s="38">
        <v>35.804864257751703</v>
      </c>
      <c r="C3068">
        <v>82.4</v>
      </c>
      <c r="D3068">
        <v>1167.99999295732</v>
      </c>
      <c r="E3068">
        <v>222.934638416567</v>
      </c>
      <c r="F3068">
        <v>3</v>
      </c>
    </row>
    <row r="3069" spans="1:6" x14ac:dyDescent="0.25">
      <c r="A3069" s="35">
        <v>42791.615335648145</v>
      </c>
      <c r="B3069" s="38">
        <v>36.183770939633398</v>
      </c>
      <c r="C3069">
        <v>82.4</v>
      </c>
      <c r="D3069">
        <v>1167.99999295732</v>
      </c>
      <c r="E3069">
        <v>225.29385484902801</v>
      </c>
      <c r="F3069">
        <v>3</v>
      </c>
    </row>
    <row r="3070" spans="1:6" x14ac:dyDescent="0.25">
      <c r="A3070" s="35">
        <v>42791.616018518522</v>
      </c>
      <c r="B3070" s="38">
        <v>36.503466595534803</v>
      </c>
      <c r="C3070">
        <v>82.4</v>
      </c>
      <c r="D3070">
        <v>1167.99999295732</v>
      </c>
      <c r="E3070">
        <v>227.28440102003501</v>
      </c>
      <c r="F3070">
        <v>3</v>
      </c>
    </row>
    <row r="3071" spans="1:6" x14ac:dyDescent="0.25">
      <c r="A3071" s="35">
        <v>42791.616712962961</v>
      </c>
      <c r="B3071" s="38">
        <v>36.251857141671202</v>
      </c>
      <c r="C3071">
        <v>82.4</v>
      </c>
      <c r="D3071">
        <v>1167.99999295732</v>
      </c>
      <c r="E3071">
        <v>225.717785316218</v>
      </c>
      <c r="F3071">
        <v>3</v>
      </c>
    </row>
    <row r="3072" spans="1:6" x14ac:dyDescent="0.25">
      <c r="A3072" s="35">
        <v>42791.617407407408</v>
      </c>
      <c r="B3072" s="38">
        <v>36.263752256902499</v>
      </c>
      <c r="C3072">
        <v>82.4</v>
      </c>
      <c r="D3072">
        <v>1167.99999295732</v>
      </c>
      <c r="E3072">
        <v>225.791848806416</v>
      </c>
      <c r="F3072">
        <v>3</v>
      </c>
    </row>
    <row r="3073" spans="1:6" x14ac:dyDescent="0.25">
      <c r="A3073" s="35">
        <v>42791.618113425924</v>
      </c>
      <c r="B3073" s="38">
        <v>36.183478852311303</v>
      </c>
      <c r="C3073">
        <v>82.4</v>
      </c>
      <c r="D3073">
        <v>1167.99999295732</v>
      </c>
      <c r="E3073">
        <v>225.29203620279401</v>
      </c>
      <c r="F3073">
        <v>3</v>
      </c>
    </row>
    <row r="3074" spans="1:6" x14ac:dyDescent="0.25">
      <c r="A3074" s="35">
        <v>42791.618796296294</v>
      </c>
      <c r="B3074" s="38">
        <v>36.183478852311303</v>
      </c>
      <c r="C3074">
        <v>82.4</v>
      </c>
      <c r="D3074">
        <v>1167.99999295732</v>
      </c>
      <c r="E3074">
        <v>225.29203620279401</v>
      </c>
      <c r="F3074">
        <v>3</v>
      </c>
    </row>
    <row r="3075" spans="1:6" x14ac:dyDescent="0.25">
      <c r="A3075" s="35">
        <v>42791.619490740741</v>
      </c>
      <c r="B3075" s="38">
        <v>36.183478852311303</v>
      </c>
      <c r="C3075">
        <v>82.4</v>
      </c>
      <c r="D3075">
        <v>1167.99999295732</v>
      </c>
      <c r="E3075">
        <v>225.29203620279401</v>
      </c>
      <c r="F3075">
        <v>3</v>
      </c>
    </row>
    <row r="3076" spans="1:6" x14ac:dyDescent="0.25">
      <c r="A3076" s="35">
        <v>42791.620185185187</v>
      </c>
      <c r="B3076" s="38">
        <v>36.401474609647998</v>
      </c>
      <c r="C3076">
        <v>82.4</v>
      </c>
      <c r="D3076">
        <v>1167.99999295732</v>
      </c>
      <c r="E3076">
        <v>226.649360307931</v>
      </c>
      <c r="F3076">
        <v>3</v>
      </c>
    </row>
    <row r="3077" spans="1:6" x14ac:dyDescent="0.25">
      <c r="A3077" s="35">
        <v>42791.620879629627</v>
      </c>
      <c r="B3077" s="38">
        <v>36.562393550020303</v>
      </c>
      <c r="C3077">
        <v>82.4</v>
      </c>
      <c r="D3077">
        <v>1167.99999295732</v>
      </c>
      <c r="E3077">
        <v>227.65130254483</v>
      </c>
      <c r="F3077">
        <v>3</v>
      </c>
    </row>
    <row r="3078" spans="1:6" x14ac:dyDescent="0.25">
      <c r="A3078" s="35">
        <v>42791.62158564815</v>
      </c>
      <c r="B3078" s="38">
        <v>34.277898200967499</v>
      </c>
      <c r="C3078">
        <v>82.4</v>
      </c>
      <c r="D3078">
        <v>1167.99999295732</v>
      </c>
      <c r="E3078">
        <v>213.427169730386</v>
      </c>
      <c r="F3078">
        <v>0</v>
      </c>
    </row>
    <row r="3079" spans="1:6" x14ac:dyDescent="0.25">
      <c r="A3079" s="35">
        <v>42791.62226851852</v>
      </c>
      <c r="B3079" s="38">
        <v>30.152945280733199</v>
      </c>
      <c r="C3079">
        <v>82.4</v>
      </c>
      <c r="D3079">
        <v>1167.99999295732</v>
      </c>
      <c r="E3079">
        <v>187.743651392267</v>
      </c>
      <c r="F3079">
        <v>3</v>
      </c>
    </row>
    <row r="3080" spans="1:6" x14ac:dyDescent="0.25">
      <c r="A3080" s="35">
        <v>42791.622974537036</v>
      </c>
      <c r="B3080" s="38">
        <v>-1.4181050579829599</v>
      </c>
      <c r="C3080">
        <v>82.4</v>
      </c>
      <c r="D3080">
        <v>1167.99999295732</v>
      </c>
      <c r="E3080">
        <v>-8.8296588994801404</v>
      </c>
      <c r="F3080">
        <v>3</v>
      </c>
    </row>
    <row r="3081" spans="1:6" x14ac:dyDescent="0.25">
      <c r="A3081" s="35">
        <v>42791.623668981483</v>
      </c>
      <c r="B3081" s="38">
        <v>14.657964993229401</v>
      </c>
      <c r="C3081">
        <v>82.4</v>
      </c>
      <c r="D3081">
        <v>1167.99999295732</v>
      </c>
      <c r="E3081">
        <v>91.266038663470695</v>
      </c>
      <c r="F3081">
        <v>0</v>
      </c>
    </row>
    <row r="3082" spans="1:6" x14ac:dyDescent="0.25">
      <c r="A3082" s="35">
        <v>42791.624351851853</v>
      </c>
      <c r="B3082" s="38">
        <v>17.178616126356001</v>
      </c>
      <c r="C3082">
        <v>82.4</v>
      </c>
      <c r="D3082">
        <v>1167.99999295732</v>
      </c>
      <c r="E3082">
        <v>106.960566783801</v>
      </c>
      <c r="F3082">
        <v>3</v>
      </c>
    </row>
    <row r="3083" spans="1:6" x14ac:dyDescent="0.25">
      <c r="A3083" s="35">
        <v>42791.6250462963</v>
      </c>
      <c r="B3083" s="38">
        <v>20.660923134909101</v>
      </c>
      <c r="C3083">
        <v>82.4</v>
      </c>
      <c r="D3083">
        <v>1167.99999295732</v>
      </c>
      <c r="E3083">
        <v>128.64272840906699</v>
      </c>
      <c r="F3083">
        <v>3</v>
      </c>
    </row>
    <row r="3084" spans="1:6" x14ac:dyDescent="0.25">
      <c r="A3084" s="35">
        <v>42791.625740740739</v>
      </c>
      <c r="B3084" s="38">
        <v>39.597459235872499</v>
      </c>
      <c r="C3084">
        <v>82.4</v>
      </c>
      <c r="D3084">
        <v>1167.99999295732</v>
      </c>
      <c r="E3084">
        <v>246.54877039654801</v>
      </c>
      <c r="F3084">
        <v>3</v>
      </c>
    </row>
    <row r="3085" spans="1:6" x14ac:dyDescent="0.25">
      <c r="A3085" s="35">
        <v>42791.626458333332</v>
      </c>
      <c r="B3085" s="38">
        <v>38.443393635491802</v>
      </c>
      <c r="C3085">
        <v>82.4</v>
      </c>
      <c r="D3085">
        <v>1167.99999295732</v>
      </c>
      <c r="E3085">
        <v>239.36312110940801</v>
      </c>
      <c r="F3085">
        <v>3</v>
      </c>
    </row>
    <row r="3086" spans="1:6" x14ac:dyDescent="0.25">
      <c r="A3086" s="35">
        <v>42791.627129629633</v>
      </c>
      <c r="B3086" s="38">
        <v>38.141797647456002</v>
      </c>
      <c r="C3086">
        <v>82.4</v>
      </c>
      <c r="D3086">
        <v>1167.99999295732</v>
      </c>
      <c r="E3086">
        <v>237.485270321966</v>
      </c>
      <c r="F3086">
        <v>3</v>
      </c>
    </row>
    <row r="3087" spans="1:6" x14ac:dyDescent="0.25">
      <c r="A3087" s="35">
        <v>42791.627824074072</v>
      </c>
      <c r="B3087" s="38">
        <v>37.770293976965498</v>
      </c>
      <c r="C3087">
        <v>82.4</v>
      </c>
      <c r="D3087">
        <v>1167.99999295732</v>
      </c>
      <c r="E3087">
        <v>235.17214784075799</v>
      </c>
      <c r="F3087">
        <v>0</v>
      </c>
    </row>
    <row r="3088" spans="1:6" x14ac:dyDescent="0.25">
      <c r="A3088" s="35">
        <v>42791.628530092596</v>
      </c>
      <c r="B3088" s="38">
        <v>38.135569445808201</v>
      </c>
      <c r="C3088">
        <v>82.4</v>
      </c>
      <c r="D3088">
        <v>1167.99999295732</v>
      </c>
      <c r="E3088">
        <v>237.44649118088799</v>
      </c>
      <c r="F3088">
        <v>3</v>
      </c>
    </row>
    <row r="3089" spans="1:6" x14ac:dyDescent="0.25">
      <c r="A3089" s="35">
        <v>42791.629212962966</v>
      </c>
      <c r="B3089" s="38">
        <v>37.919766667908199</v>
      </c>
      <c r="C3089">
        <v>82.4</v>
      </c>
      <c r="D3089">
        <v>1167.99999295732</v>
      </c>
      <c r="E3089">
        <v>236.102821395853</v>
      </c>
      <c r="F3089">
        <v>3</v>
      </c>
    </row>
    <row r="3090" spans="1:6" x14ac:dyDescent="0.25">
      <c r="A3090" s="35">
        <v>42791.629907407405</v>
      </c>
      <c r="B3090" s="38">
        <v>37.245965467151301</v>
      </c>
      <c r="C3090">
        <v>82.4</v>
      </c>
      <c r="D3090">
        <v>1167.99999295732</v>
      </c>
      <c r="E3090">
        <v>231.907480059714</v>
      </c>
      <c r="F3090">
        <v>0</v>
      </c>
    </row>
    <row r="3091" spans="1:6" x14ac:dyDescent="0.25">
      <c r="A3091" s="35">
        <v>42791.630601851852</v>
      </c>
      <c r="B3091" s="38">
        <v>36.370797823487699</v>
      </c>
      <c r="C3091">
        <v>82.4</v>
      </c>
      <c r="D3091">
        <v>1167.99999295732</v>
      </c>
      <c r="E3091">
        <v>226.45835502492801</v>
      </c>
      <c r="F3091">
        <v>3</v>
      </c>
    </row>
    <row r="3092" spans="1:6" x14ac:dyDescent="0.25">
      <c r="A3092" s="35">
        <v>42791.631296296298</v>
      </c>
      <c r="B3092" s="38">
        <v>35.489722604725202</v>
      </c>
      <c r="C3092">
        <v>82.4</v>
      </c>
      <c r="D3092">
        <v>1167.99999295732</v>
      </c>
      <c r="E3092">
        <v>220.97244719132701</v>
      </c>
      <c r="F3092">
        <v>3</v>
      </c>
    </row>
    <row r="3093" spans="1:6" x14ac:dyDescent="0.25">
      <c r="A3093" s="35">
        <v>42791.632002314815</v>
      </c>
      <c r="B3093" s="38">
        <v>39.535070582637502</v>
      </c>
      <c r="C3093">
        <v>82.4</v>
      </c>
      <c r="D3093">
        <v>1167.99999295732</v>
      </c>
      <c r="E3093">
        <v>246.16031502494999</v>
      </c>
      <c r="F3093">
        <v>3</v>
      </c>
    </row>
    <row r="3094" spans="1:6" x14ac:dyDescent="0.25">
      <c r="A3094" s="35">
        <v>42791.632685185185</v>
      </c>
      <c r="B3094" s="38">
        <v>38.467723839572102</v>
      </c>
      <c r="C3094">
        <v>82.4</v>
      </c>
      <c r="D3094">
        <v>1167.99999295732</v>
      </c>
      <c r="E3094">
        <v>239.51461016995</v>
      </c>
      <c r="F3094">
        <v>0</v>
      </c>
    </row>
    <row r="3095" spans="1:6" x14ac:dyDescent="0.25">
      <c r="A3095" s="35">
        <v>42791.633391203701</v>
      </c>
      <c r="B3095" s="38">
        <v>38.324162797255802</v>
      </c>
      <c r="C3095">
        <v>82.4</v>
      </c>
      <c r="D3095">
        <v>1167.99999295732</v>
      </c>
      <c r="E3095">
        <v>238.620744776994</v>
      </c>
      <c r="F3095">
        <v>0</v>
      </c>
    </row>
    <row r="3096" spans="1:6" x14ac:dyDescent="0.25">
      <c r="A3096" s="35">
        <v>42791.634085648147</v>
      </c>
      <c r="B3096" s="38">
        <v>39.520203993162497</v>
      </c>
      <c r="C3096">
        <v>82.4</v>
      </c>
      <c r="D3096">
        <v>1167.99999295732</v>
      </c>
      <c r="E3096">
        <v>246.067750011291</v>
      </c>
      <c r="F3096">
        <v>3</v>
      </c>
    </row>
    <row r="3097" spans="1:6" x14ac:dyDescent="0.25">
      <c r="A3097" s="35">
        <v>42791.634768518517</v>
      </c>
      <c r="B3097" s="38">
        <v>36.974855341797003</v>
      </c>
      <c r="C3097">
        <v>82.4</v>
      </c>
      <c r="D3097">
        <v>1167.99999295732</v>
      </c>
      <c r="E3097">
        <v>230.219445793424</v>
      </c>
      <c r="F3097">
        <v>3</v>
      </c>
    </row>
    <row r="3098" spans="1:6" x14ac:dyDescent="0.25">
      <c r="A3098" s="35">
        <v>42791.635462962964</v>
      </c>
      <c r="B3098" s="38">
        <v>36.849272680469497</v>
      </c>
      <c r="C3098">
        <v>82.4</v>
      </c>
      <c r="D3098">
        <v>1167.99999295732</v>
      </c>
      <c r="E3098">
        <v>229.43752060602799</v>
      </c>
      <c r="F3098">
        <v>3</v>
      </c>
    </row>
    <row r="3099" spans="1:6" x14ac:dyDescent="0.25">
      <c r="A3099" s="35">
        <v>42791.636180555557</v>
      </c>
      <c r="B3099" s="38">
        <v>23.532884461175801</v>
      </c>
      <c r="C3099">
        <v>82.4</v>
      </c>
      <c r="D3099">
        <v>1167.99999295732</v>
      </c>
      <c r="E3099">
        <v>146.524646776597</v>
      </c>
      <c r="F3099">
        <v>0</v>
      </c>
    </row>
    <row r="3100" spans="1:6" x14ac:dyDescent="0.25">
      <c r="A3100" s="35">
        <v>42791.636863425927</v>
      </c>
      <c r="B3100" s="38">
        <v>35.134373619550502</v>
      </c>
      <c r="C3100">
        <v>82.4</v>
      </c>
      <c r="D3100">
        <v>1167.99999295732</v>
      </c>
      <c r="E3100">
        <v>218.759909896077</v>
      </c>
      <c r="F3100">
        <v>3</v>
      </c>
    </row>
    <row r="3101" spans="1:6" x14ac:dyDescent="0.25">
      <c r="A3101" s="35">
        <v>42791.637546296297</v>
      </c>
      <c r="B3101" s="38">
        <v>35.149070629847699</v>
      </c>
      <c r="C3101">
        <v>82.4</v>
      </c>
      <c r="D3101">
        <v>1167.99999295732</v>
      </c>
      <c r="E3101">
        <v>218.85141904558401</v>
      </c>
      <c r="F3101">
        <v>3</v>
      </c>
    </row>
    <row r="3102" spans="1:6" x14ac:dyDescent="0.25">
      <c r="A3102" s="35">
        <v>42791.638252314813</v>
      </c>
      <c r="B3102" s="38">
        <v>35.323015253174397</v>
      </c>
      <c r="C3102">
        <v>82.4</v>
      </c>
      <c r="D3102">
        <v>1167.99999295732</v>
      </c>
      <c r="E3102">
        <v>219.93446411529001</v>
      </c>
      <c r="F3102">
        <v>3</v>
      </c>
    </row>
    <row r="3103" spans="1:6" x14ac:dyDescent="0.25">
      <c r="A3103" s="35">
        <v>42791.638935185183</v>
      </c>
      <c r="B3103" s="38">
        <v>35.515004247312703</v>
      </c>
      <c r="C3103">
        <v>82.4</v>
      </c>
      <c r="D3103">
        <v>1167.99999295732</v>
      </c>
      <c r="E3103">
        <v>221.129860268172</v>
      </c>
      <c r="F3103">
        <v>3</v>
      </c>
    </row>
    <row r="3104" spans="1:6" x14ac:dyDescent="0.25">
      <c r="A3104" s="35">
        <v>42791.639652777776</v>
      </c>
      <c r="B3104" s="38">
        <v>36.020837056367903</v>
      </c>
      <c r="C3104">
        <v>82.4</v>
      </c>
      <c r="D3104">
        <v>1167.99999295732</v>
      </c>
      <c r="E3104">
        <v>224.27936681494</v>
      </c>
      <c r="F3104">
        <v>3</v>
      </c>
    </row>
    <row r="3105" spans="1:6" x14ac:dyDescent="0.25">
      <c r="A3105" s="35">
        <v>42791.640324074076</v>
      </c>
      <c r="B3105" s="38">
        <v>36.162477869403702</v>
      </c>
      <c r="C3105">
        <v>82.4</v>
      </c>
      <c r="D3105">
        <v>1167.99999295732</v>
      </c>
      <c r="E3105">
        <v>225.16127613351401</v>
      </c>
      <c r="F3105">
        <v>3</v>
      </c>
    </row>
    <row r="3106" spans="1:6" x14ac:dyDescent="0.25">
      <c r="A3106" s="35">
        <v>42791.641030092593</v>
      </c>
      <c r="B3106" s="38">
        <v>35.316533685165197</v>
      </c>
      <c r="C3106">
        <v>82.4</v>
      </c>
      <c r="D3106">
        <v>1167.99999295732</v>
      </c>
      <c r="E3106">
        <v>219.894107419336</v>
      </c>
      <c r="F3106">
        <v>3</v>
      </c>
    </row>
    <row r="3107" spans="1:6" x14ac:dyDescent="0.25">
      <c r="A3107" s="35">
        <v>42791.641712962963</v>
      </c>
      <c r="B3107" s="38">
        <v>35.799864569687301</v>
      </c>
      <c r="C3107">
        <v>82.4</v>
      </c>
      <c r="D3107">
        <v>1167.99999295732</v>
      </c>
      <c r="E3107">
        <v>222.903508466099</v>
      </c>
      <c r="F3107">
        <v>3</v>
      </c>
    </row>
    <row r="3108" spans="1:6" x14ac:dyDescent="0.25">
      <c r="A3108" s="35">
        <v>42791.642407407409</v>
      </c>
      <c r="B3108" s="38">
        <v>35.153433666269201</v>
      </c>
      <c r="C3108">
        <v>82.4</v>
      </c>
      <c r="D3108">
        <v>1167.99999295732</v>
      </c>
      <c r="E3108">
        <v>218.87858496192499</v>
      </c>
      <c r="F3108">
        <v>3</v>
      </c>
    </row>
    <row r="3109" spans="1:6" x14ac:dyDescent="0.25">
      <c r="A3109" s="35">
        <v>42791.643125000002</v>
      </c>
      <c r="B3109" s="38">
        <v>35.038571388901403</v>
      </c>
      <c r="C3109">
        <v>82.4</v>
      </c>
      <c r="D3109">
        <v>1167.99999295732</v>
      </c>
      <c r="E3109">
        <v>218.163408943148</v>
      </c>
      <c r="F3109">
        <v>3</v>
      </c>
    </row>
    <row r="3110" spans="1:6" x14ac:dyDescent="0.25">
      <c r="A3110" s="35">
        <v>42791.643796296295</v>
      </c>
      <c r="B3110" s="38">
        <v>35.340477617764797</v>
      </c>
      <c r="C3110">
        <v>82.4</v>
      </c>
      <c r="D3110">
        <v>1167.99999295732</v>
      </c>
      <c r="E3110">
        <v>220.04319140742101</v>
      </c>
      <c r="F3110">
        <v>3</v>
      </c>
    </row>
    <row r="3111" spans="1:6" x14ac:dyDescent="0.25">
      <c r="A3111" s="35">
        <v>42791.644502314812</v>
      </c>
      <c r="B3111" s="38">
        <v>35.831010267764</v>
      </c>
      <c r="C3111">
        <v>82.4</v>
      </c>
      <c r="D3111">
        <v>1167.99999295732</v>
      </c>
      <c r="E3111">
        <v>223.09743337219501</v>
      </c>
      <c r="F3111">
        <v>3</v>
      </c>
    </row>
    <row r="3112" spans="1:6" x14ac:dyDescent="0.25">
      <c r="A3112" s="35">
        <v>42791.645208333335</v>
      </c>
      <c r="B3112" s="38">
        <v>38.457200077969503</v>
      </c>
      <c r="C3112">
        <v>82.4</v>
      </c>
      <c r="D3112">
        <v>1167.99999295732</v>
      </c>
      <c r="E3112">
        <v>239.44908524655401</v>
      </c>
      <c r="F3112">
        <v>0</v>
      </c>
    </row>
  </sheetData>
  <autoFilter ref="A1221:F122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C22" sqref="C22"/>
    </sheetView>
  </sheetViews>
  <sheetFormatPr defaultRowHeight="15" x14ac:dyDescent="0.25"/>
  <sheetData>
    <row r="1" spans="1:4" x14ac:dyDescent="0.25">
      <c r="B1" t="s">
        <v>70</v>
      </c>
    </row>
    <row r="2" spans="1:4" x14ac:dyDescent="0.25">
      <c r="A2" t="s">
        <v>71</v>
      </c>
      <c r="B2" t="s">
        <v>72</v>
      </c>
    </row>
    <row r="3" spans="1:4" x14ac:dyDescent="0.25">
      <c r="A3" t="s">
        <v>73</v>
      </c>
      <c r="B3" s="41">
        <v>0.33333333333333331</v>
      </c>
      <c r="C3" s="1" t="s">
        <v>74</v>
      </c>
      <c r="D3" s="1" t="s">
        <v>75</v>
      </c>
    </row>
    <row r="4" spans="1:4" x14ac:dyDescent="0.25">
      <c r="A4">
        <v>1</v>
      </c>
      <c r="B4">
        <v>67.400000000000006</v>
      </c>
      <c r="C4">
        <v>68.7</v>
      </c>
      <c r="D4">
        <v>73.2</v>
      </c>
    </row>
    <row r="5" spans="1:4" x14ac:dyDescent="0.25">
      <c r="A5">
        <v>2</v>
      </c>
      <c r="B5">
        <v>69.900000000000006</v>
      </c>
      <c r="C5">
        <v>71.2</v>
      </c>
      <c r="D5">
        <v>69.7</v>
      </c>
    </row>
    <row r="6" spans="1:4" x14ac:dyDescent="0.25">
      <c r="A6">
        <v>3</v>
      </c>
      <c r="B6">
        <v>63.8</v>
      </c>
      <c r="C6">
        <v>65.099999999999994</v>
      </c>
      <c r="D6">
        <v>62.6</v>
      </c>
    </row>
    <row r="7" spans="1:4" x14ac:dyDescent="0.25">
      <c r="A7">
        <v>4</v>
      </c>
      <c r="B7">
        <v>62.2</v>
      </c>
      <c r="C7">
        <v>74</v>
      </c>
      <c r="D7">
        <v>76.7</v>
      </c>
    </row>
    <row r="8" spans="1:4" x14ac:dyDescent="0.25">
      <c r="A8">
        <v>5</v>
      </c>
      <c r="B8">
        <v>76.7</v>
      </c>
      <c r="C8">
        <v>70.599999999999994</v>
      </c>
      <c r="D8">
        <v>73</v>
      </c>
    </row>
    <row r="9" spans="1:4" x14ac:dyDescent="0.25">
      <c r="A9">
        <v>6</v>
      </c>
      <c r="B9">
        <v>74.099999999999994</v>
      </c>
      <c r="C9">
        <v>74.400000000000006</v>
      </c>
      <c r="D9">
        <v>74.2</v>
      </c>
    </row>
    <row r="10" spans="1:4" x14ac:dyDescent="0.25">
      <c r="A10">
        <v>7</v>
      </c>
      <c r="B10">
        <v>75.2</v>
      </c>
      <c r="C10">
        <v>75.7</v>
      </c>
      <c r="D10">
        <v>73.400000000000006</v>
      </c>
    </row>
    <row r="11" spans="1:4" x14ac:dyDescent="0.25">
      <c r="A11">
        <v>8</v>
      </c>
      <c r="B11">
        <v>73.2</v>
      </c>
      <c r="C11">
        <v>73.7</v>
      </c>
      <c r="D11">
        <v>65.5</v>
      </c>
    </row>
    <row r="12" spans="1:4" x14ac:dyDescent="0.25">
      <c r="A12">
        <v>9</v>
      </c>
      <c r="B12">
        <v>65.900000000000006</v>
      </c>
      <c r="C12">
        <v>68.2</v>
      </c>
      <c r="D12">
        <v>68.900000000000006</v>
      </c>
    </row>
    <row r="13" spans="1:4" x14ac:dyDescent="0.25">
      <c r="A13">
        <v>10</v>
      </c>
      <c r="B13">
        <v>67.900000000000006</v>
      </c>
      <c r="C13">
        <v>68.900000000000006</v>
      </c>
      <c r="D13">
        <v>70.099999999999994</v>
      </c>
    </row>
    <row r="14" spans="1:4" x14ac:dyDescent="0.25">
      <c r="A14">
        <v>11</v>
      </c>
      <c r="B14">
        <v>63.6</v>
      </c>
      <c r="C14">
        <v>63.7</v>
      </c>
      <c r="D14">
        <v>70.400000000000006</v>
      </c>
    </row>
    <row r="15" spans="1:4" x14ac:dyDescent="0.25">
      <c r="A15">
        <v>12</v>
      </c>
      <c r="B15">
        <v>70.5</v>
      </c>
      <c r="C15">
        <v>70</v>
      </c>
      <c r="D15">
        <v>63.2</v>
      </c>
    </row>
    <row r="16" spans="1:4" x14ac:dyDescent="0.25">
      <c r="A16">
        <v>13</v>
      </c>
      <c r="B16">
        <v>63</v>
      </c>
      <c r="C16">
        <v>97.2</v>
      </c>
      <c r="D16">
        <v>68.3</v>
      </c>
    </row>
    <row r="17" spans="1:4" x14ac:dyDescent="0.25">
      <c r="A17">
        <v>14</v>
      </c>
      <c r="B17">
        <v>65.5</v>
      </c>
      <c r="C17">
        <v>65.2</v>
      </c>
      <c r="D17">
        <v>63.8</v>
      </c>
    </row>
    <row r="18" spans="1:4" x14ac:dyDescent="0.25">
      <c r="A18">
        <v>15</v>
      </c>
      <c r="B18">
        <v>63.8</v>
      </c>
      <c r="C18">
        <v>65.5</v>
      </c>
      <c r="D18">
        <v>66.400000000000006</v>
      </c>
    </row>
    <row r="19" spans="1:4" x14ac:dyDescent="0.25">
      <c r="A19">
        <v>16</v>
      </c>
      <c r="B19">
        <v>64.8</v>
      </c>
      <c r="C19">
        <v>64.2</v>
      </c>
      <c r="D19">
        <v>64.2</v>
      </c>
    </row>
    <row r="20" spans="1:4" x14ac:dyDescent="0.25">
      <c r="A20">
        <v>17</v>
      </c>
      <c r="B20">
        <v>61.2</v>
      </c>
      <c r="C20">
        <v>64.5</v>
      </c>
      <c r="D20">
        <v>65.400000000000006</v>
      </c>
    </row>
    <row r="21" spans="1:4" x14ac:dyDescent="0.25">
      <c r="A21">
        <v>18</v>
      </c>
      <c r="B21">
        <v>62</v>
      </c>
      <c r="C21">
        <v>62.8</v>
      </c>
      <c r="D21">
        <v>63.2</v>
      </c>
    </row>
    <row r="22" spans="1:4" x14ac:dyDescent="0.25">
      <c r="A22">
        <v>19</v>
      </c>
      <c r="B22">
        <v>61.7</v>
      </c>
      <c r="C22" s="59">
        <v>59.3</v>
      </c>
      <c r="D22">
        <v>64.7</v>
      </c>
    </row>
    <row r="23" spans="1:4" x14ac:dyDescent="0.25">
      <c r="A23">
        <v>20</v>
      </c>
      <c r="B23">
        <v>64.7</v>
      </c>
      <c r="C23">
        <v>63.3</v>
      </c>
      <c r="D23">
        <v>62.3</v>
      </c>
    </row>
    <row r="24" spans="1:4" x14ac:dyDescent="0.25">
      <c r="A24">
        <v>21</v>
      </c>
      <c r="B24">
        <v>60.9</v>
      </c>
      <c r="C24">
        <v>60.9</v>
      </c>
      <c r="D24">
        <v>67</v>
      </c>
    </row>
    <row r="25" spans="1:4" x14ac:dyDescent="0.25">
      <c r="A25">
        <v>22</v>
      </c>
      <c r="B25">
        <v>67.5</v>
      </c>
      <c r="C25">
        <v>67</v>
      </c>
      <c r="D25">
        <v>59.1</v>
      </c>
    </row>
    <row r="26" spans="1:4" x14ac:dyDescent="0.25">
      <c r="A26">
        <v>23</v>
      </c>
      <c r="B26">
        <v>56.1</v>
      </c>
      <c r="C26">
        <v>56.1</v>
      </c>
      <c r="D26">
        <v>56.1</v>
      </c>
    </row>
    <row r="27" spans="1:4" x14ac:dyDescent="0.25">
      <c r="A27">
        <v>24</v>
      </c>
      <c r="B27">
        <v>56.2</v>
      </c>
      <c r="C27">
        <v>56.9</v>
      </c>
      <c r="D27">
        <v>59.9</v>
      </c>
    </row>
    <row r="28" spans="1:4" x14ac:dyDescent="0.25">
      <c r="A28">
        <v>25</v>
      </c>
      <c r="B28">
        <v>60.5</v>
      </c>
      <c r="C28">
        <v>61.3</v>
      </c>
      <c r="D28">
        <v>61.4</v>
      </c>
    </row>
    <row r="29" spans="1:4" x14ac:dyDescent="0.25">
      <c r="A29">
        <v>26</v>
      </c>
      <c r="B29">
        <v>61.4</v>
      </c>
      <c r="C29">
        <v>61.3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87"/>
  <sheetViews>
    <sheetView topLeftCell="A349" workbookViewId="0">
      <selection activeCell="B354" sqref="B354"/>
    </sheetView>
  </sheetViews>
  <sheetFormatPr defaultRowHeight="15" x14ac:dyDescent="0.25"/>
  <cols>
    <col min="1" max="1" width="29" customWidth="1"/>
    <col min="2" max="2" width="17.7109375" customWidth="1"/>
    <col min="5" max="5" width="25.42578125" customWidth="1"/>
    <col min="7" max="7" width="21.7109375" customWidth="1"/>
  </cols>
  <sheetData>
    <row r="1" spans="1:7" x14ac:dyDescent="0.25">
      <c r="A1" s="42" t="s">
        <v>54</v>
      </c>
      <c r="B1" s="38" t="s">
        <v>56</v>
      </c>
      <c r="C1" s="42" t="s">
        <v>68</v>
      </c>
      <c r="D1" s="42" t="s">
        <v>69</v>
      </c>
      <c r="E1" s="42" t="s">
        <v>55</v>
      </c>
      <c r="F1" s="42" t="s">
        <v>58</v>
      </c>
      <c r="G1" t="s">
        <v>83</v>
      </c>
    </row>
    <row r="2" spans="1:7" hidden="1" x14ac:dyDescent="0.25">
      <c r="A2" s="35">
        <v>42786.407997685186</v>
      </c>
      <c r="B2" s="38">
        <v>19.373995710140399</v>
      </c>
      <c r="C2" s="42">
        <v>118.4</v>
      </c>
      <c r="D2" s="42">
        <v>1305.2999963365401</v>
      </c>
      <c r="E2" s="42">
        <v>126.41457751753801</v>
      </c>
      <c r="F2" s="42">
        <v>0</v>
      </c>
      <c r="G2">
        <v>80</v>
      </c>
    </row>
    <row r="3" spans="1:7" hidden="1" x14ac:dyDescent="0.25">
      <c r="A3" s="35">
        <v>42786.408703703702</v>
      </c>
      <c r="B3" s="38">
        <v>22.621182209439201</v>
      </c>
      <c r="C3" s="42">
        <v>118.4</v>
      </c>
      <c r="D3" s="42">
        <v>1305.2999963365401</v>
      </c>
      <c r="E3" s="42">
        <v>147.602344644721</v>
      </c>
      <c r="F3" s="42">
        <v>0</v>
      </c>
      <c r="G3" s="42">
        <v>80</v>
      </c>
    </row>
    <row r="4" spans="1:7" hidden="1" x14ac:dyDescent="0.25">
      <c r="A4" s="35">
        <v>42786.409386574072</v>
      </c>
      <c r="B4" s="38">
        <v>21.706635898580799</v>
      </c>
      <c r="C4" s="42">
        <v>118.4</v>
      </c>
      <c r="D4" s="42">
        <v>1305.2999963365401</v>
      </c>
      <c r="E4" s="42">
        <v>141.63496510995299</v>
      </c>
      <c r="F4" s="42">
        <v>0</v>
      </c>
      <c r="G4" s="42">
        <v>80</v>
      </c>
    </row>
    <row r="5" spans="1:7" hidden="1" x14ac:dyDescent="0.25">
      <c r="A5" s="35">
        <v>42786.410081018519</v>
      </c>
      <c r="B5" s="38">
        <v>12.7140876457196</v>
      </c>
      <c r="C5" s="42">
        <v>118.4</v>
      </c>
      <c r="D5" s="42">
        <v>1305.2999963365401</v>
      </c>
      <c r="E5" s="42">
        <v>82.958933319746507</v>
      </c>
      <c r="F5" s="42">
        <v>0</v>
      </c>
      <c r="G5" s="42">
        <v>80</v>
      </c>
    </row>
    <row r="6" spans="1:7" hidden="1" x14ac:dyDescent="0.25">
      <c r="A6" s="35">
        <v>42786.410787037035</v>
      </c>
      <c r="B6" s="38">
        <v>27.2380321294082</v>
      </c>
      <c r="C6" s="42">
        <v>118.4</v>
      </c>
      <c r="D6" s="42">
        <v>1305.2999963365401</v>
      </c>
      <c r="E6" s="42">
        <v>177.727112959256</v>
      </c>
      <c r="F6" s="42">
        <v>0</v>
      </c>
      <c r="G6" s="42">
        <v>80</v>
      </c>
    </row>
    <row r="7" spans="1:7" hidden="1" x14ac:dyDescent="0.25">
      <c r="A7" s="35">
        <v>42786.411469907405</v>
      </c>
      <c r="B7" s="38">
        <v>20.039437187767</v>
      </c>
      <c r="C7" s="42">
        <v>118.4</v>
      </c>
      <c r="D7" s="42">
        <v>1305.2999963365401</v>
      </c>
      <c r="E7" s="42">
        <v>130.756557587906</v>
      </c>
      <c r="F7" s="42">
        <v>0</v>
      </c>
      <c r="G7" s="42">
        <v>80</v>
      </c>
    </row>
    <row r="8" spans="1:7" hidden="1" x14ac:dyDescent="0.25">
      <c r="A8" s="35">
        <v>42786.412164351852</v>
      </c>
      <c r="B8" s="38">
        <v>21.608341817521001</v>
      </c>
      <c r="C8" s="42">
        <v>118.4</v>
      </c>
      <c r="D8" s="42">
        <v>1305.2999963365401</v>
      </c>
      <c r="E8" s="42">
        <v>140.99360000821801</v>
      </c>
      <c r="F8" s="42">
        <v>0</v>
      </c>
      <c r="G8" s="42">
        <v>80</v>
      </c>
    </row>
    <row r="9" spans="1:7" hidden="1" x14ac:dyDescent="0.25">
      <c r="A9" s="35">
        <v>42786.412870370368</v>
      </c>
      <c r="B9" s="38">
        <v>19.071805780335801</v>
      </c>
      <c r="C9" s="42">
        <v>118.4</v>
      </c>
      <c r="D9" s="42">
        <v>1305.2999963365401</v>
      </c>
      <c r="E9" s="42">
        <v>124.442799837919</v>
      </c>
      <c r="F9" s="42">
        <v>0</v>
      </c>
      <c r="G9" s="42">
        <v>80</v>
      </c>
    </row>
    <row r="10" spans="1:7" hidden="1" x14ac:dyDescent="0.25">
      <c r="A10" s="35">
        <v>42786.413553240738</v>
      </c>
      <c r="B10" s="38">
        <v>20.815344925091502</v>
      </c>
      <c r="C10" s="42">
        <v>118.4</v>
      </c>
      <c r="D10" s="42">
        <v>1305.2999963365401</v>
      </c>
      <c r="E10" s="42">
        <v>135.81932575787701</v>
      </c>
      <c r="F10" s="42">
        <v>0</v>
      </c>
      <c r="G10" s="42">
        <v>80</v>
      </c>
    </row>
    <row r="11" spans="1:7" hidden="1" x14ac:dyDescent="0.25">
      <c r="A11" s="35">
        <v>42786.414247685185</v>
      </c>
      <c r="B11" s="38">
        <v>21.719742998394299</v>
      </c>
      <c r="C11" s="42">
        <v>118.4</v>
      </c>
      <c r="D11" s="42">
        <v>1305.2999963365401</v>
      </c>
      <c r="E11" s="42">
        <v>141.72048843256599</v>
      </c>
      <c r="F11" s="42">
        <v>0</v>
      </c>
      <c r="G11" s="42">
        <v>80</v>
      </c>
    </row>
    <row r="12" spans="1:7" hidden="1" x14ac:dyDescent="0.25">
      <c r="A12" s="35">
        <v>42786.414942129632</v>
      </c>
      <c r="B12" s="38">
        <v>21.8400146238052</v>
      </c>
      <c r="C12" s="42">
        <v>118.4</v>
      </c>
      <c r="D12" s="42">
        <v>1305.2999963365401</v>
      </c>
      <c r="E12" s="42">
        <v>142.505256166653</v>
      </c>
      <c r="F12" s="42">
        <v>0</v>
      </c>
      <c r="G12" s="42">
        <v>80</v>
      </c>
    </row>
    <row r="13" spans="1:7" hidden="1" x14ac:dyDescent="0.25">
      <c r="A13" s="35">
        <v>42786.415648148148</v>
      </c>
      <c r="B13" s="38">
        <v>20.957770609289899</v>
      </c>
      <c r="C13" s="42">
        <v>118.4</v>
      </c>
      <c r="D13" s="42">
        <v>1305.2999963365401</v>
      </c>
      <c r="E13" s="42">
        <v>136.74864787423101</v>
      </c>
      <c r="F13" s="42">
        <v>0</v>
      </c>
      <c r="G13" s="42">
        <v>80</v>
      </c>
    </row>
    <row r="14" spans="1:7" hidden="1" x14ac:dyDescent="0.25">
      <c r="A14" s="35">
        <v>42786.416342592594</v>
      </c>
      <c r="B14" s="38">
        <v>19.730960600721399</v>
      </c>
      <c r="C14" s="42">
        <v>118.4</v>
      </c>
      <c r="D14" s="42">
        <v>1305.2999963365401</v>
      </c>
      <c r="E14" s="42">
        <v>128.74375971136701</v>
      </c>
      <c r="F14" s="42">
        <v>0</v>
      </c>
      <c r="G14" s="42">
        <v>80</v>
      </c>
    </row>
    <row r="15" spans="1:7" hidden="1" x14ac:dyDescent="0.25">
      <c r="A15" s="35">
        <v>42786.417025462964</v>
      </c>
      <c r="B15" s="38">
        <v>25.3091770362748</v>
      </c>
      <c r="C15" s="42">
        <v>118.4</v>
      </c>
      <c r="D15" s="42">
        <v>1305.2999963365401</v>
      </c>
      <c r="E15" s="42">
        <v>165.14140759733201</v>
      </c>
      <c r="F15" s="42">
        <v>0</v>
      </c>
      <c r="G15" s="42">
        <v>80</v>
      </c>
    </row>
    <row r="16" spans="1:7" hidden="1" x14ac:dyDescent="0.25">
      <c r="A16" s="35">
        <v>42786.417731481481</v>
      </c>
      <c r="B16" s="38">
        <v>11.6697404656254</v>
      </c>
      <c r="C16" s="42">
        <v>118.4</v>
      </c>
      <c r="D16" s="42">
        <v>1305.2999963365401</v>
      </c>
      <c r="E16" s="42">
        <v>76.144608101116404</v>
      </c>
      <c r="F16" s="42">
        <v>0</v>
      </c>
      <c r="G16" s="42">
        <v>80</v>
      </c>
    </row>
    <row r="17" spans="1:7" hidden="1" x14ac:dyDescent="0.25">
      <c r="A17" s="35">
        <v>42786.418414351851</v>
      </c>
      <c r="B17" s="38">
        <v>14.687709817780201</v>
      </c>
      <c r="C17" s="42">
        <v>118.4</v>
      </c>
      <c r="D17" s="42">
        <v>1305.2999963365401</v>
      </c>
      <c r="E17" s="42">
        <v>95.836742151390695</v>
      </c>
      <c r="F17" s="42">
        <v>0</v>
      </c>
      <c r="G17" s="42">
        <v>80</v>
      </c>
    </row>
    <row r="18" spans="1:7" hidden="1" x14ac:dyDescent="0.25">
      <c r="A18" s="35">
        <v>42786.419108796297</v>
      </c>
      <c r="B18" s="38">
        <v>26.3465724693149</v>
      </c>
      <c r="C18" s="42">
        <v>118.4</v>
      </c>
      <c r="D18" s="42">
        <v>1305.2999963365401</v>
      </c>
      <c r="E18" s="42">
        <v>171.91037293357101</v>
      </c>
      <c r="F18" s="42">
        <v>0</v>
      </c>
      <c r="G18" s="42">
        <v>80</v>
      </c>
    </row>
    <row r="19" spans="1:7" hidden="1" x14ac:dyDescent="0.25">
      <c r="A19" s="35">
        <v>42786.419803240744</v>
      </c>
      <c r="B19" s="38">
        <v>24.8613724151617</v>
      </c>
      <c r="C19" s="42">
        <v>118.4</v>
      </c>
      <c r="D19" s="42">
        <v>1305.2999963365401</v>
      </c>
      <c r="E19" s="42">
        <v>162.21949965251</v>
      </c>
      <c r="F19" s="42">
        <v>0</v>
      </c>
      <c r="G19" s="42">
        <v>80</v>
      </c>
    </row>
    <row r="20" spans="1:7" hidden="1" x14ac:dyDescent="0.25">
      <c r="A20" s="35">
        <v>42786.420497685183</v>
      </c>
      <c r="B20" s="38">
        <v>21.934697334927101</v>
      </c>
      <c r="C20" s="42">
        <v>118.4</v>
      </c>
      <c r="D20" s="42">
        <v>1305.2999963365401</v>
      </c>
      <c r="E20" s="42">
        <v>143.123057218318</v>
      </c>
      <c r="F20" s="42">
        <v>0</v>
      </c>
      <c r="G20" s="42">
        <v>80</v>
      </c>
    </row>
    <row r="21" spans="1:7" hidden="1" x14ac:dyDescent="0.25">
      <c r="A21" s="35">
        <v>42786.42119212963</v>
      </c>
      <c r="B21" s="38">
        <v>25.046779103096199</v>
      </c>
      <c r="C21" s="42">
        <v>118.4</v>
      </c>
      <c r="D21" s="42">
        <v>1305.2999963365401</v>
      </c>
      <c r="E21" s="42">
        <v>163.42927116659601</v>
      </c>
      <c r="F21" s="42">
        <v>0</v>
      </c>
      <c r="G21" s="42">
        <v>80</v>
      </c>
    </row>
    <row r="22" spans="1:7" hidden="1" x14ac:dyDescent="0.25">
      <c r="A22" s="35">
        <v>42786.421886574077</v>
      </c>
      <c r="B22" s="38">
        <v>11.6813109931486</v>
      </c>
      <c r="C22" s="42">
        <v>118.4</v>
      </c>
      <c r="D22" s="42">
        <v>1305.2999963365401</v>
      </c>
      <c r="E22" s="42">
        <v>76.220105348580802</v>
      </c>
      <c r="F22" s="42">
        <v>0</v>
      </c>
      <c r="G22" s="42">
        <v>80</v>
      </c>
    </row>
    <row r="23" spans="1:7" hidden="1" x14ac:dyDescent="0.25">
      <c r="A23" s="35">
        <v>42786.422581018516</v>
      </c>
      <c r="B23" s="38">
        <v>24.733602881071</v>
      </c>
      <c r="C23" s="42">
        <v>118.4</v>
      </c>
      <c r="D23" s="42">
        <v>1305.2999963365401</v>
      </c>
      <c r="E23" s="42">
        <v>161.385808352411</v>
      </c>
      <c r="F23" s="42">
        <v>0</v>
      </c>
      <c r="G23" s="42">
        <v>80</v>
      </c>
    </row>
    <row r="24" spans="1:7" hidden="1" x14ac:dyDescent="0.25">
      <c r="A24" s="35">
        <v>42786.423275462963</v>
      </c>
      <c r="B24" s="38">
        <v>26.574865051954401</v>
      </c>
      <c r="C24" s="42">
        <v>118.4</v>
      </c>
      <c r="D24" s="42">
        <v>1305.2999963365401</v>
      </c>
      <c r="E24" s="42">
        <v>173.39997326261701</v>
      </c>
      <c r="F24" s="42">
        <v>0</v>
      </c>
      <c r="G24" s="42">
        <v>80</v>
      </c>
    </row>
    <row r="25" spans="1:7" hidden="1" x14ac:dyDescent="0.25">
      <c r="A25" s="35">
        <v>42786.42396990741</v>
      </c>
      <c r="B25" s="38">
        <v>24.147085185908999</v>
      </c>
      <c r="C25" s="42">
        <v>118.4</v>
      </c>
      <c r="D25" s="42">
        <v>1305.2999963365401</v>
      </c>
      <c r="E25" s="42">
        <v>157.55880292979401</v>
      </c>
      <c r="F25" s="42">
        <v>0</v>
      </c>
      <c r="G25" s="42">
        <v>80</v>
      </c>
    </row>
    <row r="26" spans="1:7" hidden="1" x14ac:dyDescent="0.25">
      <c r="A26" s="35">
        <v>42786.424687500003</v>
      </c>
      <c r="B26" s="38">
        <v>18.186302977200398</v>
      </c>
      <c r="C26" s="42">
        <v>118.4</v>
      </c>
      <c r="D26" s="42">
        <v>1305.2999963365401</v>
      </c>
      <c r="E26" s="42">
        <v>118.66492807497799</v>
      </c>
      <c r="F26" s="42">
        <v>0</v>
      </c>
      <c r="G26" s="42">
        <v>80</v>
      </c>
    </row>
    <row r="27" spans="1:7" hidden="1" x14ac:dyDescent="0.25">
      <c r="A27" s="35">
        <v>42786.425358796296</v>
      </c>
      <c r="B27" s="38">
        <v>18.541639885750399</v>
      </c>
      <c r="C27" s="42">
        <v>118.4</v>
      </c>
      <c r="D27" s="42">
        <v>1305.2999963365401</v>
      </c>
      <c r="E27" s="42">
        <v>120.983487748614</v>
      </c>
      <c r="F27" s="42">
        <v>0</v>
      </c>
      <c r="G27" s="42">
        <v>80</v>
      </c>
    </row>
    <row r="28" spans="1:7" hidden="1" x14ac:dyDescent="0.25">
      <c r="A28" s="35">
        <v>42786.426064814812</v>
      </c>
      <c r="B28" s="38">
        <v>20.071448281157501</v>
      </c>
      <c r="C28" s="42">
        <v>118.4</v>
      </c>
      <c r="D28" s="42">
        <v>1305.2999963365401</v>
      </c>
      <c r="E28" s="42">
        <v>130.96542874217701</v>
      </c>
      <c r="F28" s="42">
        <v>0</v>
      </c>
      <c r="G28" s="42">
        <v>80</v>
      </c>
    </row>
    <row r="29" spans="1:7" hidden="1" x14ac:dyDescent="0.25">
      <c r="A29" s="35">
        <v>42786.426759259259</v>
      </c>
      <c r="B29" s="38">
        <v>21.032301248607101</v>
      </c>
      <c r="C29" s="42">
        <v>118.4</v>
      </c>
      <c r="D29" s="42">
        <v>1305.2999963365401</v>
      </c>
      <c r="E29" s="42">
        <v>137.23495743176201</v>
      </c>
      <c r="F29" s="42">
        <v>16</v>
      </c>
      <c r="G29" s="42">
        <v>80</v>
      </c>
    </row>
    <row r="30" spans="1:7" hidden="1" x14ac:dyDescent="0.25">
      <c r="A30" s="35">
        <v>42786.427442129629</v>
      </c>
      <c r="B30" s="38">
        <v>26.380546775520699</v>
      </c>
      <c r="C30" s="42">
        <v>118.4</v>
      </c>
      <c r="D30" s="42">
        <v>1305.2999963365401</v>
      </c>
      <c r="E30" s="42">
        <v>172.13205397602201</v>
      </c>
      <c r="F30" s="42">
        <v>0</v>
      </c>
      <c r="G30" s="42">
        <v>80</v>
      </c>
    </row>
    <row r="31" spans="1:7" hidden="1" x14ac:dyDescent="0.25">
      <c r="A31" s="35">
        <v>42786.428136574075</v>
      </c>
      <c r="B31" s="38">
        <v>27.048301507605601</v>
      </c>
      <c r="C31" s="42">
        <v>118.4</v>
      </c>
      <c r="D31" s="42">
        <v>1305.2999963365401</v>
      </c>
      <c r="E31" s="42">
        <v>176.489127942837</v>
      </c>
      <c r="F31" s="42">
        <v>0</v>
      </c>
      <c r="G31" s="42">
        <v>80</v>
      </c>
    </row>
    <row r="32" spans="1:7" hidden="1" x14ac:dyDescent="0.25">
      <c r="A32" s="35">
        <v>42786.428831018522</v>
      </c>
      <c r="B32" s="38">
        <v>24.393015045018601</v>
      </c>
      <c r="C32" s="42">
        <v>118.4</v>
      </c>
      <c r="D32" s="42">
        <v>1305.2999963365401</v>
      </c>
      <c r="E32" s="42">
        <v>159.163485810054</v>
      </c>
      <c r="F32" s="42">
        <v>0</v>
      </c>
      <c r="G32" s="42">
        <v>80</v>
      </c>
    </row>
    <row r="33" spans="1:7" hidden="1" x14ac:dyDescent="0.25">
      <c r="A33" s="35">
        <v>42786.429525462961</v>
      </c>
      <c r="B33" s="38">
        <v>16.496993191209299</v>
      </c>
      <c r="C33" s="42">
        <v>118.4</v>
      </c>
      <c r="D33" s="42">
        <v>1305.2999963365401</v>
      </c>
      <c r="E33" s="42">
        <v>107.642246637068</v>
      </c>
      <c r="F33" s="42">
        <v>0</v>
      </c>
      <c r="G33" s="42">
        <v>80</v>
      </c>
    </row>
    <row r="34" spans="1:7" hidden="1" x14ac:dyDescent="0.25">
      <c r="A34" s="35">
        <v>42786.430219907408</v>
      </c>
      <c r="B34" s="38">
        <v>19.3282460984857</v>
      </c>
      <c r="C34" s="42">
        <v>118.4</v>
      </c>
      <c r="D34" s="42">
        <v>1305.2999963365401</v>
      </c>
      <c r="E34" s="42">
        <v>126.11606305952699</v>
      </c>
      <c r="F34" s="42">
        <v>0</v>
      </c>
      <c r="G34" s="42">
        <v>80</v>
      </c>
    </row>
    <row r="35" spans="1:7" hidden="1" x14ac:dyDescent="0.25">
      <c r="A35" s="35">
        <v>42786.430914351855</v>
      </c>
      <c r="B35" s="38">
        <v>25.747448960669601</v>
      </c>
      <c r="C35" s="42">
        <v>118.4</v>
      </c>
      <c r="D35" s="42">
        <v>1305.2999963365401</v>
      </c>
      <c r="E35" s="42">
        <v>168.00111506238301</v>
      </c>
      <c r="F35" s="42">
        <v>0</v>
      </c>
      <c r="G35" s="42">
        <v>80</v>
      </c>
    </row>
    <row r="36" spans="1:7" hidden="1" x14ac:dyDescent="0.25">
      <c r="A36" s="35">
        <v>42786.431608796294</v>
      </c>
      <c r="B36" s="38">
        <v>25.249085217201301</v>
      </c>
      <c r="C36" s="42">
        <v>118.4</v>
      </c>
      <c r="D36" s="42">
        <v>1305.2999963365401</v>
      </c>
      <c r="E36" s="42">
        <v>164.749310787046</v>
      </c>
      <c r="F36" s="42">
        <v>0</v>
      </c>
      <c r="G36" s="42">
        <v>80</v>
      </c>
    </row>
    <row r="37" spans="1:7" hidden="1" x14ac:dyDescent="0.25">
      <c r="A37" s="35">
        <v>42786.432303240741</v>
      </c>
      <c r="B37" s="38">
        <v>25.7314201863839</v>
      </c>
      <c r="C37" s="42">
        <v>118.4</v>
      </c>
      <c r="D37" s="42">
        <v>1305.2999963365401</v>
      </c>
      <c r="E37" s="42">
        <v>167.89652792611199</v>
      </c>
      <c r="F37" s="42">
        <v>0</v>
      </c>
      <c r="G37" s="42">
        <v>80</v>
      </c>
    </row>
    <row r="38" spans="1:7" hidden="1" x14ac:dyDescent="0.25">
      <c r="A38" s="35">
        <v>42786.433009259257</v>
      </c>
      <c r="B38" s="38">
        <v>24.475508078010201</v>
      </c>
      <c r="C38" s="42">
        <v>118.4</v>
      </c>
      <c r="D38" s="42">
        <v>1305.2999963365401</v>
      </c>
      <c r="E38" s="42">
        <v>159.70174968033601</v>
      </c>
      <c r="F38" s="42">
        <v>0</v>
      </c>
      <c r="G38" s="42">
        <v>80</v>
      </c>
    </row>
    <row r="39" spans="1:7" hidden="1" x14ac:dyDescent="0.25">
      <c r="A39" s="35">
        <v>42786.433692129627</v>
      </c>
      <c r="B39" s="38">
        <v>25.3461230622686</v>
      </c>
      <c r="C39" s="42">
        <v>118.4</v>
      </c>
      <c r="D39" s="42">
        <v>1305.2999963365401</v>
      </c>
      <c r="E39" s="42">
        <v>165.382478997204</v>
      </c>
      <c r="F39" s="42">
        <v>0</v>
      </c>
      <c r="G39" s="42">
        <v>80</v>
      </c>
    </row>
    <row r="40" spans="1:7" hidden="1" x14ac:dyDescent="0.25">
      <c r="A40" s="35">
        <v>42786.434386574074</v>
      </c>
      <c r="B40" s="38">
        <v>29.661294951922201</v>
      </c>
      <c r="C40" s="42">
        <v>118.4</v>
      </c>
      <c r="D40" s="42">
        <v>1305.2999963365401</v>
      </c>
      <c r="E40" s="42">
        <v>193.538809756615</v>
      </c>
      <c r="F40" s="42">
        <v>0</v>
      </c>
      <c r="G40" s="42">
        <v>80</v>
      </c>
    </row>
    <row r="41" spans="1:7" hidden="1" x14ac:dyDescent="0.25">
      <c r="A41" s="35">
        <v>42786.435081018521</v>
      </c>
      <c r="B41" s="38">
        <v>28.2968255420624</v>
      </c>
      <c r="C41" s="42">
        <v>118.4</v>
      </c>
      <c r="D41" s="42">
        <v>1305.2999963365401</v>
      </c>
      <c r="E41" s="42">
        <v>184.63569929021</v>
      </c>
      <c r="F41" s="42">
        <v>0</v>
      </c>
      <c r="G41" s="42">
        <v>80</v>
      </c>
    </row>
    <row r="42" spans="1:7" hidden="1" x14ac:dyDescent="0.25">
      <c r="A42" s="35">
        <v>42786.435787037037</v>
      </c>
      <c r="B42" s="38">
        <v>19.7563041690148</v>
      </c>
      <c r="C42" s="42">
        <v>118.4</v>
      </c>
      <c r="D42" s="42">
        <v>1305.2999963365401</v>
      </c>
      <c r="E42" s="42">
        <v>128.90912552059601</v>
      </c>
      <c r="F42" s="42">
        <v>0</v>
      </c>
      <c r="G42" s="42">
        <v>80</v>
      </c>
    </row>
    <row r="43" spans="1:7" hidden="1" x14ac:dyDescent="0.25">
      <c r="A43" s="35">
        <v>42786.436469907407</v>
      </c>
      <c r="B43" s="38">
        <v>20.741843455566698</v>
      </c>
      <c r="C43" s="42">
        <v>118.4</v>
      </c>
      <c r="D43" s="42">
        <v>1305.2999963365401</v>
      </c>
      <c r="E43" s="42">
        <v>135.33973149369399</v>
      </c>
      <c r="F43" s="42">
        <v>0</v>
      </c>
      <c r="G43" s="42">
        <v>80</v>
      </c>
    </row>
    <row r="44" spans="1:7" hidden="1" x14ac:dyDescent="0.25">
      <c r="A44" s="35">
        <v>42786.437164351853</v>
      </c>
      <c r="B44" s="38">
        <v>22.6035270536368</v>
      </c>
      <c r="C44" s="42">
        <v>118.4</v>
      </c>
      <c r="D44" s="42">
        <v>1305.2999963365401</v>
      </c>
      <c r="E44" s="42">
        <v>147.48714543155199</v>
      </c>
      <c r="F44" s="42">
        <v>0</v>
      </c>
      <c r="G44" s="42">
        <v>80</v>
      </c>
    </row>
    <row r="45" spans="1:7" hidden="1" x14ac:dyDescent="0.25">
      <c r="A45" s="35">
        <v>42786.43787037037</v>
      </c>
      <c r="B45" s="38">
        <v>24.066678222711499</v>
      </c>
      <c r="C45" s="42">
        <v>118.4</v>
      </c>
      <c r="D45" s="42">
        <v>1305.2999963365401</v>
      </c>
      <c r="E45" s="42">
        <v>157.03415058475599</v>
      </c>
      <c r="F45" s="42">
        <v>0</v>
      </c>
      <c r="G45" s="42">
        <v>80</v>
      </c>
    </row>
    <row r="46" spans="1:7" hidden="1" x14ac:dyDescent="0.25">
      <c r="A46" s="35">
        <v>42786.438564814816</v>
      </c>
      <c r="B46" s="38">
        <v>19.338050233783399</v>
      </c>
      <c r="C46" s="42">
        <v>118.4</v>
      </c>
      <c r="D46" s="42">
        <v>1305.2999963365401</v>
      </c>
      <c r="E46" s="42">
        <v>126.180034665598</v>
      </c>
      <c r="F46" s="42">
        <v>0</v>
      </c>
      <c r="G46" s="42">
        <v>80</v>
      </c>
    </row>
    <row r="47" spans="1:7" hidden="1" x14ac:dyDescent="0.25">
      <c r="A47" s="35">
        <v>42786.439247685186</v>
      </c>
      <c r="B47" s="38">
        <v>26.470684487837399</v>
      </c>
      <c r="C47" s="42">
        <v>118.4</v>
      </c>
      <c r="D47" s="42">
        <v>1305.2999963365401</v>
      </c>
      <c r="E47" s="42">
        <v>172.72019908513599</v>
      </c>
      <c r="F47" s="42">
        <v>0</v>
      </c>
      <c r="G47" s="42">
        <v>80</v>
      </c>
    </row>
    <row r="48" spans="1:7" hidden="1" x14ac:dyDescent="0.25">
      <c r="A48" s="35">
        <v>42786.439942129633</v>
      </c>
      <c r="B48" s="38">
        <v>26.4516271499559</v>
      </c>
      <c r="C48" s="42">
        <v>118.4</v>
      </c>
      <c r="D48" s="42">
        <v>1305.2999963365401</v>
      </c>
      <c r="E48" s="42">
        <v>172.59585068778199</v>
      </c>
      <c r="F48" s="42">
        <v>0</v>
      </c>
      <c r="G48" s="42">
        <v>80</v>
      </c>
    </row>
    <row r="49" spans="1:7" hidden="1" x14ac:dyDescent="0.25">
      <c r="A49" s="35">
        <v>42786.440636574072</v>
      </c>
      <c r="B49" s="38">
        <v>26.4977802912417</v>
      </c>
      <c r="C49" s="42">
        <v>118.4</v>
      </c>
      <c r="D49" s="42">
        <v>1305.2999963365401</v>
      </c>
      <c r="E49" s="42">
        <v>172.89699816112901</v>
      </c>
      <c r="F49" s="42">
        <v>0</v>
      </c>
      <c r="G49" s="42">
        <v>80</v>
      </c>
    </row>
    <row r="50" spans="1:7" hidden="1" x14ac:dyDescent="0.25">
      <c r="A50" s="35">
        <v>42786.441331018519</v>
      </c>
      <c r="B50" s="38">
        <v>25.9003185051488</v>
      </c>
      <c r="C50" s="42">
        <v>118.4</v>
      </c>
      <c r="D50" s="42">
        <v>1305.2999963365401</v>
      </c>
      <c r="E50" s="42">
        <v>168.99858296574001</v>
      </c>
      <c r="F50" s="42">
        <v>0</v>
      </c>
      <c r="G50" s="42">
        <v>80</v>
      </c>
    </row>
    <row r="51" spans="1:7" hidden="1" x14ac:dyDescent="0.25">
      <c r="A51" s="35">
        <v>42786.442025462966</v>
      </c>
      <c r="B51" s="38">
        <v>22.378551070052399</v>
      </c>
      <c r="C51" s="42">
        <v>118.4</v>
      </c>
      <c r="D51" s="42">
        <v>1305.2999963365401</v>
      </c>
      <c r="E51" s="42">
        <v>146.01918578389299</v>
      </c>
      <c r="F51" s="42">
        <v>0</v>
      </c>
      <c r="G51" s="42">
        <v>80</v>
      </c>
    </row>
    <row r="52" spans="1:7" hidden="1" x14ac:dyDescent="0.25">
      <c r="A52" s="35">
        <v>42786.442719907405</v>
      </c>
      <c r="B52" s="38">
        <v>23.4514468463796</v>
      </c>
      <c r="C52" s="42">
        <v>118.4</v>
      </c>
      <c r="D52" s="42">
        <v>1305.2999963365401</v>
      </c>
      <c r="E52" s="42">
        <v>153.01978949589599</v>
      </c>
      <c r="F52" s="42">
        <v>0</v>
      </c>
      <c r="G52" s="42">
        <v>80</v>
      </c>
    </row>
    <row r="53" spans="1:7" hidden="1" x14ac:dyDescent="0.25">
      <c r="A53" s="35">
        <v>42786.443414351852</v>
      </c>
      <c r="B53" s="38">
        <v>32.599964361126901</v>
      </c>
      <c r="C53" s="42">
        <v>118.4</v>
      </c>
      <c r="D53" s="42">
        <v>1305.2999963365401</v>
      </c>
      <c r="E53" s="42">
        <v>212.71351472642601</v>
      </c>
      <c r="F53" s="42">
        <v>0</v>
      </c>
      <c r="G53" s="42">
        <v>80</v>
      </c>
    </row>
    <row r="54" spans="1:7" hidden="1" x14ac:dyDescent="0.25">
      <c r="A54" s="35">
        <v>42786.444108796299</v>
      </c>
      <c r="B54" s="38">
        <v>28.439252832739399</v>
      </c>
      <c r="C54" s="42">
        <v>118.4</v>
      </c>
      <c r="D54" s="42">
        <v>1305.2999963365401</v>
      </c>
      <c r="E54" s="42">
        <v>185.565031888775</v>
      </c>
      <c r="F54" s="42">
        <v>0</v>
      </c>
      <c r="G54" s="42">
        <v>80</v>
      </c>
    </row>
    <row r="55" spans="1:7" hidden="1" x14ac:dyDescent="0.25">
      <c r="A55" s="35">
        <v>42786.444814814815</v>
      </c>
      <c r="B55" s="38">
        <v>33.106819447980598</v>
      </c>
      <c r="C55" s="42">
        <v>118.4</v>
      </c>
      <c r="D55" s="42">
        <v>1305.2999963365401</v>
      </c>
      <c r="E55" s="42">
        <v>216.020724691053</v>
      </c>
      <c r="F55" s="42">
        <v>0</v>
      </c>
      <c r="G55" s="42">
        <v>80</v>
      </c>
    </row>
    <row r="56" spans="1:7" hidden="1" x14ac:dyDescent="0.25">
      <c r="A56" s="35">
        <v>42786.445497685185</v>
      </c>
      <c r="B56" s="38">
        <v>20.319384547947202</v>
      </c>
      <c r="C56" s="42">
        <v>118.4</v>
      </c>
      <c r="D56" s="42">
        <v>1305.2999963365401</v>
      </c>
      <c r="E56" s="42">
        <v>132.583203355449</v>
      </c>
      <c r="F56" s="42">
        <v>0</v>
      </c>
      <c r="G56" s="42">
        <v>80</v>
      </c>
    </row>
    <row r="57" spans="1:7" hidden="1" x14ac:dyDescent="0.25">
      <c r="A57" s="35">
        <v>42786.446192129632</v>
      </c>
      <c r="B57" s="38">
        <v>23.2274515922857</v>
      </c>
      <c r="C57" s="42">
        <v>118.4</v>
      </c>
      <c r="D57" s="42">
        <v>1305.2999963365401</v>
      </c>
      <c r="E57" s="42">
        <v>151.55822907047499</v>
      </c>
      <c r="F57" s="42">
        <v>0</v>
      </c>
      <c r="G57" s="42">
        <v>80</v>
      </c>
    </row>
    <row r="58" spans="1:7" hidden="1" x14ac:dyDescent="0.25">
      <c r="A58" s="35">
        <v>42786.446898148148</v>
      </c>
      <c r="B58" s="38">
        <v>26.135721065215201</v>
      </c>
      <c r="C58" s="42">
        <v>118.4</v>
      </c>
      <c r="D58" s="42">
        <v>1305.2999963365401</v>
      </c>
      <c r="E58" s="42">
        <v>170.534575624279</v>
      </c>
      <c r="F58" s="42">
        <v>0</v>
      </c>
      <c r="G58" s="42">
        <v>80</v>
      </c>
    </row>
    <row r="59" spans="1:7" hidden="1" x14ac:dyDescent="0.25">
      <c r="A59" s="35">
        <v>42786.447581018518</v>
      </c>
      <c r="B59" s="38">
        <v>23.649569188092698</v>
      </c>
      <c r="C59" s="42">
        <v>118.4</v>
      </c>
      <c r="D59" s="42">
        <v>1305.2999963365401</v>
      </c>
      <c r="E59" s="42">
        <v>154.31253016225901</v>
      </c>
      <c r="F59" s="42">
        <v>0</v>
      </c>
      <c r="G59" s="42">
        <v>80</v>
      </c>
    </row>
    <row r="60" spans="1:7" hidden="1" x14ac:dyDescent="0.25">
      <c r="A60" s="35">
        <v>42786.448275462964</v>
      </c>
      <c r="B60" s="38">
        <v>28.646523095422602</v>
      </c>
      <c r="C60" s="42">
        <v>118.4</v>
      </c>
      <c r="D60" s="42">
        <v>1305.2999963365401</v>
      </c>
      <c r="E60" s="42">
        <v>186.917462387938</v>
      </c>
      <c r="F60" s="42">
        <v>0</v>
      </c>
      <c r="G60" s="42">
        <v>80</v>
      </c>
    </row>
    <row r="61" spans="1:7" hidden="1" x14ac:dyDescent="0.25">
      <c r="A61" s="35">
        <v>42786.448981481481</v>
      </c>
      <c r="B61" s="38">
        <v>26.791269565943399</v>
      </c>
      <c r="C61" s="42">
        <v>118.4</v>
      </c>
      <c r="D61" s="42">
        <v>1305.2999963365401</v>
      </c>
      <c r="E61" s="42">
        <v>174.81200440054499</v>
      </c>
      <c r="F61" s="42">
        <v>0</v>
      </c>
      <c r="G61" s="42">
        <v>80</v>
      </c>
    </row>
    <row r="62" spans="1:7" hidden="1" x14ac:dyDescent="0.25">
      <c r="A62" s="35">
        <v>42786.449664351851</v>
      </c>
      <c r="B62" s="38">
        <v>20.546581859136602</v>
      </c>
      <c r="C62" s="42">
        <v>118.4</v>
      </c>
      <c r="D62" s="42">
        <v>1305.2999963365401</v>
      </c>
      <c r="E62" s="42">
        <v>134.06565708037101</v>
      </c>
      <c r="F62" s="42">
        <v>0</v>
      </c>
      <c r="G62" s="42">
        <v>80</v>
      </c>
    </row>
    <row r="63" spans="1:7" hidden="1" x14ac:dyDescent="0.25">
      <c r="A63" s="35">
        <v>42786.450358796297</v>
      </c>
      <c r="B63" s="38">
        <v>21.568473465129799</v>
      </c>
      <c r="C63" s="42">
        <v>118.4</v>
      </c>
      <c r="D63" s="42">
        <v>1305.2999963365401</v>
      </c>
      <c r="E63" s="42">
        <v>140.73346054090001</v>
      </c>
      <c r="F63" s="42">
        <v>0</v>
      </c>
      <c r="G63" s="42">
        <v>80</v>
      </c>
    </row>
    <row r="64" spans="1:7" hidden="1" x14ac:dyDescent="0.25">
      <c r="A64" s="35">
        <v>42786.451053240744</v>
      </c>
      <c r="B64" s="38">
        <v>20.703815299352701</v>
      </c>
      <c r="C64" s="42">
        <v>118.4</v>
      </c>
      <c r="D64" s="42">
        <v>1305.2999963365401</v>
      </c>
      <c r="E64" s="42">
        <v>135.09159923571801</v>
      </c>
      <c r="F64" s="42">
        <v>0</v>
      </c>
      <c r="G64" s="42">
        <v>80</v>
      </c>
    </row>
    <row r="65" spans="1:7" hidden="1" x14ac:dyDescent="0.25">
      <c r="A65" s="35">
        <v>42786.45175925926</v>
      </c>
      <c r="B65" s="38">
        <v>22.753825753369501</v>
      </c>
      <c r="C65" s="42">
        <v>118.4</v>
      </c>
      <c r="D65" s="42">
        <v>1305.2999963365401</v>
      </c>
      <c r="E65" s="42">
        <v>148.467838671729</v>
      </c>
      <c r="F65" s="42">
        <v>0</v>
      </c>
      <c r="G65" s="42">
        <v>80</v>
      </c>
    </row>
    <row r="66" spans="1:7" hidden="1" x14ac:dyDescent="0.25">
      <c r="A66" s="35">
        <v>42786.45244212963</v>
      </c>
      <c r="B66" s="38">
        <v>23.3100861555811</v>
      </c>
      <c r="C66" s="42">
        <v>118.4</v>
      </c>
      <c r="D66" s="42">
        <v>1305.2999963365401</v>
      </c>
      <c r="E66" s="42">
        <v>152.09741642055101</v>
      </c>
      <c r="F66" s="42">
        <v>0</v>
      </c>
      <c r="G66" s="42">
        <v>80</v>
      </c>
    </row>
    <row r="67" spans="1:7" hidden="1" x14ac:dyDescent="0.25">
      <c r="A67" s="35">
        <v>42786.453136574077</v>
      </c>
      <c r="B67" s="38">
        <v>27.0363156020986</v>
      </c>
      <c r="C67" s="42">
        <v>118.4</v>
      </c>
      <c r="D67" s="42">
        <v>1305.2999963365401</v>
      </c>
      <c r="E67" s="42">
        <v>176.41092036999001</v>
      </c>
      <c r="F67" s="42">
        <v>0</v>
      </c>
      <c r="G67" s="42">
        <v>80</v>
      </c>
    </row>
    <row r="68" spans="1:7" hidden="1" x14ac:dyDescent="0.25">
      <c r="A68" s="35">
        <v>42786.453831018516</v>
      </c>
      <c r="B68" s="38">
        <v>25.465608180638998</v>
      </c>
      <c r="C68" s="42">
        <v>118.4</v>
      </c>
      <c r="D68" s="42">
        <v>1305.2999963365401</v>
      </c>
      <c r="E68" s="42">
        <v>166.16211480307501</v>
      </c>
      <c r="F68" s="42">
        <v>0</v>
      </c>
      <c r="G68" s="42">
        <v>80</v>
      </c>
    </row>
    <row r="69" spans="1:7" hidden="1" x14ac:dyDescent="0.25">
      <c r="A69" s="35">
        <v>42786.454525462963</v>
      </c>
      <c r="B69" s="38">
        <v>23.9647595615188</v>
      </c>
      <c r="C69" s="42">
        <v>118.4</v>
      </c>
      <c r="D69" s="42">
        <v>1305.2999963365401</v>
      </c>
      <c r="E69" s="42">
        <v>156.36913523693701</v>
      </c>
      <c r="F69" s="42">
        <v>0</v>
      </c>
      <c r="G69" s="42">
        <v>80</v>
      </c>
    </row>
    <row r="70" spans="1:7" hidden="1" x14ac:dyDescent="0.25">
      <c r="A70" s="35">
        <v>42786.45521990741</v>
      </c>
      <c r="B70" s="38">
        <v>23.839963619021901</v>
      </c>
      <c r="C70" s="42">
        <v>118.4</v>
      </c>
      <c r="D70" s="42">
        <v>1305.2999963365401</v>
      </c>
      <c r="E70" s="42">
        <v>155.55484650772101</v>
      </c>
      <c r="F70" s="42">
        <v>0</v>
      </c>
      <c r="G70" s="42">
        <v>80</v>
      </c>
    </row>
    <row r="71" spans="1:7" hidden="1" x14ac:dyDescent="0.25">
      <c r="A71" s="35">
        <v>42786.455925925926</v>
      </c>
      <c r="B71" s="38">
        <v>24.629010632055</v>
      </c>
      <c r="C71" s="42">
        <v>118.4</v>
      </c>
      <c r="D71" s="42">
        <v>1305.2999963365401</v>
      </c>
      <c r="E71" s="42">
        <v>160.70334794678399</v>
      </c>
      <c r="F71" s="42">
        <v>0</v>
      </c>
      <c r="G71" s="42">
        <v>80</v>
      </c>
    </row>
    <row r="72" spans="1:7" hidden="1" x14ac:dyDescent="0.25">
      <c r="A72" s="35">
        <v>42786.456608796296</v>
      </c>
      <c r="B72" s="38">
        <v>24.8620287784527</v>
      </c>
      <c r="C72" s="42">
        <v>118.4</v>
      </c>
      <c r="D72" s="42">
        <v>1305.2999963365401</v>
      </c>
      <c r="E72" s="42">
        <v>162.223782397761</v>
      </c>
      <c r="F72" s="42">
        <v>0</v>
      </c>
      <c r="G72" s="42">
        <v>80</v>
      </c>
    </row>
    <row r="73" spans="1:7" hidden="1" x14ac:dyDescent="0.25">
      <c r="A73" s="35">
        <v>42786.457314814812</v>
      </c>
      <c r="B73" s="38">
        <v>26.272616695582101</v>
      </c>
      <c r="C73" s="42">
        <v>118.4</v>
      </c>
      <c r="D73" s="42">
        <v>1305.2999963365401</v>
      </c>
      <c r="E73" s="42">
        <v>171.427814351888</v>
      </c>
      <c r="F73" s="42">
        <v>0</v>
      </c>
      <c r="G73" s="42">
        <v>80</v>
      </c>
    </row>
    <row r="74" spans="1:7" hidden="1" x14ac:dyDescent="0.25">
      <c r="A74" s="35">
        <v>42786.458009259259</v>
      </c>
      <c r="B74" s="38">
        <v>29.129379449359199</v>
      </c>
      <c r="C74" s="42">
        <v>118.4</v>
      </c>
      <c r="D74" s="42">
        <v>1305.2999963365401</v>
      </c>
      <c r="E74" s="42">
        <v>190.06808154248901</v>
      </c>
      <c r="F74" s="42">
        <v>0</v>
      </c>
      <c r="G74" s="42">
        <v>80</v>
      </c>
    </row>
    <row r="75" spans="1:7" hidden="1" x14ac:dyDescent="0.25">
      <c r="A75" s="35">
        <v>42786.458692129629</v>
      </c>
      <c r="B75" s="38">
        <v>27.023289530579699</v>
      </c>
      <c r="C75" s="42">
        <v>118.4</v>
      </c>
      <c r="D75" s="42">
        <v>1305.2999963365401</v>
      </c>
      <c r="E75" s="42">
        <v>176.32592575388699</v>
      </c>
      <c r="F75" s="42">
        <v>0</v>
      </c>
      <c r="G75" s="42">
        <v>80</v>
      </c>
    </row>
    <row r="76" spans="1:7" hidden="1" x14ac:dyDescent="0.25">
      <c r="A76" s="35">
        <v>42786.459386574075</v>
      </c>
      <c r="B76" s="38">
        <v>24.533131260084701</v>
      </c>
      <c r="C76" s="42">
        <v>118.4</v>
      </c>
      <c r="D76" s="42">
        <v>1305.2999963365401</v>
      </c>
      <c r="E76" s="42">
        <v>160.07773872906699</v>
      </c>
      <c r="F76" s="42">
        <v>0</v>
      </c>
      <c r="G76" s="42">
        <v>80</v>
      </c>
    </row>
    <row r="77" spans="1:7" hidden="1" x14ac:dyDescent="0.25">
      <c r="A77" s="35">
        <v>42786.460081018522</v>
      </c>
      <c r="B77" s="38">
        <v>23.963508460090399</v>
      </c>
      <c r="C77" s="42">
        <v>118.4</v>
      </c>
      <c r="D77" s="42">
        <v>1305.2999963365401</v>
      </c>
      <c r="E77" s="42">
        <v>156.360971848193</v>
      </c>
      <c r="F77" s="42">
        <v>0</v>
      </c>
      <c r="G77" s="42">
        <v>80</v>
      </c>
    </row>
    <row r="78" spans="1:7" hidden="1" x14ac:dyDescent="0.25">
      <c r="A78" s="35">
        <v>42786.460787037038</v>
      </c>
      <c r="B78" s="38">
        <v>22.212224358970499</v>
      </c>
      <c r="C78" s="42">
        <v>118.4</v>
      </c>
      <c r="D78" s="42">
        <v>1305.2999963365401</v>
      </c>
      <c r="E78" s="42">
        <v>144.93391038557601</v>
      </c>
      <c r="F78" s="42">
        <v>0</v>
      </c>
      <c r="G78" s="42">
        <v>80</v>
      </c>
    </row>
    <row r="79" spans="1:7" hidden="1" x14ac:dyDescent="0.25">
      <c r="A79" s="35">
        <v>42786.461469907408</v>
      </c>
      <c r="B79" s="38">
        <v>21.984790072216601</v>
      </c>
      <c r="C79" s="42">
        <v>118.4</v>
      </c>
      <c r="D79" s="42">
        <v>1305.2999963365401</v>
      </c>
      <c r="E79" s="42">
        <v>143.449910404202</v>
      </c>
      <c r="F79" s="42">
        <v>0</v>
      </c>
      <c r="G79" s="42">
        <v>80</v>
      </c>
    </row>
    <row r="80" spans="1:7" hidden="1" x14ac:dyDescent="0.25">
      <c r="A80" s="35">
        <v>42786.462164351855</v>
      </c>
      <c r="B80" s="38">
        <v>30.1739731320563</v>
      </c>
      <c r="C80" s="42">
        <v>118.4</v>
      </c>
      <c r="D80" s="42">
        <v>1305.2999963365401</v>
      </c>
      <c r="E80" s="42">
        <v>196.88401518113099</v>
      </c>
      <c r="F80" s="42">
        <v>0</v>
      </c>
      <c r="G80" s="42">
        <v>80</v>
      </c>
    </row>
    <row r="81" spans="1:7" hidden="1" x14ac:dyDescent="0.25">
      <c r="A81" s="35">
        <v>42786.462858796294</v>
      </c>
      <c r="B81" s="38">
        <v>20.822799657063801</v>
      </c>
      <c r="C81" s="42">
        <v>118.4</v>
      </c>
      <c r="D81" s="42">
        <v>1305.2999963365401</v>
      </c>
      <c r="E81" s="42">
        <v>135.86796759753099</v>
      </c>
      <c r="F81" s="42">
        <v>0</v>
      </c>
      <c r="G81" s="42">
        <v>80</v>
      </c>
    </row>
    <row r="82" spans="1:7" hidden="1" x14ac:dyDescent="0.25">
      <c r="A82" s="35">
        <v>42786.463553240741</v>
      </c>
      <c r="B82" s="38">
        <v>27.1567259924017</v>
      </c>
      <c r="C82" s="42">
        <v>118.4</v>
      </c>
      <c r="D82" s="42">
        <v>1305.2999963365401</v>
      </c>
      <c r="E82" s="42">
        <v>177.19659353966699</v>
      </c>
      <c r="F82" s="42">
        <v>0</v>
      </c>
      <c r="G82" s="42">
        <v>80</v>
      </c>
    </row>
    <row r="83" spans="1:7" hidden="1" x14ac:dyDescent="0.25">
      <c r="A83" s="35">
        <v>42786.464259259257</v>
      </c>
      <c r="B83" s="38">
        <v>27.1884699274841</v>
      </c>
      <c r="C83" s="42">
        <v>118.4</v>
      </c>
      <c r="D83" s="42">
        <v>1305.2999963365401</v>
      </c>
      <c r="E83" s="42">
        <v>177.403721496245</v>
      </c>
      <c r="F83" s="42">
        <v>0</v>
      </c>
      <c r="G83" s="42">
        <v>80</v>
      </c>
    </row>
    <row r="84" spans="1:7" hidden="1" x14ac:dyDescent="0.25">
      <c r="A84" s="35">
        <v>42786.464942129627</v>
      </c>
      <c r="B84" s="38">
        <v>26.161075243266101</v>
      </c>
      <c r="C84" s="42">
        <v>118.4</v>
      </c>
      <c r="D84" s="42">
        <v>1305.2999963365401</v>
      </c>
      <c r="E84" s="42">
        <v>170.700010661768</v>
      </c>
      <c r="F84" s="42">
        <v>0</v>
      </c>
      <c r="G84" s="42">
        <v>80</v>
      </c>
    </row>
    <row r="85" spans="1:7" hidden="1" x14ac:dyDescent="0.25">
      <c r="A85" s="35">
        <v>42786.465636574074</v>
      </c>
      <c r="B85" s="38">
        <v>26.342943264953401</v>
      </c>
      <c r="C85" s="42">
        <v>118.4</v>
      </c>
      <c r="D85" s="42">
        <v>1305.2999963365401</v>
      </c>
      <c r="E85" s="42">
        <v>171.88669251457301</v>
      </c>
      <c r="F85" s="42">
        <v>0</v>
      </c>
      <c r="G85" s="42">
        <v>80</v>
      </c>
    </row>
    <row r="86" spans="1:7" hidden="1" x14ac:dyDescent="0.25">
      <c r="A86" s="35">
        <v>42786.46634259259</v>
      </c>
      <c r="B86" s="38">
        <v>26.392699365022001</v>
      </c>
      <c r="C86" s="42">
        <v>118.4</v>
      </c>
      <c r="D86" s="42">
        <v>1305.2999963365401</v>
      </c>
      <c r="E86" s="42">
        <v>172.21134915552599</v>
      </c>
      <c r="F86" s="42">
        <v>0</v>
      </c>
      <c r="G86" s="42">
        <v>80</v>
      </c>
    </row>
    <row r="87" spans="1:7" hidden="1" x14ac:dyDescent="0.25">
      <c r="A87" s="35">
        <v>42786.467037037037</v>
      </c>
      <c r="B87" s="38">
        <v>25.675295877587001</v>
      </c>
      <c r="C87" s="42">
        <v>118.4</v>
      </c>
      <c r="D87" s="42">
        <v>1305.2999963365401</v>
      </c>
      <c r="E87" s="42">
        <v>167.53031896792001</v>
      </c>
      <c r="F87" s="42">
        <v>0</v>
      </c>
      <c r="G87" s="42">
        <v>80</v>
      </c>
    </row>
    <row r="88" spans="1:7" hidden="1" x14ac:dyDescent="0.25">
      <c r="A88" s="35">
        <v>42786.467719907407</v>
      </c>
      <c r="B88" s="38">
        <v>23.929408819585198</v>
      </c>
      <c r="C88" s="42">
        <v>118.4</v>
      </c>
      <c r="D88" s="42">
        <v>1305.2999963365401</v>
      </c>
      <c r="E88" s="42">
        <v>156.13847300425499</v>
      </c>
      <c r="F88" s="42">
        <v>0</v>
      </c>
      <c r="G88" s="42">
        <v>80</v>
      </c>
    </row>
    <row r="89" spans="1:7" hidden="1" x14ac:dyDescent="0.25">
      <c r="A89" s="35">
        <v>42786.468414351853</v>
      </c>
      <c r="B89" s="38">
        <v>19.0236757103239</v>
      </c>
      <c r="C89" s="42">
        <v>118.4</v>
      </c>
      <c r="D89" s="42">
        <v>1305.2999963365401</v>
      </c>
      <c r="E89" s="42">
        <v>124.12875298060101</v>
      </c>
      <c r="F89" s="42">
        <v>0</v>
      </c>
      <c r="G89" s="42">
        <v>80</v>
      </c>
    </row>
    <row r="90" spans="1:7" hidden="1" x14ac:dyDescent="0.25">
      <c r="A90" s="35">
        <v>42786.46912037037</v>
      </c>
      <c r="B90" s="38">
        <v>25.216707769405801</v>
      </c>
      <c r="C90" s="42">
        <v>118.4</v>
      </c>
      <c r="D90" s="42">
        <v>1305.2999963365401</v>
      </c>
      <c r="E90" s="42">
        <v>164.53804918436001</v>
      </c>
      <c r="F90" s="42">
        <v>0</v>
      </c>
      <c r="G90" s="42">
        <v>80</v>
      </c>
    </row>
    <row r="91" spans="1:7" hidden="1" x14ac:dyDescent="0.25">
      <c r="A91" s="35">
        <v>42786.469814814816</v>
      </c>
      <c r="B91" s="38">
        <v>28.226233202313299</v>
      </c>
      <c r="C91" s="42">
        <v>118.4</v>
      </c>
      <c r="D91" s="42">
        <v>1305.2999963365401</v>
      </c>
      <c r="E91" s="42">
        <v>184.17508698602299</v>
      </c>
      <c r="F91" s="42">
        <v>0</v>
      </c>
      <c r="G91" s="42">
        <v>80</v>
      </c>
    </row>
    <row r="92" spans="1:7" hidden="1" x14ac:dyDescent="0.25">
      <c r="A92" s="35">
        <v>42786.470509259256</v>
      </c>
      <c r="B92" s="38">
        <v>24.270379950680798</v>
      </c>
      <c r="C92" s="42">
        <v>118.4</v>
      </c>
      <c r="D92" s="42">
        <v>1305.2999963365401</v>
      </c>
      <c r="E92" s="42">
        <v>158.36329653204001</v>
      </c>
      <c r="F92" s="42">
        <v>0</v>
      </c>
      <c r="G92" s="42">
        <v>80</v>
      </c>
    </row>
    <row r="93" spans="1:7" hidden="1" x14ac:dyDescent="0.25">
      <c r="A93" s="35">
        <v>42786.471192129633</v>
      </c>
      <c r="B93" s="38">
        <v>28.3689123807149</v>
      </c>
      <c r="C93" s="42">
        <v>118.4</v>
      </c>
      <c r="D93" s="42">
        <v>1305.2999963365401</v>
      </c>
      <c r="E93" s="42">
        <v>185.106063142312</v>
      </c>
      <c r="F93" s="42">
        <v>0</v>
      </c>
      <c r="G93" s="42">
        <v>80</v>
      </c>
    </row>
    <row r="94" spans="1:7" hidden="1" x14ac:dyDescent="0.25">
      <c r="A94" s="35">
        <v>42786.471886574072</v>
      </c>
      <c r="B94" s="38">
        <v>28.522298465378601</v>
      </c>
      <c r="C94" s="42">
        <v>118.4</v>
      </c>
      <c r="D94" s="42">
        <v>1305.2999963365401</v>
      </c>
      <c r="E94" s="42">
        <v>186.106901450523</v>
      </c>
      <c r="F94" s="42">
        <v>0</v>
      </c>
      <c r="G94" s="42">
        <v>80</v>
      </c>
    </row>
    <row r="95" spans="1:7" hidden="1" x14ac:dyDescent="0.25">
      <c r="A95" s="35">
        <v>42786.472581018519</v>
      </c>
      <c r="B95" s="38">
        <v>26.1583759269692</v>
      </c>
      <c r="C95" s="42">
        <v>118.4</v>
      </c>
      <c r="D95" s="42">
        <v>1305.2999963365401</v>
      </c>
      <c r="E95" s="42">
        <v>170.682397726658</v>
      </c>
      <c r="F95" s="42">
        <v>0</v>
      </c>
      <c r="G95" s="42">
        <v>80</v>
      </c>
    </row>
    <row r="96" spans="1:7" hidden="1" x14ac:dyDescent="0.25">
      <c r="A96" s="35">
        <v>42786.473287037035</v>
      </c>
      <c r="B96" s="38">
        <v>25.745897178583899</v>
      </c>
      <c r="C96" s="42">
        <v>118.4</v>
      </c>
      <c r="D96" s="42">
        <v>1305.2999963365401</v>
      </c>
      <c r="E96" s="42">
        <v>167.990989743905</v>
      </c>
      <c r="F96" s="42">
        <v>0</v>
      </c>
      <c r="G96" s="42">
        <v>80</v>
      </c>
    </row>
    <row r="97" spans="1:7" hidden="1" x14ac:dyDescent="0.25">
      <c r="A97" s="35">
        <v>42786.473969907405</v>
      </c>
      <c r="B97" s="38">
        <v>28.1251809654085</v>
      </c>
      <c r="C97" s="42">
        <v>118.4</v>
      </c>
      <c r="D97" s="42">
        <v>1305.2999963365401</v>
      </c>
      <c r="E97" s="42">
        <v>183.515725023388</v>
      </c>
      <c r="F97" s="42">
        <v>0</v>
      </c>
      <c r="G97" s="42">
        <v>80</v>
      </c>
    </row>
    <row r="98" spans="1:7" hidden="1" x14ac:dyDescent="0.25">
      <c r="A98" s="35">
        <v>42786.474664351852</v>
      </c>
      <c r="B98" s="38">
        <v>25.861194849588198</v>
      </c>
      <c r="C98" s="42">
        <v>118.4</v>
      </c>
      <c r="D98" s="42">
        <v>1305.2999963365401</v>
      </c>
      <c r="E98" s="42">
        <v>168.74330261662499</v>
      </c>
      <c r="F98" s="42">
        <v>0</v>
      </c>
      <c r="G98" s="42">
        <v>80</v>
      </c>
    </row>
    <row r="99" spans="1:7" hidden="1" x14ac:dyDescent="0.25">
      <c r="A99" s="35">
        <v>42786.475358796299</v>
      </c>
      <c r="B99" s="38">
        <v>29.475661053733301</v>
      </c>
      <c r="C99" s="42">
        <v>118.4</v>
      </c>
      <c r="D99" s="42">
        <v>1305.2999963365401</v>
      </c>
      <c r="E99" s="42">
        <v>192.32755570434901</v>
      </c>
      <c r="F99" s="42">
        <v>0</v>
      </c>
      <c r="G99" s="42">
        <v>80</v>
      </c>
    </row>
    <row r="100" spans="1:7" hidden="1" x14ac:dyDescent="0.25">
      <c r="A100" s="35">
        <v>42786.476064814815</v>
      </c>
      <c r="B100" s="38">
        <v>32.580958143034898</v>
      </c>
      <c r="C100" s="42">
        <v>118.4</v>
      </c>
      <c r="D100" s="42">
        <v>1305.2999963365401</v>
      </c>
      <c r="E100" s="42">
        <v>212.58949988373399</v>
      </c>
      <c r="F100" s="42">
        <v>0</v>
      </c>
      <c r="G100" s="42">
        <v>80</v>
      </c>
    </row>
    <row r="101" spans="1:7" hidden="1" x14ac:dyDescent="0.25">
      <c r="A101" s="35">
        <v>42786.476747685185</v>
      </c>
      <c r="B101" s="38">
        <v>29.251711803915502</v>
      </c>
      <c r="C101" s="42">
        <v>118.4</v>
      </c>
      <c r="D101" s="42">
        <v>1305.2999963365401</v>
      </c>
      <c r="E101" s="42">
        <v>190.86629545506199</v>
      </c>
      <c r="F101" s="42">
        <v>0</v>
      </c>
      <c r="G101" s="42">
        <v>80</v>
      </c>
    </row>
    <row r="102" spans="1:7" hidden="1" x14ac:dyDescent="0.25">
      <c r="A102" s="35">
        <v>42786.477442129632</v>
      </c>
      <c r="B102" s="38">
        <v>30.839680288270799</v>
      </c>
      <c r="C102" s="42">
        <v>118.4</v>
      </c>
      <c r="D102" s="42">
        <v>1305.2999963365401</v>
      </c>
      <c r="E102" s="42">
        <v>201.22772879407501</v>
      </c>
      <c r="F102" s="42">
        <v>0</v>
      </c>
      <c r="G102" s="42">
        <v>80</v>
      </c>
    </row>
    <row r="103" spans="1:7" hidden="1" x14ac:dyDescent="0.25">
      <c r="A103" s="35">
        <v>42786.478148148148</v>
      </c>
      <c r="B103" s="38">
        <v>29.403487439373599</v>
      </c>
      <c r="C103" s="42">
        <v>118.4</v>
      </c>
      <c r="D103" s="42">
        <v>1305.2999963365401</v>
      </c>
      <c r="E103" s="42">
        <v>191.85662564409199</v>
      </c>
      <c r="F103" s="42">
        <v>0</v>
      </c>
      <c r="G103" s="42">
        <v>80</v>
      </c>
    </row>
    <row r="104" spans="1:7" hidden="1" x14ac:dyDescent="0.25">
      <c r="A104" s="35">
        <v>42786.478831018518</v>
      </c>
      <c r="B104" s="38">
        <v>28.433279432987899</v>
      </c>
      <c r="C104" s="42">
        <v>118.4</v>
      </c>
      <c r="D104" s="42">
        <v>1305.2999963365401</v>
      </c>
      <c r="E104" s="42">
        <v>185.526055684939</v>
      </c>
      <c r="F104" s="42">
        <v>0</v>
      </c>
      <c r="G104" s="42">
        <v>80</v>
      </c>
    </row>
    <row r="105" spans="1:7" hidden="1" x14ac:dyDescent="0.25">
      <c r="A105" s="35">
        <v>42786.479525462964</v>
      </c>
      <c r="B105" s="38">
        <v>22.171593691750001</v>
      </c>
      <c r="C105" s="42">
        <v>118.4</v>
      </c>
      <c r="D105" s="42">
        <v>1305.2999963365401</v>
      </c>
      <c r="E105" s="42">
        <v>144.66879684329101</v>
      </c>
      <c r="F105" s="42">
        <v>0</v>
      </c>
      <c r="G105" s="42">
        <v>80</v>
      </c>
    </row>
    <row r="106" spans="1:7" hidden="1" x14ac:dyDescent="0.25">
      <c r="A106" s="35">
        <v>42786.480231481481</v>
      </c>
      <c r="B106" s="38">
        <v>22.9133684337468</v>
      </c>
      <c r="C106" s="42">
        <v>118.4</v>
      </c>
      <c r="D106" s="42">
        <v>1305.2999963365401</v>
      </c>
      <c r="E106" s="42">
        <v>149.508848530389</v>
      </c>
      <c r="F106" s="42">
        <v>0</v>
      </c>
      <c r="G106" s="42">
        <v>80</v>
      </c>
    </row>
    <row r="107" spans="1:7" hidden="1" x14ac:dyDescent="0.25">
      <c r="A107" s="35">
        <v>42786.480925925927</v>
      </c>
      <c r="B107" s="38">
        <v>33.479875841779901</v>
      </c>
      <c r="C107" s="42">
        <v>118.4</v>
      </c>
      <c r="D107" s="42">
        <v>1305.2999963365401</v>
      </c>
      <c r="E107" s="42">
        <v>218.454903325028</v>
      </c>
      <c r="F107" s="42">
        <v>0</v>
      </c>
      <c r="G107" s="42">
        <v>80</v>
      </c>
    </row>
    <row r="108" spans="1:7" hidden="1" x14ac:dyDescent="0.25">
      <c r="A108" s="35">
        <v>42786.481620370374</v>
      </c>
      <c r="B108" s="38">
        <v>28.889861579563998</v>
      </c>
      <c r="C108" s="42">
        <v>118.4</v>
      </c>
      <c r="D108" s="42">
        <v>1305.2999963365401</v>
      </c>
      <c r="E108" s="42">
        <v>188.50523664611001</v>
      </c>
      <c r="F108" s="42">
        <v>0</v>
      </c>
      <c r="G108">
        <v>40</v>
      </c>
    </row>
    <row r="109" spans="1:7" hidden="1" x14ac:dyDescent="0.25">
      <c r="A109" s="35">
        <v>42786.482303240744</v>
      </c>
      <c r="B109" s="38">
        <v>36.693275602986802</v>
      </c>
      <c r="C109" s="42">
        <v>118.4</v>
      </c>
      <c r="D109" s="42">
        <v>1305.2999963365401</v>
      </c>
      <c r="E109" s="42">
        <v>239.42221328449699</v>
      </c>
      <c r="F109" s="42">
        <v>0</v>
      </c>
      <c r="G109" s="42">
        <v>40</v>
      </c>
    </row>
    <row r="110" spans="1:7" hidden="1" x14ac:dyDescent="0.25">
      <c r="A110" s="35">
        <v>42786.482997685183</v>
      </c>
      <c r="B110" s="38">
        <v>30.4377717069193</v>
      </c>
      <c r="C110" s="42">
        <v>118.4</v>
      </c>
      <c r="D110" s="42">
        <v>1305.2999963365401</v>
      </c>
      <c r="E110" s="42">
        <v>198.60529074503401</v>
      </c>
      <c r="F110" s="42">
        <v>0</v>
      </c>
      <c r="G110" s="42">
        <v>40</v>
      </c>
    </row>
    <row r="111" spans="1:7" hidden="1" x14ac:dyDescent="0.25">
      <c r="A111" s="35">
        <v>42786.48369212963</v>
      </c>
      <c r="B111" s="38">
        <v>31.3702421759454</v>
      </c>
      <c r="C111" s="42">
        <v>118.4</v>
      </c>
      <c r="D111" s="42">
        <v>1305.2999963365401</v>
      </c>
      <c r="E111" s="42">
        <v>204.68962472306899</v>
      </c>
      <c r="F111" s="42">
        <v>0</v>
      </c>
      <c r="G111" s="42">
        <v>40</v>
      </c>
    </row>
    <row r="112" spans="1:7" hidden="1" x14ac:dyDescent="0.25">
      <c r="A112" s="35">
        <v>42786.484386574077</v>
      </c>
      <c r="B112" s="38">
        <v>30.560480536668202</v>
      </c>
      <c r="C112" s="42">
        <v>118.4</v>
      </c>
      <c r="D112" s="42">
        <v>1305.2999963365401</v>
      </c>
      <c r="E112" s="42">
        <v>199.405961143772</v>
      </c>
      <c r="F112" s="42">
        <v>0</v>
      </c>
      <c r="G112" s="42">
        <v>40</v>
      </c>
    </row>
    <row r="113" spans="1:7" hidden="1" x14ac:dyDescent="0.25">
      <c r="A113" s="35">
        <v>42786.485081018516</v>
      </c>
      <c r="B113" s="38">
        <v>17.0967619068951</v>
      </c>
      <c r="C113" s="42">
        <v>118.4</v>
      </c>
      <c r="D113" s="42">
        <v>1305.2999963365401</v>
      </c>
      <c r="E113" s="42">
        <v>111.555714459401</v>
      </c>
      <c r="F113" s="42">
        <v>0</v>
      </c>
      <c r="G113" s="42">
        <v>40</v>
      </c>
    </row>
    <row r="114" spans="1:7" hidden="1" x14ac:dyDescent="0.25">
      <c r="A114" s="35">
        <v>42786.48578703704</v>
      </c>
      <c r="B114" s="38">
        <v>23.678205713351801</v>
      </c>
      <c r="C114" s="42">
        <v>118.4</v>
      </c>
      <c r="D114" s="42">
        <v>1305.2999963365401</v>
      </c>
      <c r="E114" s="42">
        <v>154.49938238915001</v>
      </c>
      <c r="F114" s="42">
        <v>0</v>
      </c>
      <c r="G114" s="42">
        <v>40</v>
      </c>
    </row>
    <row r="115" spans="1:7" hidden="1" x14ac:dyDescent="0.25">
      <c r="A115" s="35">
        <v>42786.486481481479</v>
      </c>
      <c r="B115" s="38">
        <v>31.6651565238129</v>
      </c>
      <c r="C115" s="42">
        <v>118.4</v>
      </c>
      <c r="D115" s="42">
        <v>1305.2999963365401</v>
      </c>
      <c r="E115" s="42">
        <v>206.61392951013099</v>
      </c>
      <c r="F115" s="42">
        <v>0</v>
      </c>
      <c r="G115" s="42">
        <v>40</v>
      </c>
    </row>
    <row r="116" spans="1:7" hidden="1" x14ac:dyDescent="0.25">
      <c r="A116" s="35">
        <v>42786.487187500003</v>
      </c>
      <c r="B116" s="38">
        <v>-3.8524401220116702</v>
      </c>
      <c r="C116" s="42">
        <v>118.4</v>
      </c>
      <c r="D116" s="42">
        <v>1305.2999963365401</v>
      </c>
      <c r="E116" s="42">
        <v>-25.137023757098198</v>
      </c>
      <c r="F116" s="42">
        <v>0</v>
      </c>
      <c r="G116" s="42">
        <v>40</v>
      </c>
    </row>
    <row r="117" spans="1:7" hidden="1" x14ac:dyDescent="0.25">
      <c r="A117" s="35">
        <v>42786.487858796296</v>
      </c>
      <c r="B117" s="38">
        <v>31.148756646660399</v>
      </c>
      <c r="C117" s="42">
        <v>118.4</v>
      </c>
      <c r="D117" s="42">
        <v>1305.2999963365401</v>
      </c>
      <c r="E117" s="42">
        <v>203.24444015558399</v>
      </c>
      <c r="F117" s="42">
        <v>0</v>
      </c>
      <c r="G117" s="42">
        <v>40</v>
      </c>
    </row>
    <row r="118" spans="1:7" hidden="1" x14ac:dyDescent="0.25">
      <c r="A118" s="35">
        <v>42786.488553240742</v>
      </c>
      <c r="B118" s="38">
        <v>26.7484878404447</v>
      </c>
      <c r="C118" s="42">
        <v>118.4</v>
      </c>
      <c r="D118" s="42">
        <v>1305.2999963365401</v>
      </c>
      <c r="E118" s="42">
        <v>174.53285528565499</v>
      </c>
      <c r="F118" s="42">
        <v>0</v>
      </c>
      <c r="G118" s="42">
        <v>40</v>
      </c>
    </row>
    <row r="119" spans="1:7" hidden="1" x14ac:dyDescent="0.25">
      <c r="A119" s="35">
        <v>42786.489282407405</v>
      </c>
      <c r="B119" s="38">
        <v>28.143235427004999</v>
      </c>
      <c r="C119" s="42">
        <v>118.4</v>
      </c>
      <c r="D119" s="42">
        <v>1305.2999963365401</v>
      </c>
      <c r="E119" s="42">
        <v>183.63352969152001</v>
      </c>
      <c r="F119" s="42">
        <v>0</v>
      </c>
      <c r="G119" s="42">
        <v>40</v>
      </c>
    </row>
    <row r="120" spans="1:7" hidden="1" x14ac:dyDescent="0.25">
      <c r="A120" s="35">
        <v>42786.489953703705</v>
      </c>
      <c r="B120" s="38">
        <v>29.2947878863833</v>
      </c>
      <c r="C120" s="42">
        <v>118.4</v>
      </c>
      <c r="D120" s="42">
        <v>1305.2999963365401</v>
      </c>
      <c r="E120" s="42">
        <v>191.14736523786499</v>
      </c>
      <c r="F120" s="42">
        <v>0</v>
      </c>
      <c r="G120" s="42">
        <v>40</v>
      </c>
    </row>
    <row r="121" spans="1:7" hidden="1" x14ac:dyDescent="0.25">
      <c r="A121" s="35">
        <v>42786.490636574075</v>
      </c>
      <c r="B121" s="38">
        <v>29.044172031916101</v>
      </c>
      <c r="C121" s="42">
        <v>118.4</v>
      </c>
      <c r="D121" s="42">
        <v>1305.2999963365401</v>
      </c>
      <c r="E121" s="42">
        <v>189.512106417967</v>
      </c>
      <c r="F121" s="42">
        <v>0</v>
      </c>
      <c r="G121" s="42">
        <v>40</v>
      </c>
    </row>
    <row r="122" spans="1:7" hidden="1" x14ac:dyDescent="0.25">
      <c r="A122" s="35">
        <v>42786.491331018522</v>
      </c>
      <c r="B122" s="38">
        <v>28.940665868768399</v>
      </c>
      <c r="C122" s="42">
        <v>118.4</v>
      </c>
      <c r="D122" s="42">
        <v>1305.2999963365401</v>
      </c>
      <c r="E122" s="42">
        <v>188.83673268089501</v>
      </c>
      <c r="F122" s="42">
        <v>0</v>
      </c>
      <c r="G122" s="42">
        <v>40</v>
      </c>
    </row>
    <row r="123" spans="1:7" hidden="1" x14ac:dyDescent="0.25">
      <c r="A123" s="35">
        <v>42786.492025462961</v>
      </c>
      <c r="B123" s="38">
        <v>29.509849206733399</v>
      </c>
      <c r="C123" s="42">
        <v>118.4</v>
      </c>
      <c r="D123" s="42">
        <v>1305.2999963365401</v>
      </c>
      <c r="E123" s="42">
        <v>192.55063208891499</v>
      </c>
      <c r="F123" s="42">
        <v>0</v>
      </c>
      <c r="G123" s="42">
        <v>40</v>
      </c>
    </row>
    <row r="124" spans="1:7" hidden="1" x14ac:dyDescent="0.25">
      <c r="A124" s="35">
        <v>42786.492719907408</v>
      </c>
      <c r="B124" s="38">
        <v>32.485184648362399</v>
      </c>
      <c r="C124" s="42">
        <v>118.4</v>
      </c>
      <c r="D124" s="42">
        <v>1305.2999963365401</v>
      </c>
      <c r="E124" s="42">
        <v>211.964581511316</v>
      </c>
      <c r="F124" s="42">
        <v>0</v>
      </c>
      <c r="G124" s="42">
        <v>40</v>
      </c>
    </row>
    <row r="125" spans="1:7" hidden="1" x14ac:dyDescent="0.25">
      <c r="A125" s="35">
        <v>42786.493414351855</v>
      </c>
      <c r="B125" s="38">
        <v>25.820194092689899</v>
      </c>
      <c r="C125" s="42">
        <v>118.4</v>
      </c>
      <c r="D125" s="42">
        <v>1305.2999963365401</v>
      </c>
      <c r="E125" s="42">
        <v>168.47577425341399</v>
      </c>
      <c r="F125" s="42">
        <v>0</v>
      </c>
      <c r="G125" s="42">
        <v>40</v>
      </c>
    </row>
    <row r="126" spans="1:7" hidden="1" x14ac:dyDescent="0.25">
      <c r="A126" s="35">
        <v>42786.494108796294</v>
      </c>
      <c r="B126" s="38">
        <v>26.147670472708999</v>
      </c>
      <c r="C126" s="42">
        <v>118.4</v>
      </c>
      <c r="D126" s="42">
        <v>1305.2999963365401</v>
      </c>
      <c r="E126" s="42">
        <v>170.61254504899199</v>
      </c>
      <c r="F126" s="42">
        <v>0</v>
      </c>
      <c r="G126" s="42">
        <v>40</v>
      </c>
    </row>
    <row r="127" spans="1:7" hidden="1" x14ac:dyDescent="0.25">
      <c r="A127" s="35">
        <v>42786.494803240741</v>
      </c>
      <c r="B127" s="38">
        <v>28.967913640794599</v>
      </c>
      <c r="C127" s="42">
        <v>118.4</v>
      </c>
      <c r="D127" s="42">
        <v>1305.2999963365401</v>
      </c>
      <c r="E127" s="42">
        <v>189.01452334630699</v>
      </c>
      <c r="F127" s="42">
        <v>0</v>
      </c>
      <c r="G127" s="42">
        <v>40</v>
      </c>
    </row>
    <row r="128" spans="1:7" hidden="1" x14ac:dyDescent="0.25">
      <c r="A128" s="35">
        <v>42786.495497685188</v>
      </c>
      <c r="B128" s="38">
        <v>34.503588148165797</v>
      </c>
      <c r="C128" s="42">
        <v>118.4</v>
      </c>
      <c r="D128" s="42">
        <v>1305.2999963365401</v>
      </c>
      <c r="E128" s="42">
        <v>225.13458678565499</v>
      </c>
      <c r="F128" s="42">
        <v>0</v>
      </c>
      <c r="G128" s="42">
        <v>40</v>
      </c>
    </row>
    <row r="129" spans="1:7" hidden="1" x14ac:dyDescent="0.25">
      <c r="A129" s="35">
        <v>42786.496192129627</v>
      </c>
      <c r="B129" s="38">
        <v>30.0269079038552</v>
      </c>
      <c r="C129" s="42">
        <v>118.4</v>
      </c>
      <c r="D129" s="42">
        <v>1305.2999963365401</v>
      </c>
      <c r="E129" s="42">
        <v>195.924420218444</v>
      </c>
      <c r="F129" s="42">
        <v>0</v>
      </c>
      <c r="G129" s="42">
        <v>40</v>
      </c>
    </row>
    <row r="130" spans="1:7" hidden="1" x14ac:dyDescent="0.25">
      <c r="A130" s="35">
        <v>42786.496886574074</v>
      </c>
      <c r="B130" s="38">
        <v>6.1567002423438097</v>
      </c>
      <c r="C130" s="42">
        <v>118.4</v>
      </c>
      <c r="D130" s="42">
        <v>1305.2999963365401</v>
      </c>
      <c r="E130" s="42">
        <v>40.172232495677399</v>
      </c>
      <c r="F130" s="42">
        <v>0</v>
      </c>
      <c r="G130" s="42">
        <v>40</v>
      </c>
    </row>
    <row r="131" spans="1:7" hidden="1" x14ac:dyDescent="0.25">
      <c r="A131" s="35">
        <v>42786.49759259259</v>
      </c>
      <c r="B131" s="38">
        <v>4.5572365613274002</v>
      </c>
      <c r="C131" s="42">
        <v>118.4</v>
      </c>
      <c r="D131" s="42">
        <v>1305.2999963365401</v>
      </c>
      <c r="E131" s="42">
        <v>29.7357934401807</v>
      </c>
      <c r="F131" s="42">
        <v>0</v>
      </c>
      <c r="G131" s="42">
        <v>40</v>
      </c>
    </row>
    <row r="132" spans="1:7" hidden="1" x14ac:dyDescent="0.25">
      <c r="A132" s="35">
        <v>42786.498287037037</v>
      </c>
      <c r="B132" s="38">
        <v>20.074323533596701</v>
      </c>
      <c r="C132" s="42">
        <v>118.4</v>
      </c>
      <c r="D132" s="42">
        <v>1305.2999963365401</v>
      </c>
      <c r="E132" s="42">
        <v>130.984189653855</v>
      </c>
      <c r="F132" s="42">
        <v>0</v>
      </c>
      <c r="G132" s="42">
        <v>40</v>
      </c>
    </row>
    <row r="133" spans="1:7" hidden="1" x14ac:dyDescent="0.25">
      <c r="A133" s="35">
        <v>42786.498969907407</v>
      </c>
      <c r="B133" s="38">
        <v>24.730803700062701</v>
      </c>
      <c r="C133" s="42">
        <v>118.4</v>
      </c>
      <c r="D133" s="42">
        <v>1305.2999963365401</v>
      </c>
      <c r="E133" s="42">
        <v>161.36754380389701</v>
      </c>
      <c r="F133" s="42">
        <v>0</v>
      </c>
      <c r="G133" s="42">
        <v>40</v>
      </c>
    </row>
    <row r="134" spans="1:7" hidden="1" x14ac:dyDescent="0.25">
      <c r="A134" s="35">
        <v>42786.499664351853</v>
      </c>
      <c r="B134" s="38">
        <v>33.709572725899299</v>
      </c>
      <c r="C134" s="42">
        <v>118.4</v>
      </c>
      <c r="D134" s="42">
        <v>1305.2999963365401</v>
      </c>
      <c r="E134" s="42">
        <v>219.95366666726699</v>
      </c>
      <c r="F134" s="42">
        <v>0</v>
      </c>
      <c r="G134" s="42">
        <v>40</v>
      </c>
    </row>
    <row r="135" spans="1:7" hidden="1" x14ac:dyDescent="0.25">
      <c r="A135" s="35">
        <v>42786.50037037037</v>
      </c>
      <c r="B135" s="38">
        <v>23.984851920072199</v>
      </c>
      <c r="C135" s="42">
        <v>118.4</v>
      </c>
      <c r="D135" s="42">
        <v>1305.2999963365401</v>
      </c>
      <c r="E135" s="42">
        <v>156.500237104402</v>
      </c>
      <c r="F135" s="42">
        <v>0</v>
      </c>
      <c r="G135" s="42">
        <v>40</v>
      </c>
    </row>
    <row r="136" spans="1:7" hidden="1" x14ac:dyDescent="0.25">
      <c r="A136" s="35">
        <v>42786.50105324074</v>
      </c>
      <c r="B136" s="38">
        <v>29.075119170136801</v>
      </c>
      <c r="C136" s="42">
        <v>118.4</v>
      </c>
      <c r="D136" s="42">
        <v>1305.2999963365401</v>
      </c>
      <c r="E136" s="42">
        <v>189.714035305641</v>
      </c>
      <c r="F136" s="42">
        <v>0</v>
      </c>
      <c r="G136" s="42">
        <v>40</v>
      </c>
    </row>
    <row r="137" spans="1:7" hidden="1" x14ac:dyDescent="0.25">
      <c r="A137" s="35">
        <v>42786.501747685186</v>
      </c>
      <c r="B137" s="38">
        <v>25.762862148079101</v>
      </c>
      <c r="C137" s="42">
        <v>118.4</v>
      </c>
      <c r="D137" s="42">
        <v>1305.2999963365401</v>
      </c>
      <c r="E137" s="42">
        <v>168.101685517943</v>
      </c>
      <c r="F137" s="42">
        <v>0</v>
      </c>
      <c r="G137" s="42">
        <v>40</v>
      </c>
    </row>
    <row r="138" spans="1:7" hidden="1" x14ac:dyDescent="0.25">
      <c r="A138" s="35">
        <v>42786.502442129633</v>
      </c>
      <c r="B138" s="38">
        <v>31.029635676008201</v>
      </c>
      <c r="C138" s="42">
        <v>118.4</v>
      </c>
      <c r="D138" s="42">
        <v>1305.2999963365401</v>
      </c>
      <c r="E138" s="42">
        <v>202.467180399581</v>
      </c>
      <c r="F138" s="42">
        <v>0</v>
      </c>
      <c r="G138" s="42">
        <v>40</v>
      </c>
    </row>
    <row r="139" spans="1:7" hidden="1" x14ac:dyDescent="0.25">
      <c r="A139" s="35">
        <v>42786.503136574072</v>
      </c>
      <c r="B139" s="38">
        <v>26.5386233946011</v>
      </c>
      <c r="C139" s="42">
        <v>118.4</v>
      </c>
      <c r="D139" s="42">
        <v>1305.2999963365401</v>
      </c>
      <c r="E139" s="42">
        <v>173.16349784105699</v>
      </c>
      <c r="F139" s="42">
        <v>0</v>
      </c>
      <c r="G139" s="42">
        <v>40</v>
      </c>
    </row>
    <row r="140" spans="1:7" hidden="1" x14ac:dyDescent="0.25">
      <c r="A140" s="35">
        <v>42786.503831018519</v>
      </c>
      <c r="B140" s="38">
        <v>27.0457630633543</v>
      </c>
      <c r="C140" s="42">
        <v>118.4</v>
      </c>
      <c r="D140" s="42">
        <v>1305.2999963365401</v>
      </c>
      <c r="E140" s="42">
        <v>176.47256469164299</v>
      </c>
      <c r="F140" s="42">
        <v>0</v>
      </c>
      <c r="G140" s="42">
        <v>40</v>
      </c>
    </row>
    <row r="141" spans="1:7" hidden="1" x14ac:dyDescent="0.25">
      <c r="A141" s="35">
        <v>42786.504525462966</v>
      </c>
      <c r="B141" s="38">
        <v>27.8943284320267</v>
      </c>
      <c r="C141" s="42">
        <v>118.4</v>
      </c>
      <c r="D141" s="42">
        <v>1305.2999963365401</v>
      </c>
      <c r="E141" s="42">
        <v>182.00942111411999</v>
      </c>
      <c r="F141" s="42">
        <v>0</v>
      </c>
      <c r="G141" s="42">
        <v>40</v>
      </c>
    </row>
    <row r="142" spans="1:7" hidden="1" x14ac:dyDescent="0.25">
      <c r="A142" s="35">
        <v>42786.505219907405</v>
      </c>
      <c r="B142" s="38">
        <v>28.178806607769602</v>
      </c>
      <c r="C142" s="42">
        <v>118.4</v>
      </c>
      <c r="D142" s="42">
        <v>1305.2999963365401</v>
      </c>
      <c r="E142" s="42">
        <v>183.86563027910299</v>
      </c>
      <c r="F142" s="42">
        <v>0</v>
      </c>
      <c r="G142" s="42">
        <v>40</v>
      </c>
    </row>
    <row r="143" spans="1:7" hidden="1" x14ac:dyDescent="0.25">
      <c r="A143" s="35">
        <v>42786.505914351852</v>
      </c>
      <c r="B143" s="38">
        <v>34.726208530338504</v>
      </c>
      <c r="C143" s="42">
        <v>118.4</v>
      </c>
      <c r="D143" s="42">
        <v>1305.2999963365401</v>
      </c>
      <c r="E143" s="42">
        <v>226.58717622462299</v>
      </c>
      <c r="F143" s="42">
        <v>0</v>
      </c>
      <c r="G143" s="42">
        <v>40</v>
      </c>
    </row>
    <row r="144" spans="1:7" hidden="1" x14ac:dyDescent="0.25">
      <c r="A144" s="35">
        <v>42786.506608796299</v>
      </c>
      <c r="B144" s="38">
        <v>24.911045836448199</v>
      </c>
      <c r="C144" s="42">
        <v>118.4</v>
      </c>
      <c r="D144" s="42">
        <v>1305.2999963365401</v>
      </c>
      <c r="E144" s="42">
        <v>162.54361681758601</v>
      </c>
      <c r="F144" s="42">
        <v>0</v>
      </c>
      <c r="G144" s="42">
        <v>40</v>
      </c>
    </row>
    <row r="145" spans="1:7" hidden="1" x14ac:dyDescent="0.25">
      <c r="A145" s="35">
        <v>42786.507303240738</v>
      </c>
      <c r="B145" s="38">
        <v>32.005034980479898</v>
      </c>
      <c r="C145" s="42">
        <v>118.4</v>
      </c>
      <c r="D145" s="42">
        <v>1305.2999963365401</v>
      </c>
      <c r="E145" s="42">
        <v>208.83162337925799</v>
      </c>
      <c r="F145" s="42">
        <v>0</v>
      </c>
      <c r="G145" s="42">
        <v>40</v>
      </c>
    </row>
    <row r="146" spans="1:7" hidden="1" x14ac:dyDescent="0.25">
      <c r="A146" s="35">
        <v>42786.507997685185</v>
      </c>
      <c r="B146" s="38">
        <v>31.934027353227499</v>
      </c>
      <c r="C146" s="42">
        <v>118.4</v>
      </c>
      <c r="D146" s="42">
        <v>1305.2999963365401</v>
      </c>
      <c r="E146" s="42">
        <v>208.36830134006999</v>
      </c>
      <c r="F146" s="42">
        <v>0</v>
      </c>
      <c r="G146" s="42">
        <v>40</v>
      </c>
    </row>
    <row r="147" spans="1:7" hidden="1" x14ac:dyDescent="0.25">
      <c r="A147" s="35">
        <v>42786.508692129632</v>
      </c>
      <c r="B147" s="38">
        <v>23.651727920777802</v>
      </c>
      <c r="C147" s="42">
        <v>118.4</v>
      </c>
      <c r="D147" s="42">
        <v>1305.2999963365401</v>
      </c>
      <c r="E147" s="42">
        <v>154.326615810075</v>
      </c>
      <c r="F147" s="42">
        <v>0</v>
      </c>
      <c r="G147" s="42">
        <v>40</v>
      </c>
    </row>
    <row r="148" spans="1:7" hidden="1" x14ac:dyDescent="0.25">
      <c r="A148" s="35">
        <v>42786.509398148148</v>
      </c>
      <c r="B148" s="38">
        <v>22.895016551171999</v>
      </c>
      <c r="C148" s="42">
        <v>118.4</v>
      </c>
      <c r="D148" s="42">
        <v>1305.2999963365401</v>
      </c>
      <c r="E148" s="42">
        <v>149.38910320180301</v>
      </c>
      <c r="F148" s="42">
        <v>0</v>
      </c>
      <c r="G148" s="42">
        <v>40</v>
      </c>
    </row>
    <row r="149" spans="1:7" hidden="1" x14ac:dyDescent="0.25">
      <c r="A149" s="35">
        <v>42786.510081018518</v>
      </c>
      <c r="B149" s="38">
        <v>32.464917656595802</v>
      </c>
      <c r="C149" s="42">
        <v>118.4</v>
      </c>
      <c r="D149" s="42">
        <v>1305.2999963365401</v>
      </c>
      <c r="E149" s="42">
        <v>211.83234016884501</v>
      </c>
      <c r="F149" s="42">
        <v>0</v>
      </c>
      <c r="G149" s="42">
        <v>40</v>
      </c>
    </row>
    <row r="150" spans="1:7" hidden="1" x14ac:dyDescent="0.25">
      <c r="A150" s="35">
        <v>42786.510775462964</v>
      </c>
      <c r="B150" s="38">
        <v>31.6592078406814</v>
      </c>
      <c r="C150" s="42">
        <v>118.4</v>
      </c>
      <c r="D150" s="42">
        <v>1305.2999963365401</v>
      </c>
      <c r="E150" s="42">
        <v>206.57511458128999</v>
      </c>
      <c r="F150" s="42">
        <v>0</v>
      </c>
      <c r="G150" s="42">
        <v>40</v>
      </c>
    </row>
    <row r="151" spans="1:7" hidden="1" x14ac:dyDescent="0.25">
      <c r="A151" s="35">
        <v>42786.511481481481</v>
      </c>
      <c r="B151" s="38">
        <v>24.216035842366701</v>
      </c>
      <c r="C151" s="42">
        <v>118.4</v>
      </c>
      <c r="D151" s="42">
        <v>1305.2999963365401</v>
      </c>
      <c r="E151" s="42">
        <v>158.00870331358999</v>
      </c>
      <c r="F151" s="42">
        <v>0</v>
      </c>
      <c r="G151" s="42">
        <v>40</v>
      </c>
    </row>
    <row r="152" spans="1:7" hidden="1" x14ac:dyDescent="0.25">
      <c r="A152" s="35">
        <v>42786.512175925927</v>
      </c>
      <c r="B152" s="38">
        <v>26.173869819188599</v>
      </c>
      <c r="C152" s="42">
        <v>118.4</v>
      </c>
      <c r="D152" s="42">
        <v>1305.2999963365401</v>
      </c>
      <c r="E152" s="42">
        <v>170.783494778001</v>
      </c>
      <c r="F152" s="42">
        <v>0</v>
      </c>
      <c r="G152" s="42">
        <v>40</v>
      </c>
    </row>
    <row r="153" spans="1:7" hidden="1" x14ac:dyDescent="0.25">
      <c r="A153" s="35">
        <v>42786.512858796297</v>
      </c>
      <c r="B153" s="38">
        <v>32.295192887251197</v>
      </c>
      <c r="C153" s="42">
        <v>118.4</v>
      </c>
      <c r="D153" s="42">
        <v>1305.2999963365401</v>
      </c>
      <c r="E153" s="42">
        <v>210.72489257094301</v>
      </c>
      <c r="F153" s="42">
        <v>0</v>
      </c>
      <c r="G153" s="42">
        <v>40</v>
      </c>
    </row>
    <row r="154" spans="1:7" hidden="1" x14ac:dyDescent="0.25">
      <c r="A154" s="35">
        <v>42786.513553240744</v>
      </c>
      <c r="B154" s="38">
        <v>29.123204453821799</v>
      </c>
      <c r="C154" s="42">
        <v>118.4</v>
      </c>
      <c r="D154" s="42">
        <v>1305.2999963365401</v>
      </c>
      <c r="E154" s="42">
        <v>190.027789933896</v>
      </c>
      <c r="F154" s="42">
        <v>0</v>
      </c>
      <c r="G154" s="42">
        <v>40</v>
      </c>
    </row>
    <row r="155" spans="1:7" hidden="1" x14ac:dyDescent="0.25">
      <c r="A155" s="35">
        <v>42786.514247685183</v>
      </c>
      <c r="B155" s="38">
        <v>31.074629432569001</v>
      </c>
      <c r="C155" s="42">
        <v>118.4</v>
      </c>
      <c r="D155" s="42">
        <v>1305.2999963365401</v>
      </c>
      <c r="E155" s="42">
        <v>202.76076293214999</v>
      </c>
      <c r="F155" s="42">
        <v>0</v>
      </c>
      <c r="G155" s="42">
        <v>40</v>
      </c>
    </row>
    <row r="156" spans="1:7" hidden="1" x14ac:dyDescent="0.25">
      <c r="A156" s="35">
        <v>42786.514953703707</v>
      </c>
      <c r="B156" s="38">
        <v>30.6332577312252</v>
      </c>
      <c r="C156" s="42">
        <v>118.4</v>
      </c>
      <c r="D156" s="42">
        <v>1305.2999963365401</v>
      </c>
      <c r="E156" s="42">
        <v>199.88082954162201</v>
      </c>
      <c r="F156" s="42">
        <v>0</v>
      </c>
      <c r="G156" s="42">
        <v>40</v>
      </c>
    </row>
    <row r="157" spans="1:7" hidden="1" x14ac:dyDescent="0.25">
      <c r="A157" s="35">
        <v>42786.515636574077</v>
      </c>
      <c r="B157" s="38">
        <v>22.301013357713899</v>
      </c>
      <c r="C157" s="42">
        <v>118.4</v>
      </c>
      <c r="D157" s="42">
        <v>1305.2999963365401</v>
      </c>
      <c r="E157" s="42">
        <v>145.51325519045201</v>
      </c>
      <c r="F157" s="42">
        <v>0</v>
      </c>
      <c r="G157" s="42">
        <v>40</v>
      </c>
    </row>
    <row r="158" spans="1:7" hidden="1" x14ac:dyDescent="0.25">
      <c r="A158" s="35">
        <v>42786.516331018516</v>
      </c>
      <c r="B158" s="38">
        <v>23.311073185633798</v>
      </c>
      <c r="C158" s="42">
        <v>118.4</v>
      </c>
      <c r="D158" s="42">
        <v>1305.2999963365401</v>
      </c>
      <c r="E158" s="42">
        <v>152.103856753716</v>
      </c>
      <c r="F158" s="42">
        <v>0</v>
      </c>
      <c r="G158" s="42">
        <v>40</v>
      </c>
    </row>
    <row r="159" spans="1:7" hidden="1" x14ac:dyDescent="0.25">
      <c r="A159" s="35">
        <v>42786.517025462963</v>
      </c>
      <c r="B159" s="38">
        <v>23.1031668829532</v>
      </c>
      <c r="C159" s="42">
        <v>118.4</v>
      </c>
      <c r="D159" s="42">
        <v>1305.2999963365401</v>
      </c>
      <c r="E159" s="42">
        <v>150.747276118011</v>
      </c>
      <c r="F159" s="42">
        <v>0</v>
      </c>
      <c r="G159" s="42">
        <v>40</v>
      </c>
    </row>
    <row r="160" spans="1:7" hidden="1" x14ac:dyDescent="0.25">
      <c r="A160" s="35">
        <v>42786.517731481479</v>
      </c>
      <c r="B160" s="38">
        <v>4.6174074888788201</v>
      </c>
      <c r="C160" s="42">
        <v>118.4</v>
      </c>
      <c r="D160" s="42">
        <v>1305.2999963365401</v>
      </c>
      <c r="E160" s="42">
        <v>30.128406430245001</v>
      </c>
      <c r="F160" s="42">
        <v>0</v>
      </c>
      <c r="G160" s="42">
        <v>40</v>
      </c>
    </row>
    <row r="161" spans="1:7" hidden="1" x14ac:dyDescent="0.25">
      <c r="A161" s="35">
        <v>42786.518425925926</v>
      </c>
      <c r="B161" s="38">
        <v>17.871125885155099</v>
      </c>
      <c r="C161" s="42">
        <v>118.4</v>
      </c>
      <c r="D161" s="42">
        <v>1305.2999963365401</v>
      </c>
      <c r="E161" s="42">
        <v>116.608409660799</v>
      </c>
      <c r="F161" s="42">
        <v>0</v>
      </c>
      <c r="G161" s="42">
        <v>40</v>
      </c>
    </row>
    <row r="162" spans="1:7" hidden="1" x14ac:dyDescent="0.25">
      <c r="A162" s="35">
        <v>42786.519108796296</v>
      </c>
      <c r="B162" s="38">
        <v>26.503426769078001</v>
      </c>
      <c r="C162" s="42">
        <v>118.4</v>
      </c>
      <c r="D162" s="42">
        <v>1305.2999963365401</v>
      </c>
      <c r="E162" s="42">
        <v>172.93384121203201</v>
      </c>
      <c r="F162" s="42">
        <v>0</v>
      </c>
      <c r="G162" s="42">
        <v>40</v>
      </c>
    </row>
    <row r="163" spans="1:7" hidden="1" x14ac:dyDescent="0.25">
      <c r="A163" s="35">
        <v>42786.519803240742</v>
      </c>
      <c r="B163" s="38">
        <v>25.0215904417954</v>
      </c>
      <c r="C163" s="42">
        <v>118.4</v>
      </c>
      <c r="D163" s="42">
        <v>1305.2999963365401</v>
      </c>
      <c r="E163" s="42">
        <v>163.26491611954199</v>
      </c>
      <c r="F163" s="42">
        <v>0</v>
      </c>
      <c r="G163" s="42">
        <v>40</v>
      </c>
    </row>
    <row r="164" spans="1:7" hidden="1" x14ac:dyDescent="0.25">
      <c r="A164" s="35">
        <v>42786.520509259259</v>
      </c>
      <c r="B164" s="38">
        <v>34.3334180454275</v>
      </c>
      <c r="C164" s="42">
        <v>118.4</v>
      </c>
      <c r="D164" s="42">
        <v>1305.2999963365401</v>
      </c>
      <c r="E164" s="42">
        <v>224.024233404472</v>
      </c>
      <c r="F164" s="42">
        <v>0</v>
      </c>
      <c r="G164" s="42">
        <v>40</v>
      </c>
    </row>
    <row r="165" spans="1:7" hidden="1" x14ac:dyDescent="0.25">
      <c r="A165" s="35">
        <v>42786.521203703705</v>
      </c>
      <c r="B165" s="38">
        <v>17.9893125912429</v>
      </c>
      <c r="C165" s="42">
        <v>118.4</v>
      </c>
      <c r="D165" s="42">
        <v>1305.2999963365401</v>
      </c>
      <c r="E165" s="42">
        <v>117.37957337642101</v>
      </c>
      <c r="F165" s="42">
        <v>0</v>
      </c>
      <c r="G165" s="42">
        <v>40</v>
      </c>
    </row>
    <row r="166" spans="1:7" hidden="1" x14ac:dyDescent="0.25">
      <c r="A166" s="35">
        <v>42786.521886574075</v>
      </c>
      <c r="B166" s="38">
        <v>26.169889689936699</v>
      </c>
      <c r="C166" s="42">
        <v>118.4</v>
      </c>
      <c r="D166" s="42">
        <v>1305.2999963365401</v>
      </c>
      <c r="E166" s="42">
        <v>170.757524587577</v>
      </c>
      <c r="F166" s="42">
        <v>0</v>
      </c>
      <c r="G166" s="42">
        <v>40</v>
      </c>
    </row>
    <row r="167" spans="1:7" hidden="1" x14ac:dyDescent="0.25">
      <c r="A167" s="35">
        <v>42786.522592592592</v>
      </c>
      <c r="B167" s="38">
        <v>22.699794867270199</v>
      </c>
      <c r="C167" s="42">
        <v>118.4</v>
      </c>
      <c r="D167" s="42">
        <v>1305.2999963365401</v>
      </c>
      <c r="E167" s="42">
        <v>148.11528921619399</v>
      </c>
      <c r="F167" s="42">
        <v>0</v>
      </c>
      <c r="G167" s="42">
        <v>40</v>
      </c>
    </row>
    <row r="168" spans="1:7" hidden="1" x14ac:dyDescent="0.25">
      <c r="A168" s="35">
        <v>42786.523275462961</v>
      </c>
      <c r="B168" s="38">
        <v>19.292723097782801</v>
      </c>
      <c r="C168" s="42">
        <v>118.4</v>
      </c>
      <c r="D168" s="42">
        <v>1305.2999963365401</v>
      </c>
      <c r="E168" s="42">
        <v>125.884276844995</v>
      </c>
      <c r="F168" s="42">
        <v>0</v>
      </c>
      <c r="G168" s="42">
        <v>40</v>
      </c>
    </row>
    <row r="169" spans="1:7" hidden="1" x14ac:dyDescent="0.25">
      <c r="A169" s="35">
        <v>42786.523969907408</v>
      </c>
      <c r="B169" s="38">
        <v>8.5793430954606702</v>
      </c>
      <c r="C169" s="42">
        <v>118.4</v>
      </c>
      <c r="D169" s="42">
        <v>1305.2999963365401</v>
      </c>
      <c r="E169" s="42">
        <v>55.979884016543302</v>
      </c>
      <c r="F169" s="42">
        <v>0</v>
      </c>
      <c r="G169" s="42">
        <v>40</v>
      </c>
    </row>
    <row r="170" spans="1:7" hidden="1" x14ac:dyDescent="0.25">
      <c r="A170" s="35">
        <v>42786.524675925924</v>
      </c>
      <c r="B170" s="38">
        <v>23.717258364301902</v>
      </c>
      <c r="C170" s="42">
        <v>118.4</v>
      </c>
      <c r="D170" s="42">
        <v>1305.2999963365401</v>
      </c>
      <c r="E170" s="42">
        <v>154.75419943590899</v>
      </c>
      <c r="F170" s="42">
        <v>0</v>
      </c>
      <c r="G170" s="42">
        <v>40</v>
      </c>
    </row>
    <row r="171" spans="1:7" hidden="1" x14ac:dyDescent="0.25">
      <c r="A171" s="35">
        <v>42786.525370370371</v>
      </c>
      <c r="B171" s="38">
        <v>24.508218908597701</v>
      </c>
      <c r="C171" s="42">
        <v>118.4</v>
      </c>
      <c r="D171" s="42">
        <v>1305.2999963365401</v>
      </c>
      <c r="E171" s="42">
        <v>159.91518659292899</v>
      </c>
      <c r="F171" s="42">
        <v>0</v>
      </c>
      <c r="G171" s="42">
        <v>40</v>
      </c>
    </row>
    <row r="172" spans="1:7" hidden="1" x14ac:dyDescent="0.25">
      <c r="A172" s="35">
        <v>42786.526053240741</v>
      </c>
      <c r="B172" s="38">
        <v>25.222792456358899</v>
      </c>
      <c r="C172" s="42">
        <v>118.4</v>
      </c>
      <c r="D172" s="42">
        <v>1305.2999963365401</v>
      </c>
      <c r="E172" s="42">
        <v>164.57775153291001</v>
      </c>
      <c r="F172" s="42">
        <v>0</v>
      </c>
      <c r="G172" s="42">
        <v>40</v>
      </c>
    </row>
    <row r="173" spans="1:7" hidden="1" x14ac:dyDescent="0.25">
      <c r="A173" s="35">
        <v>42786.526747685188</v>
      </c>
      <c r="B173" s="38">
        <v>29.758931072824101</v>
      </c>
      <c r="C173" s="42">
        <v>118.4</v>
      </c>
      <c r="D173" s="42">
        <v>1305.2999963365401</v>
      </c>
      <c r="E173" s="42">
        <v>194.175881693603</v>
      </c>
      <c r="F173" s="42">
        <v>0</v>
      </c>
      <c r="G173" s="42">
        <v>40</v>
      </c>
    </row>
    <row r="174" spans="1:7" hidden="1" x14ac:dyDescent="0.25">
      <c r="A174" s="35">
        <v>42786.527442129627</v>
      </c>
      <c r="B174" s="38">
        <v>25.874918422234799</v>
      </c>
      <c r="C174" s="42">
        <v>118.4</v>
      </c>
      <c r="D174" s="42">
        <v>1305.2999963365401</v>
      </c>
      <c r="E174" s="42">
        <v>168.832848400784</v>
      </c>
      <c r="F174" s="42">
        <v>0</v>
      </c>
      <c r="G174" s="42">
        <v>40</v>
      </c>
    </row>
    <row r="175" spans="1:7" hidden="1" x14ac:dyDescent="0.25">
      <c r="A175" s="35">
        <v>42786.528136574074</v>
      </c>
      <c r="B175" s="38">
        <v>23.750100080139099</v>
      </c>
      <c r="C175" s="42">
        <v>118.4</v>
      </c>
      <c r="D175" s="42">
        <v>1305.2999963365401</v>
      </c>
      <c r="E175" s="42">
        <v>154.96849036972699</v>
      </c>
      <c r="F175" s="42">
        <v>0</v>
      </c>
      <c r="G175" s="42">
        <v>40</v>
      </c>
    </row>
    <row r="176" spans="1:7" hidden="1" x14ac:dyDescent="0.25">
      <c r="A176" s="35">
        <v>42786.528831018521</v>
      </c>
      <c r="B176" s="38">
        <v>25.0338990155463</v>
      </c>
      <c r="C176" s="42">
        <v>118.4</v>
      </c>
      <c r="D176" s="42">
        <v>1305.2999963365401</v>
      </c>
      <c r="E176" s="42">
        <v>163.34522909028101</v>
      </c>
      <c r="F176" s="42">
        <v>0</v>
      </c>
      <c r="G176" s="42">
        <v>40</v>
      </c>
    </row>
    <row r="177" spans="1:7" hidden="1" x14ac:dyDescent="0.25">
      <c r="A177" s="35">
        <v>42786.529537037037</v>
      </c>
      <c r="B177" s="38">
        <v>26.167046884449601</v>
      </c>
      <c r="C177" s="42">
        <v>118.4</v>
      </c>
      <c r="D177" s="42">
        <v>1305.2999963365401</v>
      </c>
      <c r="E177" s="42">
        <v>170.738975391016</v>
      </c>
      <c r="F177" s="42">
        <v>0</v>
      </c>
      <c r="G177" s="42">
        <v>40</v>
      </c>
    </row>
    <row r="178" spans="1:7" hidden="1" x14ac:dyDescent="0.25">
      <c r="A178" s="35">
        <v>42786.530219907407</v>
      </c>
      <c r="B178" s="38">
        <v>29.0120370209582</v>
      </c>
      <c r="C178" s="42">
        <v>118.4</v>
      </c>
      <c r="D178" s="42">
        <v>1305.2999963365401</v>
      </c>
      <c r="E178" s="42">
        <v>189.30242670633001</v>
      </c>
      <c r="F178" s="42">
        <v>0</v>
      </c>
      <c r="G178" s="42">
        <v>40</v>
      </c>
    </row>
    <row r="179" spans="1:7" hidden="1" x14ac:dyDescent="0.25">
      <c r="A179" s="35">
        <v>42786.530914351853</v>
      </c>
      <c r="B179" s="38">
        <v>29.293487970697999</v>
      </c>
      <c r="C179" s="42">
        <v>118.4</v>
      </c>
      <c r="D179" s="42">
        <v>1305.2999963365401</v>
      </c>
      <c r="E179" s="42">
        <v>191.13888333797101</v>
      </c>
      <c r="F179" s="42">
        <v>0</v>
      </c>
      <c r="G179" s="42">
        <v>40</v>
      </c>
    </row>
    <row r="180" spans="1:7" hidden="1" x14ac:dyDescent="0.25">
      <c r="A180" s="35">
        <v>42786.531631944446</v>
      </c>
      <c r="B180" s="38">
        <v>26.8215384419698</v>
      </c>
      <c r="C180" s="42">
        <v>118.4</v>
      </c>
      <c r="D180" s="42">
        <v>1305.2999963365401</v>
      </c>
      <c r="E180" s="42">
        <v>175.00950765346499</v>
      </c>
      <c r="F180" s="42">
        <v>0</v>
      </c>
      <c r="G180" s="42">
        <v>40</v>
      </c>
    </row>
    <row r="181" spans="1:7" hidden="1" x14ac:dyDescent="0.25">
      <c r="A181" s="35">
        <v>42786.53230324074</v>
      </c>
      <c r="B181" s="38">
        <v>24.140164173165701</v>
      </c>
      <c r="C181" s="42">
        <v>118.4</v>
      </c>
      <c r="D181" s="42">
        <v>1305.2999963365401</v>
      </c>
      <c r="E181" s="42">
        <v>157.5136435876</v>
      </c>
      <c r="F181" s="42">
        <v>0</v>
      </c>
      <c r="G181" s="42">
        <v>40</v>
      </c>
    </row>
    <row r="182" spans="1:7" hidden="1" x14ac:dyDescent="0.25">
      <c r="A182" s="35">
        <v>42786.532997685186</v>
      </c>
      <c r="B182" s="38">
        <v>25.610167969779098</v>
      </c>
      <c r="C182" s="42">
        <v>118.4</v>
      </c>
      <c r="D182" s="42">
        <v>1305.2999963365401</v>
      </c>
      <c r="E182" s="42">
        <v>167.10536187216599</v>
      </c>
      <c r="F182" s="42">
        <v>0</v>
      </c>
      <c r="G182" s="42">
        <v>40</v>
      </c>
    </row>
    <row r="183" spans="1:7" hidden="1" x14ac:dyDescent="0.25">
      <c r="A183" s="35">
        <v>42786.533703703702</v>
      </c>
      <c r="B183" s="38">
        <v>24.2044794436312</v>
      </c>
      <c r="C183" s="42">
        <v>118.4</v>
      </c>
      <c r="D183" s="42">
        <v>1305.2999963365401</v>
      </c>
      <c r="E183" s="42">
        <v>157.93329825592301</v>
      </c>
      <c r="F183" s="42">
        <v>0</v>
      </c>
      <c r="G183" s="42">
        <v>40</v>
      </c>
    </row>
    <row r="184" spans="1:7" hidden="1" x14ac:dyDescent="0.25">
      <c r="A184" s="35">
        <v>42786.534386574072</v>
      </c>
      <c r="B184" s="38">
        <v>38.160803950853698</v>
      </c>
      <c r="C184" s="42">
        <v>118.4</v>
      </c>
      <c r="D184" s="42">
        <v>1305.2999963365401</v>
      </c>
      <c r="E184" s="42">
        <v>248.99777936111701</v>
      </c>
      <c r="F184" s="42">
        <v>0</v>
      </c>
      <c r="G184" s="42">
        <v>40</v>
      </c>
    </row>
    <row r="185" spans="1:7" hidden="1" x14ac:dyDescent="0.25">
      <c r="A185" s="35">
        <v>42786.535081018519</v>
      </c>
      <c r="B185" s="38">
        <v>32.282406395562703</v>
      </c>
      <c r="C185" s="42">
        <v>118.4</v>
      </c>
      <c r="D185" s="42">
        <v>1305.2999963365401</v>
      </c>
      <c r="E185" s="42">
        <v>210.641461204027</v>
      </c>
      <c r="F185" s="42">
        <v>0</v>
      </c>
      <c r="G185" s="42">
        <v>40</v>
      </c>
    </row>
    <row r="186" spans="1:7" hidden="1" x14ac:dyDescent="0.25">
      <c r="A186" s="35">
        <v>42786.535775462966</v>
      </c>
      <c r="B186" s="38">
        <v>13.407490530240199</v>
      </c>
      <c r="C186" s="42">
        <v>118.4</v>
      </c>
      <c r="D186" s="42">
        <v>1305.2999963365401</v>
      </c>
      <c r="E186" s="42">
        <v>87.483360495614804</v>
      </c>
      <c r="F186" s="42">
        <v>0</v>
      </c>
      <c r="G186" s="42">
        <v>40</v>
      </c>
    </row>
    <row r="187" spans="1:7" hidden="1" x14ac:dyDescent="0.25">
      <c r="A187" s="35">
        <v>42786.536481481482</v>
      </c>
      <c r="B187" s="38">
        <v>13.576149334117501</v>
      </c>
      <c r="C187" s="42">
        <v>118.4</v>
      </c>
      <c r="D187" s="42">
        <v>1305.2999963365401</v>
      </c>
      <c r="E187" s="42">
        <v>88.583852709805001</v>
      </c>
      <c r="F187" s="42">
        <v>0</v>
      </c>
      <c r="G187" s="42">
        <v>40</v>
      </c>
    </row>
    <row r="188" spans="1:7" hidden="1" x14ac:dyDescent="0.25">
      <c r="A188" s="35">
        <v>42786.537175925929</v>
      </c>
      <c r="B188" s="38">
        <v>24.9377771102121</v>
      </c>
      <c r="C188" s="42">
        <v>118.4</v>
      </c>
      <c r="D188" s="42">
        <v>1305.2999963365401</v>
      </c>
      <c r="E188" s="42">
        <v>162.71803735168399</v>
      </c>
      <c r="F188" s="42">
        <v>0</v>
      </c>
      <c r="G188" s="42">
        <v>40</v>
      </c>
    </row>
    <row r="189" spans="1:7" hidden="1" x14ac:dyDescent="0.25">
      <c r="A189" s="35">
        <v>42786.537858796299</v>
      </c>
      <c r="B189" s="38">
        <v>23.766406108799298</v>
      </c>
      <c r="C189" s="42">
        <v>118.4</v>
      </c>
      <c r="D189" s="42">
        <v>1305.2999963365401</v>
      </c>
      <c r="E189" s="42">
        <v>155.07488658013801</v>
      </c>
      <c r="F189" s="42">
        <v>0</v>
      </c>
      <c r="G189" s="42">
        <v>40</v>
      </c>
    </row>
    <row r="190" spans="1:7" hidden="1" x14ac:dyDescent="0.25">
      <c r="A190" s="35">
        <v>42786.538553240738</v>
      </c>
      <c r="B190" s="38">
        <v>31.740681187345999</v>
      </c>
      <c r="C190" s="42">
        <v>118.4</v>
      </c>
      <c r="D190" s="42">
        <v>1305.2999963365401</v>
      </c>
      <c r="E190" s="42">
        <v>207.10672503747199</v>
      </c>
      <c r="F190" s="42">
        <v>0</v>
      </c>
      <c r="G190" s="42">
        <v>40</v>
      </c>
    </row>
    <row r="191" spans="1:7" hidden="1" x14ac:dyDescent="0.25">
      <c r="A191" s="35">
        <v>42786.539247685185</v>
      </c>
      <c r="B191" s="38">
        <v>30.210929337095301</v>
      </c>
      <c r="C191" s="42">
        <v>118.4</v>
      </c>
      <c r="D191" s="42">
        <v>1305.2999963365401</v>
      </c>
      <c r="E191" s="42">
        <v>197.12515299888199</v>
      </c>
      <c r="F191" s="42">
        <v>0</v>
      </c>
      <c r="G191" s="42">
        <v>40</v>
      </c>
    </row>
    <row r="192" spans="1:7" hidden="1" x14ac:dyDescent="0.25">
      <c r="A192" s="35">
        <v>42786.539942129632</v>
      </c>
      <c r="B192" s="38">
        <v>25.777727036688798</v>
      </c>
      <c r="C192" s="42">
        <v>118.4</v>
      </c>
      <c r="D192" s="42">
        <v>1305.2999963365401</v>
      </c>
      <c r="E192" s="42">
        <v>168.19867834490299</v>
      </c>
      <c r="F192" s="42">
        <v>0</v>
      </c>
      <c r="G192" s="42">
        <v>40</v>
      </c>
    </row>
    <row r="193" spans="1:7" hidden="1" x14ac:dyDescent="0.25">
      <c r="A193" s="35">
        <v>42786.540648148148</v>
      </c>
      <c r="B193" s="38">
        <v>28.4081406062725</v>
      </c>
      <c r="C193" s="42">
        <v>118.4</v>
      </c>
      <c r="D193" s="42">
        <v>1305.2999963365401</v>
      </c>
      <c r="E193" s="42">
        <v>185.362025806639</v>
      </c>
      <c r="F193" s="42">
        <v>0</v>
      </c>
      <c r="G193" s="42">
        <v>40</v>
      </c>
    </row>
    <row r="194" spans="1:7" hidden="1" x14ac:dyDescent="0.25">
      <c r="A194" s="35">
        <v>42786.541331018518</v>
      </c>
      <c r="B194" s="38">
        <v>23.7513251700483</v>
      </c>
      <c r="C194" s="42">
        <v>118.4</v>
      </c>
      <c r="D194" s="42">
        <v>1305.2999963365401</v>
      </c>
      <c r="E194" s="42">
        <v>154.97648403430799</v>
      </c>
      <c r="F194" s="42">
        <v>0</v>
      </c>
      <c r="G194" s="42">
        <v>40</v>
      </c>
    </row>
    <row r="195" spans="1:7" hidden="1" x14ac:dyDescent="0.25">
      <c r="A195" s="35">
        <v>42786.542025462964</v>
      </c>
      <c r="B195" s="38">
        <v>17.5656499376834</v>
      </c>
      <c r="C195" s="42">
        <v>118.4</v>
      </c>
      <c r="D195" s="42">
        <v>1305.2999963365401</v>
      </c>
      <c r="E195" s="42">
        <v>114.615190842175</v>
      </c>
      <c r="F195" s="42">
        <v>0</v>
      </c>
      <c r="G195" s="42">
        <v>40</v>
      </c>
    </row>
    <row r="196" spans="1:7" hidden="1" x14ac:dyDescent="0.25">
      <c r="A196" s="35">
        <v>42786.542731481481</v>
      </c>
      <c r="B196" s="38">
        <v>25.9295696278677</v>
      </c>
      <c r="C196" s="42">
        <v>118.4</v>
      </c>
      <c r="D196" s="42">
        <v>1305.2999963365401</v>
      </c>
      <c r="E196" s="42">
        <v>169.18944541743801</v>
      </c>
      <c r="F196" s="42">
        <v>0</v>
      </c>
      <c r="G196" s="42">
        <v>40</v>
      </c>
    </row>
    <row r="197" spans="1:7" hidden="1" x14ac:dyDescent="0.25">
      <c r="A197" s="35">
        <v>42786.543414351851</v>
      </c>
      <c r="B197" s="38">
        <v>23.922940424573099</v>
      </c>
      <c r="C197" s="42">
        <v>118.4</v>
      </c>
      <c r="D197" s="42">
        <v>1305.2999963365401</v>
      </c>
      <c r="E197" s="42">
        <v>156.09626697536501</v>
      </c>
      <c r="F197" s="42">
        <v>0</v>
      </c>
      <c r="G197" s="42">
        <v>40</v>
      </c>
    </row>
    <row r="198" spans="1:7" hidden="1" x14ac:dyDescent="0.25">
      <c r="A198" s="35">
        <v>42786.544108796297</v>
      </c>
      <c r="B198" s="38">
        <v>16.682434154565499</v>
      </c>
      <c r="C198" s="42">
        <v>118.4</v>
      </c>
      <c r="D198" s="42">
        <v>1305.2999963365401</v>
      </c>
      <c r="E198" s="42">
        <v>108.85224179696399</v>
      </c>
      <c r="F198" s="42">
        <v>0</v>
      </c>
      <c r="G198" s="42">
        <v>40</v>
      </c>
    </row>
    <row r="199" spans="1:7" hidden="1" x14ac:dyDescent="0.25">
      <c r="A199" s="35">
        <v>42786.544803240744</v>
      </c>
      <c r="B199" s="38">
        <v>23.916561398545198</v>
      </c>
      <c r="C199" s="42">
        <v>118.4</v>
      </c>
      <c r="D199" s="42">
        <v>1305.2999963365401</v>
      </c>
      <c r="E199" s="42">
        <v>156.054644075662</v>
      </c>
      <c r="F199" s="42">
        <v>0</v>
      </c>
      <c r="G199" s="42">
        <v>40</v>
      </c>
    </row>
    <row r="200" spans="1:7" hidden="1" x14ac:dyDescent="0.25">
      <c r="A200" s="35">
        <v>42786.545497685183</v>
      </c>
      <c r="B200" s="38">
        <v>17.049653189412801</v>
      </c>
      <c r="C200" s="42">
        <v>118.4</v>
      </c>
      <c r="D200" s="42">
        <v>1305.2999963365401</v>
      </c>
      <c r="E200" s="42">
        <v>111.248331888092</v>
      </c>
      <c r="F200" s="42">
        <v>0</v>
      </c>
      <c r="G200" s="42">
        <v>40</v>
      </c>
    </row>
    <row r="201" spans="1:7" hidden="1" x14ac:dyDescent="0.25">
      <c r="A201" s="35">
        <v>42786.54619212963</v>
      </c>
      <c r="B201" s="38">
        <v>30.905926089746501</v>
      </c>
      <c r="C201" s="42">
        <v>118.4</v>
      </c>
      <c r="D201" s="42">
        <v>1305.2999963365401</v>
      </c>
      <c r="E201" s="42">
        <v>201.65998010305401</v>
      </c>
      <c r="F201" s="42">
        <v>0</v>
      </c>
      <c r="G201" s="42">
        <v>40</v>
      </c>
    </row>
    <row r="202" spans="1:7" hidden="1" x14ac:dyDescent="0.25">
      <c r="A202" s="35">
        <v>42786.546886574077</v>
      </c>
      <c r="B202" s="38">
        <v>24.429818191191899</v>
      </c>
      <c r="C202" s="42">
        <v>118.4</v>
      </c>
      <c r="D202" s="42">
        <v>1305.2999963365401</v>
      </c>
      <c r="E202" s="42">
        <v>159.403624924588</v>
      </c>
      <c r="F202" s="42">
        <v>0</v>
      </c>
      <c r="G202" s="42">
        <v>40</v>
      </c>
    </row>
    <row r="203" spans="1:7" hidden="1" x14ac:dyDescent="0.25">
      <c r="A203" s="35">
        <v>42786.547581018516</v>
      </c>
      <c r="B203" s="38">
        <v>25.335716859021598</v>
      </c>
      <c r="C203" s="42">
        <v>118.4</v>
      </c>
      <c r="D203" s="42">
        <v>1305.2999963365401</v>
      </c>
      <c r="E203" s="42">
        <v>165.3145789209</v>
      </c>
      <c r="F203" s="42">
        <v>0</v>
      </c>
      <c r="G203" s="42">
        <v>40</v>
      </c>
    </row>
    <row r="204" spans="1:7" hidden="1" x14ac:dyDescent="0.25">
      <c r="A204" s="35">
        <v>42786.548275462963</v>
      </c>
      <c r="B204" s="38">
        <v>29.219256682080999</v>
      </c>
      <c r="C204" s="42">
        <v>118.4</v>
      </c>
      <c r="D204" s="42">
        <v>1305.2999963365401</v>
      </c>
      <c r="E204" s="42">
        <v>190.654527032256</v>
      </c>
      <c r="F204" s="42">
        <v>0</v>
      </c>
      <c r="G204" s="42">
        <v>40</v>
      </c>
    </row>
    <row r="205" spans="1:7" hidden="1" x14ac:dyDescent="0.25">
      <c r="A205" s="35">
        <v>42786.54896990741</v>
      </c>
      <c r="B205" s="38">
        <v>27.5173321069053</v>
      </c>
      <c r="C205" s="42">
        <v>118.4</v>
      </c>
      <c r="D205" s="42">
        <v>1305.2999963365401</v>
      </c>
      <c r="E205" s="42">
        <v>179.549534579669</v>
      </c>
      <c r="F205" s="42">
        <v>16</v>
      </c>
      <c r="G205" s="42">
        <v>40</v>
      </c>
    </row>
    <row r="206" spans="1:7" hidden="1" x14ac:dyDescent="0.25">
      <c r="A206" s="35">
        <v>42786.549675925926</v>
      </c>
      <c r="B206" s="38">
        <v>31.907710293377502</v>
      </c>
      <c r="C206" s="42">
        <v>118.4</v>
      </c>
      <c r="D206" s="42">
        <v>1305.2999963365401</v>
      </c>
      <c r="E206" s="42">
        <v>208.19658353584299</v>
      </c>
      <c r="F206" s="42">
        <v>0</v>
      </c>
      <c r="G206" s="42">
        <v>40</v>
      </c>
    </row>
    <row r="207" spans="1:7" hidden="1" x14ac:dyDescent="0.25">
      <c r="A207" s="35">
        <v>42786.550370370373</v>
      </c>
      <c r="B207" s="38">
        <v>28.3472805266682</v>
      </c>
      <c r="C207" s="42">
        <v>118.4</v>
      </c>
      <c r="D207" s="42">
        <v>1305.2999963365401</v>
      </c>
      <c r="E207" s="42">
        <v>184.964916125912</v>
      </c>
      <c r="F207" s="42">
        <v>0</v>
      </c>
      <c r="G207" s="42">
        <v>40</v>
      </c>
    </row>
    <row r="208" spans="1:7" hidden="1" x14ac:dyDescent="0.25">
      <c r="A208" s="35">
        <v>42786.551053240742</v>
      </c>
      <c r="B208" s="38">
        <v>24.4335571563096</v>
      </c>
      <c r="C208" s="42">
        <v>118.4</v>
      </c>
      <c r="D208" s="42">
        <v>1305.2999963365401</v>
      </c>
      <c r="E208" s="42">
        <v>159.428021528302</v>
      </c>
      <c r="F208" s="42">
        <v>0</v>
      </c>
      <c r="G208" s="42">
        <v>40</v>
      </c>
    </row>
    <row r="209" spans="1:7" hidden="1" x14ac:dyDescent="0.25">
      <c r="A209" s="35">
        <v>42786.551770833335</v>
      </c>
      <c r="B209" s="38">
        <v>30.109160071138501</v>
      </c>
      <c r="C209" s="42">
        <v>118.4</v>
      </c>
      <c r="D209" s="42">
        <v>1305.2999963365401</v>
      </c>
      <c r="E209" s="42">
        <v>196.461112449236</v>
      </c>
      <c r="F209" s="42">
        <v>0</v>
      </c>
      <c r="G209" s="42">
        <v>40</v>
      </c>
    </row>
    <row r="210" spans="1:7" hidden="1" x14ac:dyDescent="0.25">
      <c r="A210" s="35">
        <v>42786.552442129629</v>
      </c>
      <c r="B210" s="38">
        <v>27.5063216713537</v>
      </c>
      <c r="C210" s="42">
        <v>118.4</v>
      </c>
      <c r="D210" s="42">
        <v>1305.2999963365401</v>
      </c>
      <c r="E210" s="42">
        <v>179.47769191079701</v>
      </c>
      <c r="F210" s="42">
        <v>0</v>
      </c>
      <c r="G210" s="42">
        <v>40</v>
      </c>
    </row>
    <row r="211" spans="1:7" hidden="1" x14ac:dyDescent="0.25">
      <c r="A211" s="35">
        <v>42786.553136574075</v>
      </c>
      <c r="B211" s="38">
        <v>25.346206525089599</v>
      </c>
      <c r="C211" s="42">
        <v>118.4</v>
      </c>
      <c r="D211" s="42">
        <v>1305.2999963365401</v>
      </c>
      <c r="E211" s="42">
        <v>165.383023588904</v>
      </c>
      <c r="F211" s="42">
        <v>0</v>
      </c>
      <c r="G211" s="42">
        <v>40</v>
      </c>
    </row>
    <row r="212" spans="1:7" hidden="1" x14ac:dyDescent="0.25">
      <c r="A212" s="35">
        <v>42786.553831018522</v>
      </c>
      <c r="B212" s="38">
        <v>35.309535627933997</v>
      </c>
      <c r="C212" s="42">
        <v>118.4</v>
      </c>
      <c r="D212" s="42">
        <v>1305.2999963365401</v>
      </c>
      <c r="E212" s="42">
        <v>230.39336312072501</v>
      </c>
      <c r="F212" s="42">
        <v>0</v>
      </c>
      <c r="G212" s="42">
        <v>40</v>
      </c>
    </row>
    <row r="213" spans="1:7" hidden="1" x14ac:dyDescent="0.25">
      <c r="A213" s="35">
        <v>42786.554525462961</v>
      </c>
      <c r="B213" s="38">
        <v>29.8387492868058</v>
      </c>
      <c r="C213" s="42">
        <v>118.4</v>
      </c>
      <c r="D213" s="42">
        <v>1305.2999963365401</v>
      </c>
      <c r="E213" s="42">
        <v>194.69669247263201</v>
      </c>
      <c r="F213" s="42">
        <v>0</v>
      </c>
      <c r="G213" s="42">
        <v>40</v>
      </c>
    </row>
    <row r="214" spans="1:7" hidden="1" x14ac:dyDescent="0.25">
      <c r="A214" s="35">
        <v>42786.555231481485</v>
      </c>
      <c r="B214" s="38">
        <v>28.107260347485699</v>
      </c>
      <c r="C214" s="42">
        <v>118.4</v>
      </c>
      <c r="D214" s="42">
        <v>1305.2999963365401</v>
      </c>
      <c r="E214" s="42">
        <v>183.398793680083</v>
      </c>
      <c r="F214" s="42">
        <v>0</v>
      </c>
      <c r="G214" s="42">
        <v>40</v>
      </c>
    </row>
    <row r="215" spans="1:7" hidden="1" x14ac:dyDescent="0.25">
      <c r="A215" s="35">
        <v>42786.555914351855</v>
      </c>
      <c r="B215" s="38">
        <v>27.5356844113333</v>
      </c>
      <c r="C215" s="42">
        <v>118.4</v>
      </c>
      <c r="D215" s="42">
        <v>1305.2999963365401</v>
      </c>
      <c r="E215" s="42">
        <v>179.66928266083201</v>
      </c>
      <c r="F215" s="42">
        <v>0</v>
      </c>
      <c r="G215" s="42">
        <v>40</v>
      </c>
    </row>
    <row r="216" spans="1:7" hidden="1" x14ac:dyDescent="0.25">
      <c r="A216" s="35">
        <v>42786.556608796294</v>
      </c>
      <c r="B216" s="38">
        <v>24.9999131510829</v>
      </c>
      <c r="C216" s="42">
        <v>118.4</v>
      </c>
      <c r="D216" s="42">
        <v>1305.2999963365401</v>
      </c>
      <c r="E216" s="42">
        <v>163.12347263064299</v>
      </c>
      <c r="F216" s="42">
        <v>0</v>
      </c>
      <c r="G216" s="42">
        <v>40</v>
      </c>
    </row>
    <row r="217" spans="1:7" hidden="1" x14ac:dyDescent="0.25">
      <c r="A217" s="35">
        <v>42786.557314814818</v>
      </c>
      <c r="B217" s="38">
        <v>26.474928068485902</v>
      </c>
      <c r="C217" s="42">
        <v>118.4</v>
      </c>
      <c r="D217" s="42">
        <v>1305.2999963365401</v>
      </c>
      <c r="E217" s="42">
        <v>172.74788828579801</v>
      </c>
      <c r="F217" s="42">
        <v>0</v>
      </c>
      <c r="G217" s="42">
        <v>40</v>
      </c>
    </row>
    <row r="218" spans="1:7" hidden="1" x14ac:dyDescent="0.25">
      <c r="A218" s="35">
        <v>42786.557997685188</v>
      </c>
      <c r="B218" s="38">
        <v>27.021134498374</v>
      </c>
      <c r="C218" s="42">
        <v>118.4</v>
      </c>
      <c r="D218" s="42">
        <v>1305.2999963365401</v>
      </c>
      <c r="E218" s="42">
        <v>176.31186425155701</v>
      </c>
      <c r="F218" s="42">
        <v>0</v>
      </c>
      <c r="G218" s="42">
        <v>40</v>
      </c>
    </row>
    <row r="219" spans="1:7" hidden="1" x14ac:dyDescent="0.25">
      <c r="A219" s="35">
        <v>42786.558692129627</v>
      </c>
      <c r="B219" s="38">
        <v>5.6860640048944298</v>
      </c>
      <c r="C219" s="42">
        <v>118.4</v>
      </c>
      <c r="D219" s="42">
        <v>1305.2999963365401</v>
      </c>
      <c r="E219" s="42">
        <v>37.101349131619102</v>
      </c>
      <c r="F219" s="42">
        <v>0</v>
      </c>
      <c r="G219" s="42">
        <v>40</v>
      </c>
    </row>
    <row r="220" spans="1:7" hidden="1" x14ac:dyDescent="0.25">
      <c r="A220" s="35">
        <v>42786.559386574074</v>
      </c>
      <c r="B220" s="38">
        <v>22.211881040488901</v>
      </c>
      <c r="C220" s="42">
        <v>118.4</v>
      </c>
      <c r="D220" s="42">
        <v>1305.2999963365401</v>
      </c>
      <c r="E220" s="42">
        <v>144.931670245677</v>
      </c>
      <c r="F220" s="42">
        <v>0</v>
      </c>
      <c r="G220" s="42">
        <v>40</v>
      </c>
    </row>
    <row r="221" spans="1:7" hidden="1" x14ac:dyDescent="0.25">
      <c r="A221" s="35">
        <v>42786.560081018521</v>
      </c>
      <c r="B221" s="38">
        <v>27.557163116696799</v>
      </c>
      <c r="C221" s="42">
        <v>118.4</v>
      </c>
      <c r="D221" s="42">
        <v>1305.2999963365401</v>
      </c>
      <c r="E221" s="42">
        <v>179.809430387959</v>
      </c>
      <c r="F221" s="42">
        <v>0</v>
      </c>
      <c r="G221" s="42">
        <v>40</v>
      </c>
    </row>
    <row r="222" spans="1:7" hidden="1" x14ac:dyDescent="0.25">
      <c r="A222" s="35">
        <v>42786.560787037037</v>
      </c>
      <c r="B222" s="38">
        <v>27.042342802430699</v>
      </c>
      <c r="C222" s="42">
        <v>118.4</v>
      </c>
      <c r="D222" s="42">
        <v>1305.2999963365401</v>
      </c>
      <c r="E222" s="42">
        <v>176.450247620548</v>
      </c>
      <c r="F222" s="42">
        <v>0</v>
      </c>
      <c r="G222" s="42">
        <v>40</v>
      </c>
    </row>
    <row r="223" spans="1:7" hidden="1" x14ac:dyDescent="0.25">
      <c r="A223" s="35">
        <v>42786.561469907407</v>
      </c>
      <c r="B223" s="38">
        <v>6.83032264267879</v>
      </c>
      <c r="C223" s="42">
        <v>118.4</v>
      </c>
      <c r="D223" s="42">
        <v>1305.2999963365401</v>
      </c>
      <c r="E223" s="42">
        <v>44.567592772345897</v>
      </c>
      <c r="F223" s="42">
        <v>0</v>
      </c>
      <c r="G223" s="42">
        <v>40</v>
      </c>
    </row>
    <row r="224" spans="1:7" hidden="1" x14ac:dyDescent="0.25">
      <c r="A224" s="35">
        <v>42786.562164351853</v>
      </c>
      <c r="B224" s="38">
        <v>24.908970208945998</v>
      </c>
      <c r="C224" s="42">
        <v>118.4</v>
      </c>
      <c r="D224" s="42">
        <v>1305.2999963365401</v>
      </c>
      <c r="E224" s="42">
        <v>162.53007342789601</v>
      </c>
      <c r="F224" s="42">
        <v>0</v>
      </c>
      <c r="G224" s="42">
        <v>40</v>
      </c>
    </row>
    <row r="225" spans="1:7" hidden="1" x14ac:dyDescent="0.25">
      <c r="A225" s="35">
        <v>42786.56287037037</v>
      </c>
      <c r="B225" s="38">
        <v>26.796097342574502</v>
      </c>
      <c r="C225" s="42">
        <v>118.4</v>
      </c>
      <c r="D225" s="42">
        <v>1305.2999963365401</v>
      </c>
      <c r="E225" s="42">
        <v>174.84350545754501</v>
      </c>
      <c r="F225" s="42">
        <v>0</v>
      </c>
      <c r="G225" s="42">
        <v>40</v>
      </c>
    </row>
    <row r="226" spans="1:7" hidden="1" x14ac:dyDescent="0.25">
      <c r="A226" s="35">
        <v>42786.563564814816</v>
      </c>
      <c r="B226" s="38">
        <v>33.990477915884902</v>
      </c>
      <c r="C226" s="42">
        <v>118.4</v>
      </c>
      <c r="D226" s="42">
        <v>1305.2999963365401</v>
      </c>
      <c r="E226" s="42">
        <v>221.78656223748399</v>
      </c>
      <c r="F226" s="42">
        <v>0</v>
      </c>
      <c r="G226" s="42">
        <v>40</v>
      </c>
    </row>
    <row r="227" spans="1:7" hidden="1" x14ac:dyDescent="0.25">
      <c r="A227" s="35">
        <v>42786.564247685186</v>
      </c>
      <c r="B227" s="38">
        <v>27.5186727216931</v>
      </c>
      <c r="C227" s="42">
        <v>118.4</v>
      </c>
      <c r="D227" s="42">
        <v>1305.2999963365401</v>
      </c>
      <c r="E227" s="42">
        <v>179.55828203964299</v>
      </c>
      <c r="F227" s="42">
        <v>0</v>
      </c>
      <c r="G227" s="42">
        <v>40</v>
      </c>
    </row>
    <row r="228" spans="1:7" hidden="1" x14ac:dyDescent="0.25">
      <c r="A228" s="35">
        <v>42786.564942129633</v>
      </c>
      <c r="B228" s="38">
        <v>23.511739892028</v>
      </c>
      <c r="C228" s="42">
        <v>118.4</v>
      </c>
      <c r="D228" s="42">
        <v>1305.2999963365401</v>
      </c>
      <c r="E228" s="42">
        <v>153.41319930185</v>
      </c>
      <c r="F228" s="42">
        <v>0</v>
      </c>
      <c r="G228" s="42">
        <v>40</v>
      </c>
    </row>
    <row r="229" spans="1:7" hidden="1" x14ac:dyDescent="0.25">
      <c r="A229" s="35">
        <v>42786.565636574072</v>
      </c>
      <c r="B229" s="38">
        <v>29.916732145928801</v>
      </c>
      <c r="C229" s="42">
        <v>118.4</v>
      </c>
      <c r="D229" s="42">
        <v>1305.2999963365401</v>
      </c>
      <c r="E229" s="42">
        <v>195.205527631736</v>
      </c>
      <c r="F229" s="42">
        <v>0</v>
      </c>
      <c r="G229" s="42">
        <v>40</v>
      </c>
    </row>
    <row r="230" spans="1:7" hidden="1" x14ac:dyDescent="0.25">
      <c r="A230" s="35">
        <v>42786.566331018519</v>
      </c>
      <c r="B230" s="38">
        <v>23.186234891675898</v>
      </c>
      <c r="C230" s="42">
        <v>118.4</v>
      </c>
      <c r="D230" s="42">
        <v>1305.2999963365401</v>
      </c>
      <c r="E230" s="42">
        <v>151.28929168284401</v>
      </c>
      <c r="F230" s="42">
        <v>0</v>
      </c>
      <c r="G230" s="42">
        <v>40</v>
      </c>
    </row>
    <row r="231" spans="1:7" hidden="1" x14ac:dyDescent="0.25">
      <c r="A231" s="35">
        <v>42786.567025462966</v>
      </c>
      <c r="B231" s="38">
        <v>20.951331528161901</v>
      </c>
      <c r="C231" s="42">
        <v>118.4</v>
      </c>
      <c r="D231" s="42">
        <v>1305.2999963365401</v>
      </c>
      <c r="E231" s="42">
        <v>183.53846277496999</v>
      </c>
      <c r="F231" s="42">
        <v>0</v>
      </c>
      <c r="G231" s="42">
        <v>40</v>
      </c>
    </row>
    <row r="232" spans="1:7" hidden="1" x14ac:dyDescent="0.25">
      <c r="A232" s="35">
        <v>42786.567719907405</v>
      </c>
      <c r="B232" s="38">
        <v>26.285711817561999</v>
      </c>
      <c r="C232" s="42">
        <v>118.4</v>
      </c>
      <c r="D232" s="42">
        <v>1305.2999963365401</v>
      </c>
      <c r="E232" s="42">
        <v>171.51325951959601</v>
      </c>
      <c r="F232" s="42">
        <v>0</v>
      </c>
      <c r="G232" s="42">
        <v>40</v>
      </c>
    </row>
    <row r="233" spans="1:7" hidden="1" x14ac:dyDescent="0.25">
      <c r="A233" s="35">
        <v>42786.568414351852</v>
      </c>
      <c r="B233" s="38">
        <v>26.159478939567499</v>
      </c>
      <c r="C233" s="42">
        <v>118.4</v>
      </c>
      <c r="D233" s="42">
        <v>1305.2999963365401</v>
      </c>
      <c r="E233" s="42">
        <v>170.68959484147601</v>
      </c>
      <c r="F233" s="42">
        <v>0</v>
      </c>
      <c r="G233" s="42">
        <v>40</v>
      </c>
    </row>
    <row r="234" spans="1:7" hidden="1" x14ac:dyDescent="0.25">
      <c r="A234" s="35">
        <v>42786.569108796299</v>
      </c>
      <c r="B234" s="38">
        <v>28.5124276784132</v>
      </c>
      <c r="C234" s="42">
        <v>118.4</v>
      </c>
      <c r="D234" s="42">
        <v>1305.2999963365401</v>
      </c>
      <c r="E234" s="42">
        <v>186.04249494488201</v>
      </c>
      <c r="F234" s="42">
        <v>0</v>
      </c>
      <c r="G234" s="42">
        <v>40</v>
      </c>
    </row>
    <row r="235" spans="1:7" hidden="1" x14ac:dyDescent="0.25">
      <c r="A235" s="35">
        <v>42786.569814814815</v>
      </c>
      <c r="B235" s="38">
        <v>27.630414711811799</v>
      </c>
      <c r="C235" s="42">
        <v>118.4</v>
      </c>
      <c r="D235" s="42">
        <v>1305.2999963365401</v>
      </c>
      <c r="E235" s="42">
        <v>180.28739423122099</v>
      </c>
      <c r="F235" s="42">
        <v>0</v>
      </c>
      <c r="G235" s="42">
        <v>40</v>
      </c>
    </row>
    <row r="236" spans="1:7" hidden="1" x14ac:dyDescent="0.25">
      <c r="A236" s="35">
        <v>42786.570509259262</v>
      </c>
      <c r="B236" s="38">
        <v>28.120635586796499</v>
      </c>
      <c r="C236" s="42">
        <v>118.4</v>
      </c>
      <c r="D236" s="42">
        <v>1305.2999963365401</v>
      </c>
      <c r="E236" s="42">
        <v>183.486066602611</v>
      </c>
      <c r="F236" s="42">
        <v>0</v>
      </c>
      <c r="G236" s="42">
        <v>40</v>
      </c>
    </row>
    <row r="237" spans="1:7" hidden="1" x14ac:dyDescent="0.25">
      <c r="A237" s="35">
        <v>42786.571192129632</v>
      </c>
      <c r="B237" s="38">
        <v>27.600674627888399</v>
      </c>
      <c r="C237" s="42">
        <v>118.4</v>
      </c>
      <c r="D237" s="42">
        <v>1305.2999963365401</v>
      </c>
      <c r="E237" s="42">
        <v>180.09334132645299</v>
      </c>
      <c r="F237" s="42">
        <v>0</v>
      </c>
      <c r="G237" s="42">
        <v>40</v>
      </c>
    </row>
    <row r="238" spans="1:7" hidden="1" x14ac:dyDescent="0.25">
      <c r="A238" s="35">
        <v>42786.571898148148</v>
      </c>
      <c r="B238" s="38">
        <v>29.2580283236613</v>
      </c>
      <c r="C238" s="42">
        <v>118.4</v>
      </c>
      <c r="D238" s="42">
        <v>1305.2999963365401</v>
      </c>
      <c r="E238" s="42">
        <v>190.90751050367601</v>
      </c>
      <c r="F238" s="42">
        <v>0</v>
      </c>
      <c r="G238" s="42">
        <v>40</v>
      </c>
    </row>
    <row r="239" spans="1:7" hidden="1" x14ac:dyDescent="0.25">
      <c r="A239" s="35">
        <v>42786.572581018518</v>
      </c>
      <c r="B239" s="38">
        <v>28.421494331984899</v>
      </c>
      <c r="C239" s="42">
        <v>118.4</v>
      </c>
      <c r="D239" s="42">
        <v>1305.2999963365401</v>
      </c>
      <c r="E239" s="42">
        <v>185.44915835376401</v>
      </c>
      <c r="F239" s="42">
        <v>0</v>
      </c>
      <c r="G239" s="42">
        <v>40</v>
      </c>
    </row>
    <row r="240" spans="1:7" hidden="1" x14ac:dyDescent="0.25">
      <c r="A240" s="35">
        <v>42786.573275462964</v>
      </c>
      <c r="B240" s="38">
        <v>29.507855814482401</v>
      </c>
      <c r="C240" s="42">
        <v>118.4</v>
      </c>
      <c r="D240" s="42">
        <v>1305.2999963365401</v>
      </c>
      <c r="E240" s="42">
        <v>192.537625281077</v>
      </c>
      <c r="F240" s="42">
        <v>0</v>
      </c>
      <c r="G240" s="42">
        <v>40</v>
      </c>
    </row>
    <row r="241" spans="1:7" hidden="1" x14ac:dyDescent="0.25">
      <c r="A241" s="35">
        <v>42786.573981481481</v>
      </c>
      <c r="B241" s="38">
        <v>25.506551483547302</v>
      </c>
      <c r="C241" s="42">
        <v>118.4</v>
      </c>
      <c r="D241" s="42">
        <v>1305.2999963365401</v>
      </c>
      <c r="E241" s="42">
        <v>166.42926828121</v>
      </c>
      <c r="F241" s="42">
        <v>0</v>
      </c>
      <c r="G241" s="42">
        <v>40</v>
      </c>
    </row>
    <row r="242" spans="1:7" hidden="1" x14ac:dyDescent="0.25">
      <c r="A242" s="35">
        <v>42786.574664351851</v>
      </c>
      <c r="B242" s="38">
        <v>29.954706743307302</v>
      </c>
      <c r="C242" s="42">
        <v>118.4</v>
      </c>
      <c r="D242" s="42">
        <v>1305.2999963365401</v>
      </c>
      <c r="E242" s="42">
        <v>195.45331042036801</v>
      </c>
      <c r="F242" s="42">
        <v>0</v>
      </c>
      <c r="G242" s="42">
        <v>40</v>
      </c>
    </row>
    <row r="243" spans="1:7" hidden="1" x14ac:dyDescent="0.25">
      <c r="A243" s="35">
        <v>42786.575358796297</v>
      </c>
      <c r="B243" s="38">
        <v>26.099777265498499</v>
      </c>
      <c r="C243" s="42">
        <v>118.4</v>
      </c>
      <c r="D243" s="42">
        <v>1305.2999963365401</v>
      </c>
      <c r="E243" s="42">
        <v>170.30004371235299</v>
      </c>
      <c r="F243" s="42">
        <v>0</v>
      </c>
      <c r="G243" s="42">
        <v>40</v>
      </c>
    </row>
    <row r="244" spans="1:7" hidden="1" x14ac:dyDescent="0.25">
      <c r="A244" s="35">
        <v>42786.576053240744</v>
      </c>
      <c r="B244" s="38">
        <v>26.1915861370992</v>
      </c>
      <c r="C244" s="42">
        <v>118.4</v>
      </c>
      <c r="D244" s="42">
        <v>1305.2999963365401</v>
      </c>
      <c r="E244" s="42">
        <v>170.899093071576</v>
      </c>
      <c r="F244" s="42">
        <v>0</v>
      </c>
      <c r="G244" s="42">
        <v>40</v>
      </c>
    </row>
    <row r="245" spans="1:7" hidden="1" x14ac:dyDescent="0.25">
      <c r="A245" s="35">
        <v>42786.576747685183</v>
      </c>
      <c r="B245" s="38">
        <v>27.324097003416298</v>
      </c>
      <c r="C245" s="42">
        <v>118.4</v>
      </c>
      <c r="D245" s="42">
        <v>1305.2999963365401</v>
      </c>
      <c r="E245" s="42">
        <v>178.288682954915</v>
      </c>
      <c r="F245" s="42">
        <v>0</v>
      </c>
      <c r="G245" s="42">
        <v>40</v>
      </c>
    </row>
    <row r="246" spans="1:7" hidden="1" x14ac:dyDescent="0.25">
      <c r="A246" s="35">
        <v>42786.57744212963</v>
      </c>
      <c r="B246" s="38">
        <v>27.4681707657106</v>
      </c>
      <c r="C246" s="42">
        <v>118.4</v>
      </c>
      <c r="D246" s="42">
        <v>1305.2999963365401</v>
      </c>
      <c r="E246" s="42">
        <v>179.22875871751401</v>
      </c>
      <c r="F246" s="42">
        <v>0</v>
      </c>
      <c r="G246" s="42">
        <v>40</v>
      </c>
    </row>
    <row r="247" spans="1:7" hidden="1" x14ac:dyDescent="0.25">
      <c r="A247" s="35">
        <v>42786.578136574077</v>
      </c>
      <c r="B247" s="38">
        <v>25.9621824887512</v>
      </c>
      <c r="C247" s="42">
        <v>118.4</v>
      </c>
      <c r="D247" s="42">
        <v>1305.2999963365401</v>
      </c>
      <c r="E247" s="42">
        <v>169.402243081477</v>
      </c>
      <c r="F247" s="42">
        <v>0</v>
      </c>
      <c r="G247" s="42">
        <v>40</v>
      </c>
    </row>
    <row r="248" spans="1:7" hidden="1" x14ac:dyDescent="0.25">
      <c r="A248" s="35">
        <v>42786.578831018516</v>
      </c>
      <c r="B248" s="38">
        <v>26.483654795523901</v>
      </c>
      <c r="C248" s="42">
        <v>118.4</v>
      </c>
      <c r="D248" s="42">
        <v>1305.2999963365401</v>
      </c>
      <c r="E248" s="42">
        <v>172.804829844376</v>
      </c>
      <c r="F248" s="42">
        <v>0</v>
      </c>
      <c r="G248" s="42">
        <v>40</v>
      </c>
    </row>
    <row r="249" spans="1:7" hidden="1" x14ac:dyDescent="0.25">
      <c r="A249" s="35">
        <v>42786.579525462963</v>
      </c>
      <c r="B249" s="38">
        <v>24.329078902679001</v>
      </c>
      <c r="C249" s="42">
        <v>118.4</v>
      </c>
      <c r="D249" s="42">
        <v>1305.2999963365401</v>
      </c>
      <c r="E249" s="42">
        <v>158.74630493818401</v>
      </c>
      <c r="F249" s="42">
        <v>0</v>
      </c>
      <c r="G249" s="42">
        <v>40</v>
      </c>
    </row>
    <row r="250" spans="1:7" hidden="1" x14ac:dyDescent="0.25">
      <c r="A250" s="35">
        <v>42786.580231481479</v>
      </c>
      <c r="B250" s="38">
        <v>23.204628914407099</v>
      </c>
      <c r="C250" s="42">
        <v>118.4</v>
      </c>
      <c r="D250" s="42">
        <v>1305.2999963365401</v>
      </c>
      <c r="E250" s="42">
        <v>151.40931197433201</v>
      </c>
      <c r="F250" s="42">
        <v>0</v>
      </c>
      <c r="G250" s="42">
        <v>40</v>
      </c>
    </row>
    <row r="251" spans="1:7" hidden="1" x14ac:dyDescent="0.25">
      <c r="A251" s="35">
        <v>42786.580925925926</v>
      </c>
      <c r="B251" s="38">
        <v>24.612302778602899</v>
      </c>
      <c r="C251" s="42">
        <v>118.4</v>
      </c>
      <c r="D251" s="42">
        <v>1305.2999963365401</v>
      </c>
      <c r="E251" s="42">
        <v>160.59432984504701</v>
      </c>
      <c r="F251" s="42">
        <v>0</v>
      </c>
      <c r="G251" s="42">
        <v>40</v>
      </c>
    </row>
    <row r="252" spans="1:7" hidden="1" x14ac:dyDescent="0.25">
      <c r="A252" s="35">
        <v>42786.581608796296</v>
      </c>
      <c r="B252" s="38">
        <v>24.075009330928602</v>
      </c>
      <c r="C252" s="42">
        <v>118.4</v>
      </c>
      <c r="D252" s="42">
        <v>1305.2999963365401</v>
      </c>
      <c r="E252" s="42">
        <v>157.08851074573101</v>
      </c>
      <c r="F252" s="42">
        <v>0</v>
      </c>
      <c r="G252" s="42">
        <v>40</v>
      </c>
    </row>
    <row r="253" spans="1:7" hidden="1" x14ac:dyDescent="0.25">
      <c r="A253" s="35">
        <v>42786.582303240742</v>
      </c>
      <c r="B253" s="38">
        <v>28.4297332508682</v>
      </c>
      <c r="C253" s="42">
        <v>118.4</v>
      </c>
      <c r="D253" s="42">
        <v>1305.2999963365401</v>
      </c>
      <c r="E253" s="42">
        <v>185.50291698287799</v>
      </c>
      <c r="F253" s="42">
        <v>0</v>
      </c>
      <c r="G253" s="42">
        <v>40</v>
      </c>
    </row>
    <row r="254" spans="1:7" hidden="1" x14ac:dyDescent="0.25">
      <c r="A254" s="35">
        <v>42786.583009259259</v>
      </c>
      <c r="B254" s="38">
        <v>28.6944871524612</v>
      </c>
      <c r="C254" s="42">
        <v>118.4</v>
      </c>
      <c r="D254" s="42">
        <v>1305.2999963365401</v>
      </c>
      <c r="E254" s="42">
        <v>187.23042601698401</v>
      </c>
      <c r="F254" s="42">
        <v>0</v>
      </c>
      <c r="G254" s="42">
        <v>40</v>
      </c>
    </row>
    <row r="255" spans="1:7" hidden="1" x14ac:dyDescent="0.25">
      <c r="A255" s="35">
        <v>42786.583692129629</v>
      </c>
      <c r="B255" s="38">
        <v>20.074282114714499</v>
      </c>
      <c r="C255" s="42">
        <v>118.4</v>
      </c>
      <c r="D255" s="42">
        <v>1305.2999963365401</v>
      </c>
      <c r="E255" s="42">
        <v>130.98391939723999</v>
      </c>
      <c r="F255" s="42">
        <v>0</v>
      </c>
      <c r="G255" s="42">
        <v>40</v>
      </c>
    </row>
    <row r="256" spans="1:7" hidden="1" x14ac:dyDescent="0.25">
      <c r="A256" s="35">
        <v>42786.584386574075</v>
      </c>
      <c r="B256" s="38">
        <v>22.166586920636799</v>
      </c>
      <c r="C256" s="42">
        <v>118.4</v>
      </c>
      <c r="D256" s="42">
        <v>1305.2999963365401</v>
      </c>
      <c r="E256" s="42">
        <v>144.63612785417399</v>
      </c>
      <c r="F256" s="42">
        <v>0</v>
      </c>
      <c r="G256" s="42">
        <v>40</v>
      </c>
    </row>
    <row r="257" spans="1:7" hidden="1" x14ac:dyDescent="0.25">
      <c r="A257" s="35">
        <v>42786.585092592592</v>
      </c>
      <c r="B257" s="38">
        <v>22.386480631361199</v>
      </c>
      <c r="C257" s="42">
        <v>118.4</v>
      </c>
      <c r="D257" s="42">
        <v>1305.2999963365401</v>
      </c>
      <c r="E257" s="42">
        <v>146.07092586671999</v>
      </c>
      <c r="F257" s="42">
        <v>0</v>
      </c>
      <c r="G257" s="42">
        <v>40</v>
      </c>
    </row>
    <row r="258" spans="1:7" hidden="1" x14ac:dyDescent="0.25">
      <c r="A258" s="35">
        <v>42786.585775462961</v>
      </c>
      <c r="B258" s="38">
        <v>27.385653136900402</v>
      </c>
      <c r="C258" s="42">
        <v>118.4</v>
      </c>
      <c r="D258" s="42">
        <v>1305.2999963365401</v>
      </c>
      <c r="E258" s="42">
        <v>178.69033436046001</v>
      </c>
      <c r="F258" s="42">
        <v>0</v>
      </c>
      <c r="G258" s="42">
        <v>40</v>
      </c>
    </row>
    <row r="259" spans="1:7" hidden="1" x14ac:dyDescent="0.25">
      <c r="A259" s="35">
        <v>42786.586469907408</v>
      </c>
      <c r="B259" s="38">
        <v>1.14941113335435</v>
      </c>
      <c r="C259" s="42">
        <v>118.4</v>
      </c>
      <c r="D259" s="42">
        <v>1305.2999963365401</v>
      </c>
      <c r="E259" s="42">
        <v>7.49986347632428</v>
      </c>
      <c r="F259" s="42">
        <v>0</v>
      </c>
      <c r="G259" s="42">
        <v>40</v>
      </c>
    </row>
    <row r="260" spans="1:7" hidden="1" x14ac:dyDescent="0.25">
      <c r="A260" s="35">
        <v>42786.587175925924</v>
      </c>
      <c r="B260" s="38">
        <v>23.823863404144401</v>
      </c>
      <c r="C260" s="42">
        <v>118.4</v>
      </c>
      <c r="D260" s="42">
        <v>1305.2999963365401</v>
      </c>
      <c r="E260" s="42">
        <v>155.449793224334</v>
      </c>
      <c r="F260" s="42">
        <v>0</v>
      </c>
      <c r="G260" s="42">
        <v>40</v>
      </c>
    </row>
    <row r="261" spans="1:7" hidden="1" x14ac:dyDescent="0.25">
      <c r="A261" s="35">
        <v>42786.587858796294</v>
      </c>
      <c r="B261" s="38">
        <v>26.501231964129399</v>
      </c>
      <c r="C261" s="42">
        <v>118.4</v>
      </c>
      <c r="D261" s="42">
        <v>1305.2999963365401</v>
      </c>
      <c r="E261" s="42">
        <v>172.919520194082</v>
      </c>
      <c r="F261" s="42">
        <v>0</v>
      </c>
      <c r="G261" s="42">
        <v>40</v>
      </c>
    </row>
    <row r="262" spans="1:7" hidden="1" x14ac:dyDescent="0.25">
      <c r="A262" s="35">
        <v>42786.588553240741</v>
      </c>
      <c r="B262" s="38">
        <v>-6.8778040148843802</v>
      </c>
      <c r="C262" s="42">
        <v>118.4</v>
      </c>
      <c r="D262" s="42">
        <v>1305.2999963365401</v>
      </c>
      <c r="E262" s="42">
        <v>-44.877406901404498</v>
      </c>
      <c r="F262" s="42">
        <v>3</v>
      </c>
      <c r="G262" s="42">
        <v>40</v>
      </c>
    </row>
    <row r="263" spans="1:7" hidden="1" x14ac:dyDescent="0.25">
      <c r="A263" s="35">
        <v>42786.589247685188</v>
      </c>
      <c r="B263" s="38">
        <v>-5.8803653617911698</v>
      </c>
      <c r="C263" s="42">
        <v>118.4</v>
      </c>
      <c r="D263" s="42">
        <v>1305.2999963365401</v>
      </c>
      <c r="E263" s="42">
        <v>-38.369158018885898</v>
      </c>
      <c r="F263" s="42">
        <v>0</v>
      </c>
      <c r="G263" s="42">
        <v>40</v>
      </c>
    </row>
    <row r="264" spans="1:7" hidden="1" x14ac:dyDescent="0.25">
      <c r="A264" s="35">
        <v>42786.589953703704</v>
      </c>
      <c r="B264" s="38">
        <v>21.205814930577201</v>
      </c>
      <c r="C264" s="42">
        <v>118.4</v>
      </c>
      <c r="D264" s="42">
        <v>1305.2999963365401</v>
      </c>
      <c r="E264" s="42">
        <v>138.36712753894801</v>
      </c>
      <c r="F264" s="42">
        <v>0</v>
      </c>
      <c r="G264" s="42">
        <v>40</v>
      </c>
    </row>
    <row r="265" spans="1:7" hidden="1" x14ac:dyDescent="0.25">
      <c r="A265" s="35">
        <v>42786.590636574074</v>
      </c>
      <c r="B265" s="38">
        <v>21.135480344640801</v>
      </c>
      <c r="C265" s="42">
        <v>118.4</v>
      </c>
      <c r="D265" s="42">
        <v>1305.2999963365401</v>
      </c>
      <c r="E265" s="42">
        <v>137.90819706848299</v>
      </c>
      <c r="F265" s="42">
        <v>0</v>
      </c>
      <c r="G265" s="42">
        <v>40</v>
      </c>
    </row>
    <row r="266" spans="1:7" hidden="1" x14ac:dyDescent="0.25">
      <c r="A266" s="35">
        <v>42786.591331018521</v>
      </c>
      <c r="B266" s="38">
        <v>14.197721350274501</v>
      </c>
      <c r="C266" s="42">
        <v>118.4</v>
      </c>
      <c r="D266" s="42">
        <v>1305.2999963365401</v>
      </c>
      <c r="E266" s="42">
        <v>92.639586229869593</v>
      </c>
      <c r="F266" s="42">
        <v>0</v>
      </c>
      <c r="G266" s="42">
        <v>40</v>
      </c>
    </row>
    <row r="267" spans="1:7" hidden="1" x14ac:dyDescent="0.25">
      <c r="A267" s="35">
        <v>42786.592037037037</v>
      </c>
      <c r="B267" s="38">
        <v>22.543210983878499</v>
      </c>
      <c r="C267" s="42">
        <v>118.4</v>
      </c>
      <c r="D267" s="42">
        <v>1305.2999963365401</v>
      </c>
      <c r="E267" s="42">
        <v>147.09358539416499</v>
      </c>
      <c r="F267" s="42">
        <v>0</v>
      </c>
      <c r="G267" s="42">
        <v>40</v>
      </c>
    </row>
    <row r="268" spans="1:7" hidden="1" x14ac:dyDescent="0.25">
      <c r="A268" s="35">
        <v>42786.592719907407</v>
      </c>
      <c r="B268" s="38">
        <v>19.628810402041101</v>
      </c>
      <c r="C268" s="42">
        <v>118.4</v>
      </c>
      <c r="D268" s="42">
        <v>1305.2999963365401</v>
      </c>
      <c r="E268" s="42">
        <v>128.07723359033901</v>
      </c>
      <c r="F268" s="42">
        <v>0</v>
      </c>
      <c r="G268" s="42">
        <v>40</v>
      </c>
    </row>
    <row r="269" spans="1:7" hidden="1" x14ac:dyDescent="0.25">
      <c r="A269" s="35">
        <v>42786.593425925923</v>
      </c>
      <c r="B269" s="38">
        <v>20.787316710570099</v>
      </c>
      <c r="C269" s="42">
        <v>118.4</v>
      </c>
      <c r="D269" s="42">
        <v>1305.2999963365401</v>
      </c>
      <c r="E269" s="42">
        <v>135.636442735174</v>
      </c>
      <c r="F269" s="42">
        <v>0</v>
      </c>
      <c r="G269" s="42">
        <v>40</v>
      </c>
    </row>
    <row r="270" spans="1:7" hidden="1" x14ac:dyDescent="0.25">
      <c r="A270" s="35">
        <v>42786.59412037037</v>
      </c>
      <c r="B270" s="38">
        <v>14.218505966868401</v>
      </c>
      <c r="C270" s="42">
        <v>118.4</v>
      </c>
      <c r="D270" s="42">
        <v>1305.2999963365401</v>
      </c>
      <c r="E270" s="42">
        <v>92.775205054447497</v>
      </c>
      <c r="F270" s="42">
        <v>0</v>
      </c>
      <c r="G270" s="42">
        <v>40</v>
      </c>
    </row>
    <row r="271" spans="1:7" hidden="1" x14ac:dyDescent="0.25">
      <c r="A271" s="35">
        <v>42786.59480324074</v>
      </c>
      <c r="B271" s="38">
        <v>10.444307814182</v>
      </c>
      <c r="C271" s="42">
        <v>118.4</v>
      </c>
      <c r="D271" s="42">
        <v>1305.2999963365401</v>
      </c>
      <c r="E271" s="42">
        <v>68.148707140566103</v>
      </c>
      <c r="F271" s="42">
        <v>0</v>
      </c>
      <c r="G271" s="42">
        <v>40</v>
      </c>
    </row>
    <row r="272" spans="1:7" hidden="1" x14ac:dyDescent="0.25">
      <c r="A272" s="35">
        <v>42786.595497685186</v>
      </c>
      <c r="B272" s="38">
        <v>-3.43278680921803</v>
      </c>
      <c r="C272" s="42">
        <v>118.4</v>
      </c>
      <c r="D272" s="42">
        <v>1305.2999963365401</v>
      </c>
      <c r="E272" s="42">
        <v>-22.398802017280399</v>
      </c>
      <c r="F272" s="42">
        <v>0</v>
      </c>
      <c r="G272" s="42">
        <v>40</v>
      </c>
    </row>
    <row r="273" spans="1:7" hidden="1" x14ac:dyDescent="0.25">
      <c r="A273" s="35">
        <v>42786.596192129633</v>
      </c>
      <c r="B273" s="38">
        <v>26.399005729259098</v>
      </c>
      <c r="C273" s="42">
        <v>118.4</v>
      </c>
      <c r="D273" s="42">
        <v>1305.2999963365401</v>
      </c>
      <c r="E273" s="42">
        <v>172.25249793983599</v>
      </c>
      <c r="F273" s="42">
        <v>0</v>
      </c>
      <c r="G273" s="42">
        <v>40</v>
      </c>
    </row>
    <row r="274" spans="1:7" hidden="1" x14ac:dyDescent="0.25">
      <c r="A274" s="35">
        <v>42786.596886574072</v>
      </c>
      <c r="B274" s="38">
        <v>23.189838824112201</v>
      </c>
      <c r="C274" s="42">
        <v>118.4</v>
      </c>
      <c r="D274" s="42">
        <v>1305.2999963365401</v>
      </c>
      <c r="E274" s="42">
        <v>151.31280720350199</v>
      </c>
      <c r="F274" s="42">
        <v>0</v>
      </c>
      <c r="G274" s="42">
        <v>40</v>
      </c>
    </row>
    <row r="275" spans="1:7" hidden="1" x14ac:dyDescent="0.25">
      <c r="A275" s="35">
        <v>42786.597581018519</v>
      </c>
      <c r="B275" s="38">
        <v>19.198911550793799</v>
      </c>
      <c r="C275" s="42">
        <v>82.4</v>
      </c>
      <c r="D275" s="42">
        <v>1305.2999963365401</v>
      </c>
      <c r="E275" s="42">
        <v>133.591745701425</v>
      </c>
      <c r="F275" s="42">
        <v>0</v>
      </c>
      <c r="G275" s="42">
        <v>40</v>
      </c>
    </row>
    <row r="276" spans="1:7" hidden="1" x14ac:dyDescent="0.25">
      <c r="A276" s="35">
        <v>42786.598287037035</v>
      </c>
      <c r="B276" s="38">
        <v>27.5678700861123</v>
      </c>
      <c r="C276" s="42">
        <v>82.4</v>
      </c>
      <c r="D276" s="42">
        <v>1305.2999963365401</v>
      </c>
      <c r="E276" s="42">
        <v>191.82545220494899</v>
      </c>
      <c r="F276" s="42">
        <v>0</v>
      </c>
      <c r="G276" s="42">
        <v>40</v>
      </c>
    </row>
    <row r="277" spans="1:7" hidden="1" x14ac:dyDescent="0.25">
      <c r="A277" s="35">
        <v>42786.598969907405</v>
      </c>
      <c r="B277" s="38">
        <v>24.369314933577101</v>
      </c>
      <c r="C277" s="42">
        <v>82.4</v>
      </c>
      <c r="D277" s="42">
        <v>1305.2999963365401</v>
      </c>
      <c r="E277" s="42">
        <v>169.56895264147201</v>
      </c>
      <c r="F277" s="42">
        <v>0</v>
      </c>
      <c r="G277" s="42">
        <v>40</v>
      </c>
    </row>
    <row r="278" spans="1:7" hidden="1" x14ac:dyDescent="0.25">
      <c r="A278" s="35">
        <v>42786.599675925929</v>
      </c>
      <c r="B278" s="38">
        <v>19.887737925506801</v>
      </c>
      <c r="C278" s="42">
        <v>82.4</v>
      </c>
      <c r="D278" s="42">
        <v>1305.2999963365401</v>
      </c>
      <c r="E278" s="42">
        <v>138.38480480999101</v>
      </c>
      <c r="F278" s="42">
        <v>0</v>
      </c>
      <c r="G278" s="42">
        <v>40</v>
      </c>
    </row>
    <row r="279" spans="1:7" hidden="1" x14ac:dyDescent="0.25">
      <c r="A279" s="35">
        <v>42786.600358796299</v>
      </c>
      <c r="B279" s="38">
        <v>21.224934712226201</v>
      </c>
      <c r="C279" s="42">
        <v>82.4</v>
      </c>
      <c r="D279" s="42">
        <v>1305.2999963365401</v>
      </c>
      <c r="E279" s="42">
        <v>147.68941838725399</v>
      </c>
      <c r="F279" s="42">
        <v>0</v>
      </c>
      <c r="G279" s="42">
        <v>40</v>
      </c>
    </row>
    <row r="280" spans="1:7" hidden="1" x14ac:dyDescent="0.25">
      <c r="A280" s="35">
        <v>42786.601053240738</v>
      </c>
      <c r="B280" s="38">
        <v>-22.1547369404453</v>
      </c>
      <c r="C280" s="42">
        <v>82.4</v>
      </c>
      <c r="D280" s="42">
        <v>1305.2999963365401</v>
      </c>
      <c r="E280" s="42">
        <v>-154.159259268402</v>
      </c>
      <c r="F280" s="42">
        <v>0</v>
      </c>
      <c r="G280" s="42">
        <v>40</v>
      </c>
    </row>
    <row r="281" spans="1:7" hidden="1" x14ac:dyDescent="0.25">
      <c r="A281" s="35">
        <v>42786.601759259262</v>
      </c>
      <c r="B281" s="38">
        <v>27.801724254115499</v>
      </c>
      <c r="C281" s="42">
        <v>82.4</v>
      </c>
      <c r="D281" s="42">
        <v>1305.2999963365401</v>
      </c>
      <c r="E281" s="42">
        <v>193.45267916833399</v>
      </c>
      <c r="F281" s="42">
        <v>0</v>
      </c>
      <c r="G281" s="42">
        <v>40</v>
      </c>
    </row>
    <row r="282" spans="1:7" hidden="1" x14ac:dyDescent="0.25">
      <c r="A282" s="35">
        <v>42786.602453703701</v>
      </c>
      <c r="B282" s="38">
        <v>26.759726500919701</v>
      </c>
      <c r="C282" s="42">
        <v>82.4</v>
      </c>
      <c r="D282" s="42">
        <v>1305.2999963365401</v>
      </c>
      <c r="E282" s="42">
        <v>186.20214840266499</v>
      </c>
      <c r="F282" s="42">
        <v>16</v>
      </c>
      <c r="G282" s="42">
        <v>40</v>
      </c>
    </row>
    <row r="283" spans="1:7" hidden="1" x14ac:dyDescent="0.25">
      <c r="A283" s="35">
        <v>42786.603148148148</v>
      </c>
      <c r="B283" s="38">
        <v>26.7608465143411</v>
      </c>
      <c r="C283" s="42">
        <v>82.4</v>
      </c>
      <c r="D283" s="42">
        <v>1305.2999963365401</v>
      </c>
      <c r="E283" s="42">
        <v>186.20994178968999</v>
      </c>
      <c r="F283" s="42">
        <v>0</v>
      </c>
      <c r="G283" s="42">
        <v>40</v>
      </c>
    </row>
    <row r="284" spans="1:7" hidden="1" x14ac:dyDescent="0.25">
      <c r="A284" s="35">
        <v>42786.603831018518</v>
      </c>
      <c r="B284" s="38">
        <v>25.007115696687499</v>
      </c>
      <c r="C284" s="42">
        <v>82.4</v>
      </c>
      <c r="D284" s="42">
        <v>1305.2999963365401</v>
      </c>
      <c r="E284" s="42">
        <v>174.00696034457599</v>
      </c>
      <c r="F284" s="42">
        <v>0</v>
      </c>
      <c r="G284" s="42">
        <v>40</v>
      </c>
    </row>
    <row r="285" spans="1:7" hidden="1" x14ac:dyDescent="0.25">
      <c r="A285" s="35">
        <v>42786.604525462964</v>
      </c>
      <c r="B285" s="38">
        <v>26.920891781102799</v>
      </c>
      <c r="C285" s="42">
        <v>82.4</v>
      </c>
      <c r="D285" s="42">
        <v>1305.2999963365401</v>
      </c>
      <c r="E285" s="42">
        <v>187.323584431429</v>
      </c>
      <c r="F285" s="42">
        <v>0</v>
      </c>
      <c r="G285" s="42">
        <v>40</v>
      </c>
    </row>
    <row r="286" spans="1:7" hidden="1" x14ac:dyDescent="0.25">
      <c r="A286" s="35">
        <v>42786.605231481481</v>
      </c>
      <c r="B286" s="38">
        <v>21.6428215682363</v>
      </c>
      <c r="C286" s="42">
        <v>82.4</v>
      </c>
      <c r="D286" s="42">
        <v>1305.2999963365401</v>
      </c>
      <c r="E286" s="42">
        <v>150.59719961497399</v>
      </c>
      <c r="F286" s="42">
        <v>0</v>
      </c>
      <c r="G286" s="42">
        <v>40</v>
      </c>
    </row>
    <row r="287" spans="1:7" hidden="1" x14ac:dyDescent="0.25">
      <c r="A287" s="35">
        <v>42786.605914351851</v>
      </c>
      <c r="B287" s="38">
        <v>24.270718999763702</v>
      </c>
      <c r="C287" s="42">
        <v>82.4</v>
      </c>
      <c r="D287" s="42">
        <v>1305.2999963365401</v>
      </c>
      <c r="E287" s="42">
        <v>168.882892763424</v>
      </c>
      <c r="F287" s="42">
        <v>0</v>
      </c>
      <c r="G287" s="42">
        <v>40</v>
      </c>
    </row>
    <row r="288" spans="1:7" hidden="1" x14ac:dyDescent="0.25">
      <c r="A288" s="35">
        <v>42786.606608796297</v>
      </c>
      <c r="B288" s="38">
        <v>27.9099940077529</v>
      </c>
      <c r="C288" s="42">
        <v>82.4</v>
      </c>
      <c r="D288" s="42">
        <v>1305.2999963365401</v>
      </c>
      <c r="E288" s="42">
        <v>194.20605236643499</v>
      </c>
      <c r="F288" s="42">
        <v>0</v>
      </c>
      <c r="G288" s="42">
        <v>40</v>
      </c>
    </row>
    <row r="289" spans="1:7" hidden="1" x14ac:dyDescent="0.25">
      <c r="A289" s="35">
        <v>42786.607303240744</v>
      </c>
      <c r="B289" s="38">
        <v>24.001969352498499</v>
      </c>
      <c r="C289" s="42">
        <v>82.4</v>
      </c>
      <c r="D289" s="42">
        <v>1305.2999963365401</v>
      </c>
      <c r="E289" s="42">
        <v>167.012852660379</v>
      </c>
      <c r="F289" s="42">
        <v>0</v>
      </c>
      <c r="G289" s="42">
        <v>40</v>
      </c>
    </row>
    <row r="290" spans="1:7" hidden="1" x14ac:dyDescent="0.25">
      <c r="A290" s="35">
        <v>42786.60800925926</v>
      </c>
      <c r="B290" s="38">
        <v>13.817363316081201</v>
      </c>
      <c r="C290" s="42">
        <v>82.4</v>
      </c>
      <c r="D290" s="42">
        <v>1305.2999963365401</v>
      </c>
      <c r="E290" s="42">
        <v>96.145329984073499</v>
      </c>
      <c r="F290" s="42">
        <v>0</v>
      </c>
      <c r="G290" s="42">
        <v>40</v>
      </c>
    </row>
    <row r="291" spans="1:7" hidden="1" x14ac:dyDescent="0.25">
      <c r="A291" s="35">
        <v>42786.60869212963</v>
      </c>
      <c r="B291" s="38">
        <v>11.8690910749593</v>
      </c>
      <c r="C291" s="42">
        <v>82.4</v>
      </c>
      <c r="D291" s="42">
        <v>1305.2999963365401</v>
      </c>
      <c r="E291" s="42">
        <v>82.588671362854299</v>
      </c>
      <c r="F291" s="42">
        <v>0</v>
      </c>
      <c r="G291" s="42">
        <v>40</v>
      </c>
    </row>
    <row r="292" spans="1:7" hidden="1" x14ac:dyDescent="0.25">
      <c r="A292" s="35">
        <v>42786.609386574077</v>
      </c>
      <c r="B292" s="38">
        <v>20.251784948613</v>
      </c>
      <c r="C292" s="42">
        <v>82.4</v>
      </c>
      <c r="D292" s="42">
        <v>1305.2999963365401</v>
      </c>
      <c r="E292" s="42">
        <v>140.91795244211099</v>
      </c>
      <c r="F292" s="42">
        <v>0</v>
      </c>
      <c r="G292" s="42">
        <v>40</v>
      </c>
    </row>
    <row r="293" spans="1:7" hidden="1" x14ac:dyDescent="0.25">
      <c r="A293" s="35">
        <v>42786.610081018516</v>
      </c>
      <c r="B293" s="38">
        <v>28.924030263264999</v>
      </c>
      <c r="C293" s="42">
        <v>82.4</v>
      </c>
      <c r="D293" s="42">
        <v>1305.2999963365401</v>
      </c>
      <c r="E293" s="42">
        <v>201.26201870181799</v>
      </c>
      <c r="F293" s="42">
        <v>0</v>
      </c>
      <c r="G293" s="42">
        <v>40</v>
      </c>
    </row>
    <row r="294" spans="1:7" hidden="1" x14ac:dyDescent="0.25">
      <c r="A294" s="35">
        <v>42786.610775462963</v>
      </c>
      <c r="B294" s="38">
        <v>27.590698051833002</v>
      </c>
      <c r="C294" s="42">
        <v>82.4</v>
      </c>
      <c r="D294" s="42">
        <v>1168</v>
      </c>
      <c r="E294" s="42">
        <v>171.79013126973601</v>
      </c>
      <c r="F294" s="42">
        <v>0</v>
      </c>
      <c r="G294" s="42">
        <v>40</v>
      </c>
    </row>
    <row r="295" spans="1:7" hidden="1" x14ac:dyDescent="0.25">
      <c r="A295" s="35">
        <v>42786.61146990741</v>
      </c>
      <c r="B295" s="38">
        <v>28.016650812116701</v>
      </c>
      <c r="C295" s="42">
        <v>82.4</v>
      </c>
      <c r="D295" s="42">
        <v>1168</v>
      </c>
      <c r="E295" s="42">
        <v>174.442274411109</v>
      </c>
      <c r="F295" s="42">
        <v>0</v>
      </c>
      <c r="G295" s="42">
        <v>40</v>
      </c>
    </row>
    <row r="296" spans="1:7" hidden="1" x14ac:dyDescent="0.25">
      <c r="A296" s="35">
        <v>42786.612175925926</v>
      </c>
      <c r="B296" s="38">
        <v>28.044750335941199</v>
      </c>
      <c r="C296" s="42">
        <v>82.4</v>
      </c>
      <c r="D296" s="42">
        <v>1168</v>
      </c>
      <c r="E296" s="42">
        <v>174.617232684269</v>
      </c>
      <c r="F296" s="42">
        <v>0</v>
      </c>
      <c r="G296" s="42">
        <v>40</v>
      </c>
    </row>
    <row r="297" spans="1:7" hidden="1" x14ac:dyDescent="0.25">
      <c r="A297" s="35">
        <v>42786.612858796296</v>
      </c>
      <c r="B297" s="38">
        <v>18.230120257733699</v>
      </c>
      <c r="C297" s="42">
        <v>82.4</v>
      </c>
      <c r="D297" s="42">
        <v>1168</v>
      </c>
      <c r="E297" s="42">
        <v>113.5076302258</v>
      </c>
      <c r="F297" s="42">
        <v>0</v>
      </c>
      <c r="G297" s="42">
        <v>40</v>
      </c>
    </row>
    <row r="298" spans="1:7" hidden="1" x14ac:dyDescent="0.25">
      <c r="A298" s="35">
        <v>42786.613553240742</v>
      </c>
      <c r="B298" s="38">
        <v>33.220401237921102</v>
      </c>
      <c r="C298" s="42">
        <v>82.4</v>
      </c>
      <c r="D298" s="42">
        <v>1168</v>
      </c>
      <c r="E298" s="42">
        <v>206.84279458151099</v>
      </c>
      <c r="F298" s="42">
        <v>0</v>
      </c>
      <c r="G298" s="42">
        <v>40</v>
      </c>
    </row>
    <row r="299" spans="1:7" hidden="1" x14ac:dyDescent="0.25">
      <c r="A299" s="35">
        <v>42786.614270833335</v>
      </c>
      <c r="B299" s="38">
        <v>25.093170467411401</v>
      </c>
      <c r="C299" s="42">
        <v>82.4</v>
      </c>
      <c r="D299" s="42">
        <v>1168</v>
      </c>
      <c r="E299" s="42">
        <v>156.23957902305</v>
      </c>
      <c r="F299" s="42">
        <v>0</v>
      </c>
      <c r="G299" s="42">
        <v>40</v>
      </c>
    </row>
    <row r="300" spans="1:7" hidden="1" x14ac:dyDescent="0.25">
      <c r="A300" s="35">
        <v>42786.614942129629</v>
      </c>
      <c r="B300" s="38">
        <v>26.429539945212898</v>
      </c>
      <c r="C300" s="42">
        <v>82.4</v>
      </c>
      <c r="D300" s="42">
        <v>1168</v>
      </c>
      <c r="E300" s="42">
        <v>164.560321310364</v>
      </c>
      <c r="F300" s="42">
        <v>0</v>
      </c>
      <c r="G300" s="42">
        <v>40</v>
      </c>
    </row>
    <row r="301" spans="1:7" hidden="1" x14ac:dyDescent="0.25">
      <c r="A301" s="35">
        <v>42786.615636574075</v>
      </c>
      <c r="B301" s="38">
        <v>27.055228366599401</v>
      </c>
      <c r="C301" s="42">
        <v>82.4</v>
      </c>
      <c r="D301" s="42">
        <v>1168</v>
      </c>
      <c r="E301" s="42">
        <v>168.456094293056</v>
      </c>
      <c r="F301" s="42">
        <v>0</v>
      </c>
      <c r="G301" s="42">
        <v>40</v>
      </c>
    </row>
    <row r="302" spans="1:7" hidden="1" x14ac:dyDescent="0.25">
      <c r="A302" s="35">
        <v>42786.616342592592</v>
      </c>
      <c r="B302" s="38">
        <v>27.678953323507798</v>
      </c>
      <c r="C302" s="42">
        <v>82.4</v>
      </c>
      <c r="D302" s="42">
        <v>1168</v>
      </c>
      <c r="E302" s="42">
        <v>172.33964200258501</v>
      </c>
      <c r="F302" s="42">
        <v>0</v>
      </c>
      <c r="G302" s="42">
        <v>40</v>
      </c>
    </row>
    <row r="303" spans="1:7" hidden="1" x14ac:dyDescent="0.25">
      <c r="A303" s="35">
        <v>42786.617025462961</v>
      </c>
      <c r="B303" s="38">
        <v>29.710628613282299</v>
      </c>
      <c r="C303" s="42">
        <v>82.4</v>
      </c>
      <c r="D303" s="42">
        <v>1168</v>
      </c>
      <c r="E303" s="42">
        <v>184.98962150191301</v>
      </c>
      <c r="F303" s="42">
        <v>0</v>
      </c>
      <c r="G303" s="42">
        <v>40</v>
      </c>
    </row>
    <row r="304" spans="1:7" hidden="1" x14ac:dyDescent="0.25">
      <c r="A304" s="35">
        <v>42786.617719907408</v>
      </c>
      <c r="B304" s="38">
        <v>28.777434954032401</v>
      </c>
      <c r="C304" s="42">
        <v>82.4</v>
      </c>
      <c r="D304" s="42">
        <v>1168</v>
      </c>
      <c r="E304" s="42">
        <v>179.179204493925</v>
      </c>
      <c r="F304" s="42">
        <v>0</v>
      </c>
      <c r="G304" s="42">
        <v>40</v>
      </c>
    </row>
    <row r="305" spans="1:7" hidden="1" x14ac:dyDescent="0.25">
      <c r="A305" s="35">
        <v>42786.618425925924</v>
      </c>
      <c r="B305" s="38">
        <v>27.792022552568501</v>
      </c>
      <c r="C305" s="42">
        <v>82.4</v>
      </c>
      <c r="D305" s="42">
        <v>1168</v>
      </c>
      <c r="E305" s="42">
        <v>173.04365382810701</v>
      </c>
      <c r="F305" s="42">
        <v>0</v>
      </c>
      <c r="G305" s="42">
        <v>40</v>
      </c>
    </row>
    <row r="306" spans="1:7" hidden="1" x14ac:dyDescent="0.25">
      <c r="A306" s="35">
        <v>42786.619108796294</v>
      </c>
      <c r="B306" s="38">
        <v>29.289012886654898</v>
      </c>
      <c r="C306" s="42">
        <v>82.4</v>
      </c>
      <c r="D306" s="42">
        <v>1168</v>
      </c>
      <c r="E306" s="42">
        <v>182.364482373985</v>
      </c>
      <c r="F306" s="42">
        <v>0</v>
      </c>
      <c r="G306" s="42">
        <v>40</v>
      </c>
    </row>
    <row r="307" spans="1:7" hidden="1" x14ac:dyDescent="0.25">
      <c r="A307" s="35">
        <v>42786.619814814818</v>
      </c>
      <c r="B307" s="38">
        <v>31.077142830246999</v>
      </c>
      <c r="C307" s="42">
        <v>82.4</v>
      </c>
      <c r="D307" s="42">
        <v>1168</v>
      </c>
      <c r="E307" s="42">
        <v>193.498056347356</v>
      </c>
      <c r="F307" s="42">
        <v>0</v>
      </c>
      <c r="G307" s="42">
        <v>40</v>
      </c>
    </row>
    <row r="308" spans="1:7" hidden="1" x14ac:dyDescent="0.25">
      <c r="A308" s="35">
        <v>42786.620509259257</v>
      </c>
      <c r="B308" s="38">
        <v>30.053932005889799</v>
      </c>
      <c r="C308" s="42">
        <v>82.4</v>
      </c>
      <c r="D308" s="42">
        <v>1168</v>
      </c>
      <c r="E308" s="42">
        <v>187.12715839099701</v>
      </c>
      <c r="F308" s="42">
        <v>0</v>
      </c>
      <c r="G308" s="42">
        <v>40</v>
      </c>
    </row>
    <row r="309" spans="1:7" hidden="1" x14ac:dyDescent="0.25">
      <c r="A309" s="35">
        <v>42786.621192129627</v>
      </c>
      <c r="B309" s="38">
        <v>29.866271938635499</v>
      </c>
      <c r="C309" s="42">
        <v>82.4</v>
      </c>
      <c r="D309" s="42">
        <v>1168</v>
      </c>
      <c r="E309" s="42">
        <v>185.958715768519</v>
      </c>
      <c r="F309" s="42">
        <v>0</v>
      </c>
      <c r="G309" s="42">
        <v>40</v>
      </c>
    </row>
    <row r="310" spans="1:7" hidden="1" x14ac:dyDescent="0.25">
      <c r="A310" s="35">
        <v>42786.621898148151</v>
      </c>
      <c r="B310" s="38">
        <v>29.7063068807497</v>
      </c>
      <c r="C310" s="42">
        <v>82.4</v>
      </c>
      <c r="D310" s="42">
        <v>1168</v>
      </c>
      <c r="E310" s="42">
        <v>184.96271275905701</v>
      </c>
      <c r="F310" s="42">
        <v>0</v>
      </c>
      <c r="G310" s="42">
        <v>40</v>
      </c>
    </row>
    <row r="311" spans="1:7" hidden="1" x14ac:dyDescent="0.25">
      <c r="A311" s="35">
        <v>42786.622581018521</v>
      </c>
      <c r="B311" s="38">
        <v>18.497720197014601</v>
      </c>
      <c r="C311" s="42">
        <v>82.4</v>
      </c>
      <c r="D311" s="42">
        <v>1168</v>
      </c>
      <c r="E311" s="42">
        <v>115.17380875489999</v>
      </c>
      <c r="F311" s="42">
        <v>0</v>
      </c>
      <c r="G311" s="42">
        <v>40</v>
      </c>
    </row>
    <row r="312" spans="1:7" hidden="1" x14ac:dyDescent="0.25">
      <c r="A312" s="35">
        <v>42786.623298611114</v>
      </c>
      <c r="B312" s="38">
        <v>31.187672066719301</v>
      </c>
      <c r="C312" s="42">
        <v>82.4</v>
      </c>
      <c r="D312" s="42">
        <v>1168</v>
      </c>
      <c r="E312" s="42">
        <v>194.18625321744099</v>
      </c>
      <c r="F312" s="42">
        <v>0</v>
      </c>
      <c r="G312" s="42">
        <v>40</v>
      </c>
    </row>
    <row r="313" spans="1:7" hidden="1" x14ac:dyDescent="0.25">
      <c r="A313" s="35">
        <v>42786.623981481483</v>
      </c>
      <c r="B313" s="38">
        <v>19.555749281587499</v>
      </c>
      <c r="C313" s="42">
        <v>82.4</v>
      </c>
      <c r="D313" s="42">
        <v>1168</v>
      </c>
      <c r="E313" s="42">
        <v>121.76149838074799</v>
      </c>
      <c r="F313" s="42">
        <v>0</v>
      </c>
      <c r="G313" s="42">
        <v>40</v>
      </c>
    </row>
    <row r="314" spans="1:7" hidden="1" x14ac:dyDescent="0.25">
      <c r="A314" s="35">
        <v>42786.624664351853</v>
      </c>
      <c r="B314" s="38">
        <v>30.237199589654399</v>
      </c>
      <c r="C314" s="42">
        <v>82.4</v>
      </c>
      <c r="D314" s="42">
        <v>1168</v>
      </c>
      <c r="E314" s="42">
        <v>188.268251748377</v>
      </c>
      <c r="F314" s="42">
        <v>0</v>
      </c>
      <c r="G314" s="42">
        <v>40</v>
      </c>
    </row>
    <row r="315" spans="1:7" hidden="1" x14ac:dyDescent="0.25">
      <c r="A315" s="35">
        <v>42786.625381944446</v>
      </c>
      <c r="B315" s="38">
        <v>31.760461419885701</v>
      </c>
      <c r="C315" s="42">
        <v>82.4</v>
      </c>
      <c r="D315" s="42">
        <v>1168</v>
      </c>
      <c r="E315" s="42">
        <v>197.752656575033</v>
      </c>
      <c r="F315" s="42">
        <v>0</v>
      </c>
      <c r="G315" s="42">
        <v>40</v>
      </c>
    </row>
    <row r="316" spans="1:7" hidden="1" x14ac:dyDescent="0.25">
      <c r="A316" s="35">
        <v>42786.626064814816</v>
      </c>
      <c r="B316" s="38">
        <v>30.145801668512199</v>
      </c>
      <c r="C316" s="42">
        <v>82.4</v>
      </c>
      <c r="D316" s="42">
        <v>1168</v>
      </c>
      <c r="E316" s="42">
        <v>187.69917369020999</v>
      </c>
      <c r="F316" s="42">
        <v>0</v>
      </c>
      <c r="G316" s="42">
        <v>40</v>
      </c>
    </row>
    <row r="317" spans="1:7" x14ac:dyDescent="0.25">
      <c r="A317" s="35">
        <v>42786.626747685186</v>
      </c>
      <c r="B317" s="38">
        <v>27.938907332656399</v>
      </c>
      <c r="C317" s="42">
        <v>82.4</v>
      </c>
      <c r="D317" s="42">
        <v>1168</v>
      </c>
      <c r="E317" s="42">
        <v>173.95821407610899</v>
      </c>
      <c r="F317" s="42">
        <v>0</v>
      </c>
      <c r="G317">
        <v>100</v>
      </c>
    </row>
    <row r="318" spans="1:7" x14ac:dyDescent="0.25">
      <c r="A318" s="35">
        <v>42786.627453703702</v>
      </c>
      <c r="B318" s="38">
        <v>29.3075072618626</v>
      </c>
      <c r="C318" s="42">
        <v>82.4</v>
      </c>
      <c r="D318" s="42">
        <v>1168</v>
      </c>
      <c r="E318" s="42">
        <v>182.47963535557</v>
      </c>
      <c r="F318" s="42">
        <v>0</v>
      </c>
      <c r="G318" s="42">
        <v>100</v>
      </c>
    </row>
    <row r="319" spans="1:7" x14ac:dyDescent="0.25">
      <c r="A319" s="35">
        <v>42786.628148148149</v>
      </c>
      <c r="B319" s="38">
        <v>29.3159178720067</v>
      </c>
      <c r="C319" s="42">
        <v>82.4</v>
      </c>
      <c r="D319" s="42">
        <v>1168</v>
      </c>
      <c r="E319" s="42">
        <v>182.53200299839</v>
      </c>
      <c r="F319" s="42">
        <v>0</v>
      </c>
      <c r="G319" s="42">
        <v>100</v>
      </c>
    </row>
    <row r="320" spans="1:7" x14ac:dyDescent="0.25">
      <c r="A320" s="35">
        <v>42786.628831018519</v>
      </c>
      <c r="B320" s="38">
        <v>30.495434652143899</v>
      </c>
      <c r="C320" s="42">
        <v>82.4</v>
      </c>
      <c r="D320" s="42">
        <v>1168</v>
      </c>
      <c r="E320" s="42">
        <v>189.87612100924801</v>
      </c>
      <c r="F320" s="42">
        <v>0</v>
      </c>
      <c r="G320" s="42">
        <v>100</v>
      </c>
    </row>
    <row r="321" spans="1:7" x14ac:dyDescent="0.25">
      <c r="A321" s="35">
        <v>42786.629525462966</v>
      </c>
      <c r="B321" s="38">
        <v>27.041713167166101</v>
      </c>
      <c r="C321" s="42">
        <v>82.4</v>
      </c>
      <c r="D321" s="42">
        <v>1168</v>
      </c>
      <c r="E321" s="42">
        <v>168.37194354484299</v>
      </c>
      <c r="F321" s="42">
        <v>0</v>
      </c>
      <c r="G321" s="42">
        <v>100</v>
      </c>
    </row>
    <row r="322" spans="1:7" x14ac:dyDescent="0.25">
      <c r="A322" s="35">
        <v>42786.630231481482</v>
      </c>
      <c r="B322" s="38">
        <v>31.172622720991001</v>
      </c>
      <c r="C322" s="42">
        <v>82.4</v>
      </c>
      <c r="D322" s="42">
        <v>1168</v>
      </c>
      <c r="E322" s="42">
        <v>194.09255029360301</v>
      </c>
      <c r="F322" s="42">
        <v>0</v>
      </c>
      <c r="G322" s="42">
        <v>100</v>
      </c>
    </row>
    <row r="323" spans="1:7" x14ac:dyDescent="0.25">
      <c r="A323" s="35">
        <v>42786.630914351852</v>
      </c>
      <c r="B323" s="38">
        <v>30.6960079179342</v>
      </c>
      <c r="C323" s="42">
        <v>82.4</v>
      </c>
      <c r="D323" s="42">
        <v>1168</v>
      </c>
      <c r="E323" s="42">
        <v>191.12496609445</v>
      </c>
      <c r="F323" s="42">
        <v>0</v>
      </c>
      <c r="G323" s="42">
        <v>100</v>
      </c>
    </row>
    <row r="324" spans="1:7" x14ac:dyDescent="0.25">
      <c r="A324" s="35">
        <v>42786.631620370368</v>
      </c>
      <c r="B324" s="38">
        <v>31.638694891458702</v>
      </c>
      <c r="C324" s="42">
        <v>82.4</v>
      </c>
      <c r="D324" s="42">
        <v>1168</v>
      </c>
      <c r="E324" s="42">
        <v>196.99449207105999</v>
      </c>
      <c r="F324" s="42">
        <v>0</v>
      </c>
      <c r="G324" s="42">
        <v>100</v>
      </c>
    </row>
    <row r="325" spans="1:7" x14ac:dyDescent="0.25">
      <c r="A325" s="35">
        <v>42786.632303240738</v>
      </c>
      <c r="B325" s="38">
        <v>29.581599777140699</v>
      </c>
      <c r="C325" s="42">
        <v>82.4</v>
      </c>
      <c r="D325" s="42">
        <v>1168</v>
      </c>
      <c r="E325" s="42">
        <v>184.18623912076799</v>
      </c>
      <c r="F325" s="42">
        <v>0</v>
      </c>
      <c r="G325" s="42">
        <v>100</v>
      </c>
    </row>
    <row r="326" spans="1:7" x14ac:dyDescent="0.25">
      <c r="A326" s="35">
        <v>42786.633009259262</v>
      </c>
      <c r="B326" s="38">
        <v>29.002957016908798</v>
      </c>
      <c r="C326" s="42">
        <v>82.4</v>
      </c>
      <c r="D326" s="42">
        <v>1168</v>
      </c>
      <c r="E326" s="42">
        <v>180.583390234821</v>
      </c>
      <c r="F326" s="42">
        <v>0</v>
      </c>
      <c r="G326" s="42">
        <v>100</v>
      </c>
    </row>
    <row r="327" spans="1:7" x14ac:dyDescent="0.25">
      <c r="A327" s="35">
        <v>42786.633703703701</v>
      </c>
      <c r="B327" s="38">
        <v>33.910097579568998</v>
      </c>
      <c r="C327" s="42">
        <v>82.4</v>
      </c>
      <c r="D327" s="42">
        <v>1168</v>
      </c>
      <c r="E327" s="42">
        <v>211.13710510766501</v>
      </c>
      <c r="F327" s="42">
        <v>0</v>
      </c>
      <c r="G327" s="42">
        <v>100</v>
      </c>
    </row>
    <row r="328" spans="1:7" x14ac:dyDescent="0.25">
      <c r="A328" s="35">
        <v>42786.634398148148</v>
      </c>
      <c r="B328" s="38">
        <v>32.883173209717</v>
      </c>
      <c r="C328" s="42">
        <v>82.4</v>
      </c>
      <c r="D328" s="42">
        <v>1168</v>
      </c>
      <c r="E328" s="42">
        <v>204.743085211194</v>
      </c>
      <c r="F328" s="42">
        <v>0</v>
      </c>
      <c r="G328" s="42">
        <v>100</v>
      </c>
    </row>
    <row r="329" spans="1:7" x14ac:dyDescent="0.25">
      <c r="A329" s="35">
        <v>42786.635081018518</v>
      </c>
      <c r="B329" s="38">
        <v>31.528459774515198</v>
      </c>
      <c r="C329" s="42">
        <v>82.4</v>
      </c>
      <c r="D329" s="42">
        <v>1168</v>
      </c>
      <c r="E329" s="42">
        <v>196.30812650050899</v>
      </c>
      <c r="F329" s="42">
        <v>0</v>
      </c>
      <c r="G329" s="42">
        <v>100</v>
      </c>
    </row>
    <row r="330" spans="1:7" x14ac:dyDescent="0.25">
      <c r="A330" s="35">
        <v>42786.635787037034</v>
      </c>
      <c r="B330" s="38">
        <v>30.741638530209599</v>
      </c>
      <c r="C330" s="42">
        <v>82.4</v>
      </c>
      <c r="D330" s="42">
        <v>1168</v>
      </c>
      <c r="E330" s="42">
        <v>191.40907956116899</v>
      </c>
      <c r="F330" s="42">
        <v>0</v>
      </c>
      <c r="G330" s="42">
        <v>100</v>
      </c>
    </row>
    <row r="331" spans="1:7" x14ac:dyDescent="0.25">
      <c r="A331" s="35">
        <v>42786.636481481481</v>
      </c>
      <c r="B331" s="38">
        <v>31.638785113144099</v>
      </c>
      <c r="C331" s="42">
        <v>82.4</v>
      </c>
      <c r="D331" s="42">
        <v>1168</v>
      </c>
      <c r="E331" s="42">
        <v>196.99505382542901</v>
      </c>
      <c r="F331" s="42">
        <v>0</v>
      </c>
      <c r="G331" s="42">
        <v>100</v>
      </c>
    </row>
    <row r="332" spans="1:7" x14ac:dyDescent="0.25">
      <c r="A332" s="35">
        <v>42786.637164351851</v>
      </c>
      <c r="B332" s="38">
        <v>28.7160940562657</v>
      </c>
      <c r="C332" s="42">
        <v>82.4</v>
      </c>
      <c r="D332" s="42">
        <v>1168</v>
      </c>
      <c r="E332" s="42">
        <v>178.797272842187</v>
      </c>
      <c r="F332" s="42">
        <v>0</v>
      </c>
      <c r="G332" s="42">
        <v>100</v>
      </c>
    </row>
    <row r="333" spans="1:7" x14ac:dyDescent="0.25">
      <c r="A333" s="35">
        <v>42786.637870370374</v>
      </c>
      <c r="B333" s="38">
        <v>30.5808405611747</v>
      </c>
      <c r="C333" s="42">
        <v>82.4</v>
      </c>
      <c r="D333" s="42">
        <v>1168</v>
      </c>
      <c r="E333" s="42">
        <v>190.40789053157201</v>
      </c>
      <c r="F333" s="42">
        <v>0</v>
      </c>
      <c r="G333" s="42">
        <v>100</v>
      </c>
    </row>
    <row r="334" spans="1:7" x14ac:dyDescent="0.25">
      <c r="A334" s="35">
        <v>42786.638553240744</v>
      </c>
      <c r="B334" s="38">
        <v>26.556874900955201</v>
      </c>
      <c r="C334" s="42">
        <v>82.4</v>
      </c>
      <c r="D334" s="42">
        <v>1168</v>
      </c>
      <c r="E334" s="42">
        <v>165.353156950879</v>
      </c>
      <c r="F334" s="42">
        <v>0</v>
      </c>
      <c r="G334" s="42">
        <v>100</v>
      </c>
    </row>
    <row r="335" spans="1:7" x14ac:dyDescent="0.25">
      <c r="A335" s="35">
        <v>42786.639247685183</v>
      </c>
      <c r="B335" s="38">
        <v>30.059752420013801</v>
      </c>
      <c r="C335" s="42">
        <v>82.4</v>
      </c>
      <c r="D335" s="42">
        <v>1168</v>
      </c>
      <c r="E335" s="42">
        <v>187.163398492807</v>
      </c>
      <c r="F335" s="42">
        <v>0</v>
      </c>
      <c r="G335" s="42">
        <v>100</v>
      </c>
    </row>
    <row r="336" spans="1:7" x14ac:dyDescent="0.25">
      <c r="A336" s="35">
        <v>42786.63994212963</v>
      </c>
      <c r="B336" s="38">
        <v>26.7867951705203</v>
      </c>
      <c r="C336" s="42">
        <v>82.4</v>
      </c>
      <c r="D336" s="42">
        <v>1168</v>
      </c>
      <c r="E336" s="42">
        <v>166.78472759167801</v>
      </c>
      <c r="F336" s="42">
        <v>0</v>
      </c>
      <c r="G336" s="42">
        <v>100</v>
      </c>
    </row>
    <row r="337" spans="1:7" x14ac:dyDescent="0.25">
      <c r="A337" s="35">
        <v>42786.640648148146</v>
      </c>
      <c r="B337" s="38">
        <v>21.421072339866502</v>
      </c>
      <c r="C337" s="42">
        <v>82.4</v>
      </c>
      <c r="D337" s="42">
        <v>1168</v>
      </c>
      <c r="E337" s="42">
        <v>133.375705909684</v>
      </c>
      <c r="F337" s="42">
        <v>0</v>
      </c>
      <c r="G337" s="42">
        <v>100</v>
      </c>
    </row>
    <row r="338" spans="1:7" x14ac:dyDescent="0.25">
      <c r="A338" s="35">
        <v>42786.641331018516</v>
      </c>
      <c r="B338" s="38">
        <v>29.845244680994899</v>
      </c>
      <c r="C338" s="42">
        <v>82.4</v>
      </c>
      <c r="D338" s="42">
        <v>1168</v>
      </c>
      <c r="E338" s="42">
        <v>185.82779210201599</v>
      </c>
      <c r="F338" s="42">
        <v>0</v>
      </c>
      <c r="G338" s="42">
        <v>100</v>
      </c>
    </row>
    <row r="339" spans="1:7" x14ac:dyDescent="0.25">
      <c r="A339" s="35">
        <v>42786.642025462963</v>
      </c>
      <c r="B339" s="38">
        <v>28.801939175249402</v>
      </c>
      <c r="C339" s="42">
        <v>82.4</v>
      </c>
      <c r="D339" s="42">
        <v>1168</v>
      </c>
      <c r="E339" s="42">
        <v>179.331777051953</v>
      </c>
      <c r="F339" s="42">
        <v>0</v>
      </c>
      <c r="G339" s="42">
        <v>100</v>
      </c>
    </row>
    <row r="340" spans="1:7" x14ac:dyDescent="0.25">
      <c r="A340" s="35">
        <v>42786.642731481479</v>
      </c>
      <c r="B340" s="38">
        <v>29.3001755864993</v>
      </c>
      <c r="C340" s="42">
        <v>82.4</v>
      </c>
      <c r="D340" s="42">
        <v>1168</v>
      </c>
      <c r="E340" s="42">
        <v>182.43398556915599</v>
      </c>
      <c r="F340" s="42">
        <v>0</v>
      </c>
      <c r="G340" s="42">
        <v>100</v>
      </c>
    </row>
    <row r="341" spans="1:7" x14ac:dyDescent="0.25">
      <c r="A341" s="35">
        <v>42786.643425925926</v>
      </c>
      <c r="B341" s="38">
        <v>21.0372891100562</v>
      </c>
      <c r="C341" s="42">
        <v>82.4</v>
      </c>
      <c r="D341" s="42">
        <v>1168</v>
      </c>
      <c r="E341" s="42">
        <v>130.986126229447</v>
      </c>
      <c r="F341" s="42">
        <v>0</v>
      </c>
      <c r="G341" s="42">
        <v>100</v>
      </c>
    </row>
    <row r="342" spans="1:7" x14ac:dyDescent="0.25">
      <c r="A342" s="35">
        <v>42786.644120370373</v>
      </c>
      <c r="B342" s="38">
        <v>34.422233235107598</v>
      </c>
      <c r="C342" s="42">
        <v>82.4</v>
      </c>
      <c r="D342" s="42">
        <v>1168</v>
      </c>
      <c r="E342" s="42">
        <v>214.32585558174199</v>
      </c>
      <c r="F342" s="42">
        <v>5</v>
      </c>
      <c r="G342" s="42">
        <v>100</v>
      </c>
    </row>
    <row r="343" spans="1:7" x14ac:dyDescent="0.25">
      <c r="A343" s="35">
        <v>42786.644803240742</v>
      </c>
      <c r="B343" s="38">
        <v>36.8319679172645</v>
      </c>
      <c r="C343" s="42">
        <v>82.4</v>
      </c>
      <c r="D343" s="42">
        <v>1168</v>
      </c>
      <c r="E343" s="42">
        <v>229.32977598257</v>
      </c>
      <c r="F343" s="42">
        <v>0</v>
      </c>
      <c r="G343" s="42">
        <v>100</v>
      </c>
    </row>
    <row r="344" spans="1:7" x14ac:dyDescent="0.25">
      <c r="A344" s="35">
        <v>42786.645509259259</v>
      </c>
      <c r="B344" s="38">
        <v>36.8319679172645</v>
      </c>
      <c r="C344" s="42">
        <v>82.4</v>
      </c>
      <c r="D344" s="42">
        <v>1168</v>
      </c>
      <c r="E344" s="42">
        <v>229.32977598257</v>
      </c>
      <c r="F344" s="42">
        <v>3</v>
      </c>
      <c r="G344" s="42">
        <v>100</v>
      </c>
    </row>
    <row r="345" spans="1:7" x14ac:dyDescent="0.25">
      <c r="A345" s="35">
        <v>42786.646192129629</v>
      </c>
      <c r="B345" s="38">
        <v>37.022921629707</v>
      </c>
      <c r="C345" s="42">
        <v>82.4</v>
      </c>
      <c r="D345" s="42">
        <v>1168</v>
      </c>
      <c r="E345" s="42">
        <v>230.51872608688799</v>
      </c>
      <c r="F345" s="42">
        <v>3</v>
      </c>
      <c r="G345" s="42">
        <v>100</v>
      </c>
    </row>
    <row r="346" spans="1:7" x14ac:dyDescent="0.25">
      <c r="A346" s="35">
        <v>42786.646886574075</v>
      </c>
      <c r="B346" s="38">
        <v>36.919870246231298</v>
      </c>
      <c r="C346" s="42">
        <v>82.4</v>
      </c>
      <c r="D346" s="42">
        <v>1168</v>
      </c>
      <c r="E346" s="42">
        <v>229.87708916050201</v>
      </c>
      <c r="F346" s="42">
        <v>3</v>
      </c>
      <c r="G346" s="42">
        <v>100</v>
      </c>
    </row>
    <row r="347" spans="1:7" x14ac:dyDescent="0.25">
      <c r="A347" s="35">
        <v>42786.647581018522</v>
      </c>
      <c r="B347" s="38">
        <v>37.052863643589497</v>
      </c>
      <c r="C347" s="42">
        <v>82.4</v>
      </c>
      <c r="D347" s="42">
        <v>1168</v>
      </c>
      <c r="E347" s="42">
        <v>230.70515640067299</v>
      </c>
      <c r="F347" s="42">
        <v>3</v>
      </c>
      <c r="G347" s="42">
        <v>100</v>
      </c>
    </row>
    <row r="348" spans="1:7" x14ac:dyDescent="0.25">
      <c r="A348" s="35">
        <v>42786.648287037038</v>
      </c>
      <c r="B348" s="38">
        <v>37.035945559779798</v>
      </c>
      <c r="C348" s="42">
        <v>82.4</v>
      </c>
      <c r="D348" s="42">
        <v>1168</v>
      </c>
      <c r="E348" s="42">
        <v>230.59981800608</v>
      </c>
      <c r="F348" s="42">
        <v>3</v>
      </c>
      <c r="G348" s="42">
        <v>100</v>
      </c>
    </row>
    <row r="349" spans="1:7" x14ac:dyDescent="0.25">
      <c r="A349" s="35">
        <v>42786.648969907408</v>
      </c>
      <c r="B349" s="38">
        <v>36.995818433552401</v>
      </c>
      <c r="C349" s="42">
        <v>82.4</v>
      </c>
      <c r="D349" s="42">
        <v>1168</v>
      </c>
      <c r="E349" s="42">
        <v>230.349971326987</v>
      </c>
      <c r="F349" s="42">
        <v>3</v>
      </c>
      <c r="G349" s="42">
        <v>100</v>
      </c>
    </row>
    <row r="350" spans="1:7" x14ac:dyDescent="0.25">
      <c r="A350" s="35">
        <v>42786.649675925924</v>
      </c>
      <c r="B350" s="38">
        <v>37.418527202242899</v>
      </c>
      <c r="C350" s="42">
        <v>82.4</v>
      </c>
      <c r="D350" s="42">
        <v>1168</v>
      </c>
      <c r="E350" s="42">
        <v>232.98191614859999</v>
      </c>
      <c r="F350" s="42">
        <v>0</v>
      </c>
      <c r="G350" s="42">
        <v>100</v>
      </c>
    </row>
    <row r="351" spans="1:7" x14ac:dyDescent="0.25">
      <c r="A351" s="35">
        <v>42786.650370370371</v>
      </c>
      <c r="B351" s="38">
        <v>37.040475534688703</v>
      </c>
      <c r="C351" s="42">
        <v>82.4</v>
      </c>
      <c r="D351" s="42">
        <v>1168</v>
      </c>
      <c r="E351" s="42">
        <v>230.628023344806</v>
      </c>
      <c r="F351" s="42">
        <v>0</v>
      </c>
      <c r="G351" s="42">
        <v>100</v>
      </c>
    </row>
    <row r="352" spans="1:7" x14ac:dyDescent="0.25">
      <c r="A352" s="35">
        <v>42786.651053240741</v>
      </c>
      <c r="B352" s="38">
        <v>36.819253939813699</v>
      </c>
      <c r="C352" s="42">
        <v>82.4</v>
      </c>
      <c r="D352" s="42">
        <v>1168</v>
      </c>
      <c r="E352" s="42">
        <v>229.25061394574399</v>
      </c>
      <c r="F352" s="42">
        <v>0</v>
      </c>
      <c r="G352" s="42">
        <v>100</v>
      </c>
    </row>
    <row r="353" spans="1:7" x14ac:dyDescent="0.25">
      <c r="A353" s="35">
        <v>42786.651747685188</v>
      </c>
      <c r="B353" s="38">
        <v>36.767926518726</v>
      </c>
      <c r="C353" s="42">
        <v>82.4</v>
      </c>
      <c r="D353" s="42">
        <v>1168</v>
      </c>
      <c r="E353" s="42">
        <v>228.93102999067901</v>
      </c>
      <c r="F353" s="42">
        <v>0</v>
      </c>
      <c r="G353" s="42">
        <v>100</v>
      </c>
    </row>
    <row r="354" spans="1:7" x14ac:dyDescent="0.25">
      <c r="A354" s="35">
        <v>42786.652442129627</v>
      </c>
      <c r="B354" s="38">
        <v>38.916843251557601</v>
      </c>
      <c r="C354" s="42">
        <v>82.4</v>
      </c>
      <c r="D354" s="42">
        <v>1168</v>
      </c>
      <c r="E354" s="42">
        <v>242.31099909937501</v>
      </c>
      <c r="F354" s="42">
        <v>3</v>
      </c>
      <c r="G354" s="42">
        <v>100</v>
      </c>
    </row>
    <row r="355" spans="1:7" x14ac:dyDescent="0.25">
      <c r="A355" s="35">
        <v>42786.653136574074</v>
      </c>
      <c r="B355" s="38">
        <v>36.264141504053804</v>
      </c>
      <c r="C355" s="42">
        <v>82.4</v>
      </c>
      <c r="D355" s="42">
        <v>1168</v>
      </c>
      <c r="E355" s="42">
        <v>225.794273767996</v>
      </c>
      <c r="F355" s="42">
        <v>3</v>
      </c>
      <c r="G355" s="42">
        <v>100</v>
      </c>
    </row>
    <row r="356" spans="1:7" x14ac:dyDescent="0.25">
      <c r="A356" s="35">
        <v>42786.653831018521</v>
      </c>
      <c r="B356" s="38">
        <v>38.163838231924302</v>
      </c>
      <c r="C356" s="42">
        <v>82.4</v>
      </c>
      <c r="D356" s="42">
        <v>1168</v>
      </c>
      <c r="E356" s="42">
        <v>237.622504776884</v>
      </c>
      <c r="F356" s="42">
        <v>0</v>
      </c>
      <c r="G356" s="42">
        <v>100</v>
      </c>
    </row>
    <row r="357" spans="1:7" x14ac:dyDescent="0.25">
      <c r="A357" s="35">
        <v>42786.654537037037</v>
      </c>
      <c r="B357" s="38">
        <v>37.723664510595299</v>
      </c>
      <c r="C357" s="42">
        <v>82.4</v>
      </c>
      <c r="D357" s="42">
        <v>1168</v>
      </c>
      <c r="E357" s="42">
        <v>234.881816548318</v>
      </c>
      <c r="F357" s="42">
        <v>0</v>
      </c>
      <c r="G357" s="42">
        <v>100</v>
      </c>
    </row>
    <row r="358" spans="1:7" x14ac:dyDescent="0.25">
      <c r="A358" s="35">
        <v>42786.655219907407</v>
      </c>
      <c r="B358" s="38">
        <v>37.411597082060801</v>
      </c>
      <c r="C358" s="42">
        <v>82.4</v>
      </c>
      <c r="D358" s="42">
        <v>1168</v>
      </c>
      <c r="E358" s="42">
        <v>232.938766596764</v>
      </c>
      <c r="F358" s="42">
        <v>0</v>
      </c>
      <c r="G358" s="42">
        <v>100</v>
      </c>
    </row>
    <row r="359" spans="1:7" x14ac:dyDescent="0.25">
      <c r="A359" s="35">
        <v>42786.655914351853</v>
      </c>
      <c r="B359" s="38">
        <v>22.0638395673279</v>
      </c>
      <c r="C359" s="42">
        <v>82.4</v>
      </c>
      <c r="D359" s="42">
        <v>1168</v>
      </c>
      <c r="E359" s="42">
        <v>137.37781800463901</v>
      </c>
      <c r="F359" s="42">
        <v>0</v>
      </c>
      <c r="G359" s="42">
        <v>100</v>
      </c>
    </row>
    <row r="360" spans="1:7" x14ac:dyDescent="0.25">
      <c r="A360" s="35">
        <v>42786.656631944446</v>
      </c>
      <c r="B360" s="38">
        <v>31.701591448078599</v>
      </c>
      <c r="C360" s="42">
        <v>82.4</v>
      </c>
      <c r="D360" s="42">
        <v>1168</v>
      </c>
      <c r="E360" s="42">
        <v>197.38610984375501</v>
      </c>
      <c r="F360" s="42">
        <v>0</v>
      </c>
      <c r="G360" s="42">
        <v>100</v>
      </c>
    </row>
    <row r="361" spans="1:7" x14ac:dyDescent="0.25">
      <c r="A361" s="35">
        <v>42786.65730324074</v>
      </c>
      <c r="B361" s="38">
        <v>23.119144770476201</v>
      </c>
      <c r="C361" s="42">
        <v>82.4</v>
      </c>
      <c r="D361" s="42">
        <v>1168</v>
      </c>
      <c r="E361" s="42">
        <v>143.94854771353999</v>
      </c>
      <c r="F361" s="42">
        <v>0</v>
      </c>
      <c r="G361" s="42">
        <v>100</v>
      </c>
    </row>
    <row r="362" spans="1:7" x14ac:dyDescent="0.25">
      <c r="A362" s="35">
        <v>42786.657997685186</v>
      </c>
      <c r="B362" s="38">
        <v>23.662866055325001</v>
      </c>
      <c r="C362" s="42">
        <v>82.4</v>
      </c>
      <c r="D362" s="42">
        <v>1168</v>
      </c>
      <c r="E362" s="42">
        <v>147.33396227328899</v>
      </c>
      <c r="F362" s="42">
        <v>0</v>
      </c>
      <c r="G362" s="42">
        <v>100</v>
      </c>
    </row>
    <row r="363" spans="1:7" x14ac:dyDescent="0.25">
      <c r="A363" s="35">
        <v>42786.658692129633</v>
      </c>
      <c r="B363" s="38">
        <v>25.262917399230499</v>
      </c>
      <c r="C363" s="42">
        <v>82.4</v>
      </c>
      <c r="D363" s="42">
        <v>1168</v>
      </c>
      <c r="E363" s="42">
        <v>157.29648768281101</v>
      </c>
      <c r="F363" s="42">
        <v>0</v>
      </c>
      <c r="G363" s="42">
        <v>100</v>
      </c>
    </row>
    <row r="364" spans="1:7" x14ac:dyDescent="0.25">
      <c r="A364" s="35">
        <v>42786.659386574072</v>
      </c>
      <c r="B364" s="38">
        <v>25.637372591589301</v>
      </c>
      <c r="C364" s="42">
        <v>82.4</v>
      </c>
      <c r="D364" s="42">
        <v>1168</v>
      </c>
      <c r="E364" s="42">
        <v>159.627987470497</v>
      </c>
      <c r="F364" s="42">
        <v>0</v>
      </c>
      <c r="G364" s="42">
        <v>100</v>
      </c>
    </row>
    <row r="365" spans="1:7" x14ac:dyDescent="0.25">
      <c r="A365" s="35">
        <v>42786.660092592596</v>
      </c>
      <c r="B365" s="38">
        <v>25.237061366441399</v>
      </c>
      <c r="C365" s="42">
        <v>82.4</v>
      </c>
      <c r="D365" s="42">
        <v>1168</v>
      </c>
      <c r="E365" s="42">
        <v>157.135498234171</v>
      </c>
      <c r="F365" s="42">
        <v>0</v>
      </c>
      <c r="G365" s="42">
        <v>100</v>
      </c>
    </row>
    <row r="366" spans="1:7" x14ac:dyDescent="0.25">
      <c r="A366" s="35">
        <v>42786.660775462966</v>
      </c>
      <c r="B366" s="38">
        <v>26.133872336297401</v>
      </c>
      <c r="C366" s="42">
        <v>82.4</v>
      </c>
      <c r="D366" s="42">
        <v>1168</v>
      </c>
      <c r="E366" s="42">
        <v>162.71938284435001</v>
      </c>
      <c r="F366" s="42">
        <v>0</v>
      </c>
      <c r="G366" s="42">
        <v>100</v>
      </c>
    </row>
    <row r="367" spans="1:7" x14ac:dyDescent="0.25">
      <c r="A367" s="35">
        <v>42786.661469907405</v>
      </c>
      <c r="B367" s="38">
        <v>28.781677129397199</v>
      </c>
      <c r="C367" s="42">
        <v>82.4</v>
      </c>
      <c r="D367" s="42">
        <v>1168</v>
      </c>
      <c r="E367" s="42">
        <v>179.20561788373601</v>
      </c>
      <c r="F367" s="42">
        <v>0</v>
      </c>
      <c r="G367" s="42">
        <v>100</v>
      </c>
    </row>
    <row r="368" spans="1:7" x14ac:dyDescent="0.25">
      <c r="A368" s="35">
        <v>42786.662164351852</v>
      </c>
      <c r="B368" s="38">
        <v>28.227171217129801</v>
      </c>
      <c r="C368" s="42">
        <v>82.4</v>
      </c>
      <c r="D368" s="42">
        <v>1168</v>
      </c>
      <c r="E368" s="42">
        <v>175.753054150868</v>
      </c>
      <c r="F368" s="42">
        <v>0</v>
      </c>
      <c r="G368" s="42">
        <v>100</v>
      </c>
    </row>
    <row r="369" spans="1:7" x14ac:dyDescent="0.25">
      <c r="A369" s="35">
        <v>42786.662858796299</v>
      </c>
      <c r="B369" s="38">
        <v>24.372275579789299</v>
      </c>
      <c r="C369" s="42">
        <v>82.4</v>
      </c>
      <c r="D369" s="42">
        <v>1168</v>
      </c>
      <c r="E369" s="42">
        <v>151.75101453861299</v>
      </c>
      <c r="F369" s="42">
        <v>0</v>
      </c>
      <c r="G369" s="42">
        <v>100</v>
      </c>
    </row>
    <row r="370" spans="1:7" x14ac:dyDescent="0.25">
      <c r="A370" s="35">
        <v>42786.663553240738</v>
      </c>
      <c r="B370" s="38">
        <v>27.744247370705999</v>
      </c>
      <c r="C370" s="42">
        <v>82.4</v>
      </c>
      <c r="D370" s="42">
        <v>1168</v>
      </c>
      <c r="E370" s="42">
        <v>172.746187459254</v>
      </c>
      <c r="F370" s="42">
        <v>0</v>
      </c>
      <c r="G370" s="42">
        <v>100</v>
      </c>
    </row>
    <row r="371" spans="1:7" x14ac:dyDescent="0.25">
      <c r="A371" s="35">
        <v>42786.664247685185</v>
      </c>
      <c r="B371" s="38">
        <v>31.4691692741414</v>
      </c>
      <c r="C371" s="42">
        <v>82.4</v>
      </c>
      <c r="D371" s="42">
        <v>1168</v>
      </c>
      <c r="E371" s="42">
        <v>195.938961399172</v>
      </c>
      <c r="F371" s="42">
        <v>0</v>
      </c>
      <c r="G371" s="42">
        <v>100</v>
      </c>
    </row>
    <row r="372" spans="1:7" x14ac:dyDescent="0.25">
      <c r="A372" s="35">
        <v>42786.664942129632</v>
      </c>
      <c r="B372" s="38">
        <v>25.253022845931898</v>
      </c>
      <c r="C372" s="42">
        <v>82.4</v>
      </c>
      <c r="D372" s="42">
        <v>1168</v>
      </c>
      <c r="E372" s="42">
        <v>157.23488044812501</v>
      </c>
      <c r="F372" s="42">
        <v>0</v>
      </c>
      <c r="G372" s="42">
        <v>100</v>
      </c>
    </row>
    <row r="373" spans="1:7" x14ac:dyDescent="0.25">
      <c r="A373" s="35">
        <v>42786.665648148148</v>
      </c>
      <c r="B373" s="38">
        <v>21.7517256417837</v>
      </c>
      <c r="C373" s="42">
        <v>82.4</v>
      </c>
      <c r="D373" s="42">
        <v>1168</v>
      </c>
      <c r="E373" s="42">
        <v>135.43447854510001</v>
      </c>
      <c r="F373" s="42">
        <v>0</v>
      </c>
      <c r="G373" s="42">
        <v>100</v>
      </c>
    </row>
    <row r="374" spans="1:7" x14ac:dyDescent="0.25">
      <c r="A374" s="35">
        <v>42786.666331018518</v>
      </c>
      <c r="B374" s="38">
        <v>14.062820984433801</v>
      </c>
      <c r="C374" s="42">
        <v>82.4</v>
      </c>
      <c r="D374" s="42">
        <v>1168</v>
      </c>
      <c r="E374" s="42">
        <v>87.560447307283297</v>
      </c>
      <c r="F374" s="42">
        <v>16</v>
      </c>
      <c r="G374" s="42">
        <v>100</v>
      </c>
    </row>
    <row r="375" spans="1:7" x14ac:dyDescent="0.25">
      <c r="A375" s="35">
        <v>42786.667037037034</v>
      </c>
      <c r="B375" s="38">
        <v>24.112458605379501</v>
      </c>
      <c r="C375" s="42">
        <v>82.4</v>
      </c>
      <c r="D375" s="42">
        <v>1168</v>
      </c>
      <c r="E375" s="42">
        <v>150.13329569525101</v>
      </c>
      <c r="F375" s="42">
        <v>0</v>
      </c>
      <c r="G375" s="42">
        <v>100</v>
      </c>
    </row>
    <row r="376" spans="1:7" x14ac:dyDescent="0.25">
      <c r="A376" s="35">
        <v>42786.667731481481</v>
      </c>
      <c r="B376" s="38">
        <v>27.1815016209455</v>
      </c>
      <c r="C376" s="42">
        <v>82.4</v>
      </c>
      <c r="D376" s="42">
        <v>1168</v>
      </c>
      <c r="E376" s="42">
        <v>169.24231937874299</v>
      </c>
      <c r="F376" s="42">
        <v>0</v>
      </c>
      <c r="G376" s="42">
        <v>100</v>
      </c>
    </row>
    <row r="377" spans="1:7" x14ac:dyDescent="0.25">
      <c r="A377" s="35">
        <v>42786.668414351851</v>
      </c>
      <c r="B377" s="38">
        <v>33.099403021176599</v>
      </c>
      <c r="C377" s="42">
        <v>82.4</v>
      </c>
      <c r="D377" s="42">
        <v>1168</v>
      </c>
      <c r="E377" s="42">
        <v>206.08941387693801</v>
      </c>
      <c r="F377" s="42">
        <v>0</v>
      </c>
      <c r="G377" s="42">
        <v>100</v>
      </c>
    </row>
    <row r="378" spans="1:7" x14ac:dyDescent="0.25">
      <c r="A378" s="35">
        <v>42786.669108796297</v>
      </c>
      <c r="B378" s="38">
        <v>26.178913952413399</v>
      </c>
      <c r="C378" s="42">
        <v>82.4</v>
      </c>
      <c r="D378" s="42">
        <v>1168</v>
      </c>
      <c r="E378" s="42">
        <v>162.999828998</v>
      </c>
      <c r="F378" s="42">
        <v>0</v>
      </c>
      <c r="G378" s="42">
        <v>100</v>
      </c>
    </row>
    <row r="379" spans="1:7" x14ac:dyDescent="0.25">
      <c r="A379" s="35">
        <v>42786.669803240744</v>
      </c>
      <c r="B379" s="38">
        <v>19.537309784962801</v>
      </c>
      <c r="C379" s="42">
        <v>82.4</v>
      </c>
      <c r="D379" s="42">
        <v>1168</v>
      </c>
      <c r="E379" s="42">
        <v>121.64668709399599</v>
      </c>
      <c r="F379" s="42">
        <v>0</v>
      </c>
      <c r="G379" s="42">
        <v>100</v>
      </c>
    </row>
    <row r="380" spans="1:7" x14ac:dyDescent="0.25">
      <c r="A380" s="35">
        <v>42786.67050925926</v>
      </c>
      <c r="B380" s="38">
        <v>20.9585897859216</v>
      </c>
      <c r="C380" s="42">
        <v>82.4</v>
      </c>
      <c r="D380" s="42">
        <v>1168</v>
      </c>
      <c r="E380" s="42">
        <v>130.49611444364399</v>
      </c>
      <c r="F380" s="42">
        <v>0</v>
      </c>
      <c r="G380" s="42">
        <v>100</v>
      </c>
    </row>
    <row r="381" spans="1:7" x14ac:dyDescent="0.25">
      <c r="A381" s="35">
        <v>42786.67119212963</v>
      </c>
      <c r="B381" s="38">
        <v>8.4939402816004606</v>
      </c>
      <c r="C381" s="42">
        <v>82.4</v>
      </c>
      <c r="D381" s="42">
        <v>1168</v>
      </c>
      <c r="E381" s="42">
        <v>52.886487802236097</v>
      </c>
      <c r="F381" s="42">
        <v>0</v>
      </c>
      <c r="G381" s="42">
        <v>100</v>
      </c>
    </row>
    <row r="382" spans="1:7" x14ac:dyDescent="0.25">
      <c r="A382" s="35">
        <v>42786.671886574077</v>
      </c>
      <c r="B382" s="38">
        <v>20.2080004002989</v>
      </c>
      <c r="C382" s="42">
        <v>82.4</v>
      </c>
      <c r="D382" s="42">
        <v>1168</v>
      </c>
      <c r="E382" s="42">
        <v>163.35855047772401</v>
      </c>
      <c r="F382" s="42">
        <v>0</v>
      </c>
      <c r="G382" s="42">
        <v>100</v>
      </c>
    </row>
    <row r="383" spans="1:7" x14ac:dyDescent="0.25">
      <c r="A383" s="35">
        <v>42786.672581018516</v>
      </c>
      <c r="B383" s="38">
        <v>24.638537564642299</v>
      </c>
      <c r="C383" s="42">
        <v>82.4</v>
      </c>
      <c r="D383" s="42">
        <v>1168</v>
      </c>
      <c r="E383" s="42">
        <v>153.40886245692599</v>
      </c>
      <c r="F383" s="42">
        <v>0</v>
      </c>
      <c r="G383" s="42">
        <v>100</v>
      </c>
    </row>
    <row r="384" spans="1:7" x14ac:dyDescent="0.25">
      <c r="A384" s="35">
        <v>42786.673275462963</v>
      </c>
      <c r="B384" s="38">
        <v>20.455042124067901</v>
      </c>
      <c r="C384" s="42">
        <v>82.4</v>
      </c>
      <c r="D384" s="42">
        <v>1168</v>
      </c>
      <c r="E384" s="42">
        <v>127.36083606946499</v>
      </c>
      <c r="F384" s="42">
        <v>0</v>
      </c>
      <c r="G384" s="42">
        <v>100</v>
      </c>
    </row>
    <row r="386" spans="4:5" x14ac:dyDescent="0.25">
      <c r="D386" s="48" t="s">
        <v>84</v>
      </c>
      <c r="E386" s="48">
        <v>182</v>
      </c>
    </row>
    <row r="387" spans="4:5" x14ac:dyDescent="0.25">
      <c r="D387" t="s">
        <v>85</v>
      </c>
      <c r="E387">
        <v>183</v>
      </c>
    </row>
  </sheetData>
  <autoFilter ref="A1:G384">
    <filterColumn colId="6">
      <filters>
        <filter val="100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5"/>
  <sheetViews>
    <sheetView workbookViewId="0">
      <selection activeCell="C34" sqref="C34"/>
    </sheetView>
  </sheetViews>
  <sheetFormatPr defaultRowHeight="15" x14ac:dyDescent="0.25"/>
  <cols>
    <col min="1" max="1" width="19.5703125" customWidth="1"/>
    <col min="2" max="2" width="22.140625" customWidth="1"/>
    <col min="3" max="3" width="20" customWidth="1"/>
    <col min="4" max="4" width="18.85546875" customWidth="1"/>
    <col min="5" max="5" width="18" customWidth="1"/>
  </cols>
  <sheetData>
    <row r="1" spans="1:7" x14ac:dyDescent="0.25">
      <c r="A1" s="42" t="s">
        <v>54</v>
      </c>
      <c r="B1" s="38" t="s">
        <v>56</v>
      </c>
      <c r="C1" s="42" t="s">
        <v>68</v>
      </c>
      <c r="D1" s="42" t="s">
        <v>69</v>
      </c>
      <c r="E1" s="42" t="s">
        <v>55</v>
      </c>
      <c r="F1" s="42" t="s">
        <v>58</v>
      </c>
      <c r="G1" t="s">
        <v>86</v>
      </c>
    </row>
    <row r="2" spans="1:7" x14ac:dyDescent="0.25">
      <c r="A2" s="35">
        <v>42787.405497685184</v>
      </c>
      <c r="B2" s="38">
        <v>32.812952703929199</v>
      </c>
      <c r="C2" s="42">
        <v>82.4</v>
      </c>
      <c r="D2" s="42">
        <v>1167.99999295732</v>
      </c>
      <c r="E2" s="42">
        <v>204.3058645264</v>
      </c>
      <c r="F2" s="42">
        <v>0</v>
      </c>
    </row>
    <row r="3" spans="1:7" x14ac:dyDescent="0.25">
      <c r="A3" s="35">
        <v>42787.406192129631</v>
      </c>
      <c r="B3" s="38">
        <v>32.552166938072098</v>
      </c>
      <c r="C3" s="42">
        <v>82.4</v>
      </c>
      <c r="D3" s="42">
        <v>1167.99999295732</v>
      </c>
      <c r="E3" s="42">
        <v>202.682113630516</v>
      </c>
      <c r="F3" s="42">
        <v>0</v>
      </c>
    </row>
    <row r="4" spans="1:7" x14ac:dyDescent="0.25">
      <c r="A4" s="35">
        <v>42787.406886574077</v>
      </c>
      <c r="B4" s="38">
        <v>28.200281864979601</v>
      </c>
      <c r="C4" s="42">
        <v>82.4</v>
      </c>
      <c r="D4" s="42">
        <v>1167.99999295732</v>
      </c>
      <c r="E4" s="42">
        <v>175.58562980596699</v>
      </c>
      <c r="F4" s="42">
        <v>0</v>
      </c>
    </row>
    <row r="5" spans="1:7" x14ac:dyDescent="0.25">
      <c r="A5" s="35">
        <v>42787.407581018517</v>
      </c>
      <c r="B5" s="38">
        <v>30.5915023137674</v>
      </c>
      <c r="C5" s="42">
        <v>82.4</v>
      </c>
      <c r="D5" s="42">
        <v>1167.99999295732</v>
      </c>
      <c r="E5" s="42">
        <v>190.47427349100499</v>
      </c>
      <c r="F5" s="42">
        <v>0</v>
      </c>
    </row>
    <row r="6" spans="1:7" x14ac:dyDescent="0.25">
      <c r="A6" s="35">
        <v>42787.408275462964</v>
      </c>
      <c r="B6" s="38">
        <v>30.482840669509301</v>
      </c>
      <c r="C6" s="42">
        <v>82.4</v>
      </c>
      <c r="D6" s="42">
        <v>1167.99999295732</v>
      </c>
      <c r="E6" s="42">
        <v>189.79770496115299</v>
      </c>
      <c r="F6" s="42">
        <v>0</v>
      </c>
    </row>
    <row r="7" spans="1:7" x14ac:dyDescent="0.25">
      <c r="A7" s="35">
        <v>42787.40896990741</v>
      </c>
      <c r="B7" s="38">
        <v>31.751464797789001</v>
      </c>
      <c r="C7" s="42">
        <v>82.4</v>
      </c>
      <c r="D7" s="42">
        <v>1167.99999295732</v>
      </c>
      <c r="E7" s="42">
        <v>197.69663900789499</v>
      </c>
      <c r="F7" s="42">
        <v>0</v>
      </c>
    </row>
    <row r="8" spans="1:7" x14ac:dyDescent="0.25">
      <c r="A8" s="35">
        <v>42787.40966435185</v>
      </c>
      <c r="B8" s="38">
        <v>30.9773416365089</v>
      </c>
      <c r="C8" s="42">
        <v>82.4</v>
      </c>
      <c r="D8" s="42">
        <v>1167.99999295732</v>
      </c>
      <c r="E8" s="42">
        <v>192.87665516973601</v>
      </c>
      <c r="F8" s="42">
        <v>0</v>
      </c>
    </row>
    <row r="9" spans="1:7" x14ac:dyDescent="0.25">
      <c r="A9" s="35">
        <v>42787.410358796296</v>
      </c>
      <c r="B9" s="38">
        <v>28.624703852516699</v>
      </c>
      <c r="C9" s="42">
        <v>82.4</v>
      </c>
      <c r="D9" s="42">
        <v>1167.99999295732</v>
      </c>
      <c r="E9" s="42">
        <v>178.22824176077</v>
      </c>
      <c r="F9" s="42">
        <v>0</v>
      </c>
    </row>
    <row r="10" spans="1:7" x14ac:dyDescent="0.25">
      <c r="A10" s="35">
        <v>42787.411053240743</v>
      </c>
      <c r="B10" s="38">
        <v>28.998149209365302</v>
      </c>
      <c r="C10" s="42">
        <v>82.4</v>
      </c>
      <c r="D10" s="42">
        <v>1167.99999295732</v>
      </c>
      <c r="E10" s="42">
        <v>180.553453916248</v>
      </c>
      <c r="F10" s="42">
        <v>0</v>
      </c>
    </row>
    <row r="11" spans="1:7" x14ac:dyDescent="0.25">
      <c r="A11" s="35">
        <v>42787.411747685182</v>
      </c>
      <c r="B11" s="38">
        <v>28.706806272680002</v>
      </c>
      <c r="C11" s="42">
        <v>82.4</v>
      </c>
      <c r="D11" s="42">
        <v>1167.99999295732</v>
      </c>
      <c r="E11" s="42">
        <v>178.73944250769799</v>
      </c>
      <c r="F11" s="42">
        <v>0</v>
      </c>
    </row>
    <row r="12" spans="1:7" x14ac:dyDescent="0.25">
      <c r="A12" s="35">
        <v>42787.412442129629</v>
      </c>
      <c r="B12" s="38">
        <v>34.136205802242202</v>
      </c>
      <c r="C12" s="42">
        <v>82.4</v>
      </c>
      <c r="D12" s="42">
        <v>1167.99999295732</v>
      </c>
      <c r="E12" s="42">
        <v>212.54493921978201</v>
      </c>
      <c r="F12" s="42">
        <v>0</v>
      </c>
    </row>
    <row r="13" spans="1:7" x14ac:dyDescent="0.25">
      <c r="A13" s="35">
        <v>42787.413136574076</v>
      </c>
      <c r="B13" s="38">
        <v>33.009316778636801</v>
      </c>
      <c r="C13" s="42">
        <v>82.4</v>
      </c>
      <c r="D13" s="42">
        <v>1167.99999295732</v>
      </c>
      <c r="E13" s="42">
        <v>205.52850158704601</v>
      </c>
      <c r="F13" s="42">
        <v>0</v>
      </c>
    </row>
    <row r="14" spans="1:7" x14ac:dyDescent="0.25">
      <c r="A14" s="35">
        <v>42787.413842592592</v>
      </c>
      <c r="B14" s="38">
        <v>29.963959929957301</v>
      </c>
      <c r="C14" s="42">
        <v>82.4</v>
      </c>
      <c r="D14" s="42">
        <v>1167.99999295732</v>
      </c>
      <c r="E14" s="42">
        <v>186.566957059956</v>
      </c>
      <c r="F14" s="42">
        <v>0</v>
      </c>
    </row>
    <row r="15" spans="1:7" x14ac:dyDescent="0.25">
      <c r="A15" s="35">
        <v>42787.414537037039</v>
      </c>
      <c r="B15" s="38">
        <v>28.846566126115501</v>
      </c>
      <c r="C15" s="42">
        <v>82.4</v>
      </c>
      <c r="D15" s="42">
        <v>1167.99999295732</v>
      </c>
      <c r="E15" s="42">
        <v>179.60964025978299</v>
      </c>
      <c r="F15" s="42">
        <v>0</v>
      </c>
    </row>
    <row r="16" spans="1:7" x14ac:dyDescent="0.25">
      <c r="A16" s="35">
        <v>42787.415219907409</v>
      </c>
      <c r="B16" s="38">
        <v>24.163299109003798</v>
      </c>
      <c r="C16" s="42">
        <v>82.4</v>
      </c>
      <c r="D16" s="42">
        <v>1167.99999295732</v>
      </c>
      <c r="E16" s="42">
        <v>150.449847010686</v>
      </c>
      <c r="F16" s="42">
        <v>0</v>
      </c>
    </row>
    <row r="17" spans="1:6" x14ac:dyDescent="0.25">
      <c r="A17" s="35">
        <v>42787.415914351855</v>
      </c>
      <c r="B17" s="38">
        <v>29.390386719567999</v>
      </c>
      <c r="C17" s="42">
        <v>82.4</v>
      </c>
      <c r="D17" s="42">
        <v>1167.99999295732</v>
      </c>
      <c r="E17" s="42">
        <v>182.995673132078</v>
      </c>
      <c r="F17" s="42">
        <v>0</v>
      </c>
    </row>
    <row r="18" spans="1:6" x14ac:dyDescent="0.25">
      <c r="A18" s="35">
        <v>42787.416608796295</v>
      </c>
      <c r="B18" s="38">
        <v>26.773037628966499</v>
      </c>
      <c r="C18" s="42">
        <v>82.4</v>
      </c>
      <c r="D18" s="42">
        <v>1167.99999295732</v>
      </c>
      <c r="E18" s="42">
        <v>166.69906692453401</v>
      </c>
      <c r="F18" s="42">
        <v>0</v>
      </c>
    </row>
    <row r="19" spans="1:6" x14ac:dyDescent="0.25">
      <c r="A19" s="35">
        <v>42787.417303240742</v>
      </c>
      <c r="B19" s="38">
        <v>28.480302690504999</v>
      </c>
      <c r="C19" s="42">
        <v>82.4</v>
      </c>
      <c r="D19" s="42">
        <v>1167.99999295732</v>
      </c>
      <c r="E19" s="42">
        <v>177.32914546457201</v>
      </c>
      <c r="F19" s="42">
        <v>0</v>
      </c>
    </row>
    <row r="20" spans="1:6" x14ac:dyDescent="0.25">
      <c r="A20" s="35">
        <v>42787.417997685188</v>
      </c>
      <c r="B20" s="38">
        <v>31.276456605743601</v>
      </c>
      <c r="C20" s="42">
        <v>82.4</v>
      </c>
      <c r="D20" s="42">
        <v>1167.99999295732</v>
      </c>
      <c r="E20" s="42">
        <v>194.739058194959</v>
      </c>
      <c r="F20" s="42">
        <v>0</v>
      </c>
    </row>
    <row r="21" spans="1:6" x14ac:dyDescent="0.25">
      <c r="A21" s="35">
        <v>42787.418692129628</v>
      </c>
      <c r="B21" s="38">
        <v>30.480481468551101</v>
      </c>
      <c r="C21" s="42">
        <v>82.4</v>
      </c>
      <c r="D21" s="42">
        <v>1167.99999295732</v>
      </c>
      <c r="E21" s="42">
        <v>189.78301568293699</v>
      </c>
      <c r="F21" s="42">
        <v>0</v>
      </c>
    </row>
    <row r="22" spans="1:6" x14ac:dyDescent="0.25">
      <c r="A22" s="35">
        <v>42787.419398148151</v>
      </c>
      <c r="B22" s="38">
        <v>30.4100047583701</v>
      </c>
      <c r="C22" s="42">
        <v>82.4</v>
      </c>
      <c r="D22" s="42">
        <v>1167.99999295732</v>
      </c>
      <c r="E22" s="42">
        <v>189.34420100714601</v>
      </c>
      <c r="F22" s="42">
        <v>0</v>
      </c>
    </row>
    <row r="23" spans="1:6" x14ac:dyDescent="0.25">
      <c r="A23" s="35">
        <v>42787.420081018521</v>
      </c>
      <c r="B23" s="38">
        <v>29.474902589580701</v>
      </c>
      <c r="C23" s="42">
        <v>82.4</v>
      </c>
      <c r="D23" s="42">
        <v>1167.99999295732</v>
      </c>
      <c r="E23" s="42">
        <v>183.521900931354</v>
      </c>
      <c r="F23" s="42">
        <v>0</v>
      </c>
    </row>
    <row r="24" spans="1:6" x14ac:dyDescent="0.25">
      <c r="A24" s="35">
        <v>42787.420775462961</v>
      </c>
      <c r="B24" s="38">
        <v>30.739937057098501</v>
      </c>
      <c r="C24" s="42">
        <v>82.4</v>
      </c>
      <c r="D24" s="42">
        <v>1167.99999295732</v>
      </c>
      <c r="E24" s="42">
        <v>191.398484391366</v>
      </c>
      <c r="F24" s="42">
        <v>0</v>
      </c>
    </row>
    <row r="25" spans="1:6" x14ac:dyDescent="0.25">
      <c r="A25" s="35">
        <v>42787.421481481484</v>
      </c>
      <c r="B25" s="38">
        <v>30.115597669180101</v>
      </c>
      <c r="C25" s="42">
        <v>82.4</v>
      </c>
      <c r="D25" s="42">
        <v>1167.99999295732</v>
      </c>
      <c r="E25" s="42">
        <v>187.511111025199</v>
      </c>
      <c r="F25" s="42">
        <v>0</v>
      </c>
    </row>
    <row r="26" spans="1:6" x14ac:dyDescent="0.25">
      <c r="A26" s="35">
        <v>42787.422164351854</v>
      </c>
      <c r="B26" s="38">
        <v>29.816501503418198</v>
      </c>
      <c r="C26" s="42">
        <v>82.4</v>
      </c>
      <c r="D26" s="42">
        <v>1167.99999295732</v>
      </c>
      <c r="E26" s="42">
        <v>185.64882507751599</v>
      </c>
      <c r="F26" s="42">
        <v>0</v>
      </c>
    </row>
    <row r="27" spans="1:6" x14ac:dyDescent="0.25">
      <c r="A27" s="35">
        <v>42787.42287037037</v>
      </c>
      <c r="B27" s="38">
        <v>29.700987599984099</v>
      </c>
      <c r="C27" s="42">
        <v>82.4</v>
      </c>
      <c r="D27" s="42">
        <v>1167.99999295732</v>
      </c>
      <c r="E27" s="42">
        <v>184.92959178818501</v>
      </c>
      <c r="F27" s="42">
        <v>0</v>
      </c>
    </row>
    <row r="28" spans="1:6" x14ac:dyDescent="0.25">
      <c r="A28" s="35">
        <v>42787.42355324074</v>
      </c>
      <c r="B28" s="38">
        <v>28.779126037050101</v>
      </c>
      <c r="C28" s="42">
        <v>82.4</v>
      </c>
      <c r="D28" s="42">
        <v>1167.99999295732</v>
      </c>
      <c r="E28" s="42">
        <v>179.18973273653799</v>
      </c>
      <c r="F28" s="42">
        <v>0</v>
      </c>
    </row>
    <row r="29" spans="1:6" x14ac:dyDescent="0.25">
      <c r="A29" s="35">
        <v>42787.424247685187</v>
      </c>
      <c r="B29" s="38">
        <v>27.728812089422799</v>
      </c>
      <c r="C29" s="42">
        <v>82.4</v>
      </c>
      <c r="D29" s="42">
        <v>1167.99999295732</v>
      </c>
      <c r="E29" s="42">
        <v>172.650080513517</v>
      </c>
      <c r="F29" s="42">
        <v>0</v>
      </c>
    </row>
    <row r="30" spans="1:6" x14ac:dyDescent="0.25">
      <c r="A30" s="35">
        <v>42787.42496527778</v>
      </c>
      <c r="B30" s="38">
        <v>28.596806581583699</v>
      </c>
      <c r="C30" s="42">
        <v>82.4</v>
      </c>
      <c r="D30" s="42">
        <v>1167.99999295732</v>
      </c>
      <c r="E30" s="42">
        <v>178.05454279172801</v>
      </c>
      <c r="F30" s="42">
        <v>0</v>
      </c>
    </row>
    <row r="31" spans="1:6" x14ac:dyDescent="0.25">
      <c r="A31" s="35">
        <v>42787.42564814815</v>
      </c>
      <c r="B31" s="38">
        <v>33.485145030640801</v>
      </c>
      <c r="C31" s="42">
        <v>82.4</v>
      </c>
      <c r="D31" s="42">
        <v>1167.99999295732</v>
      </c>
      <c r="E31" s="42">
        <v>208.49118840371099</v>
      </c>
      <c r="F31" s="42">
        <v>0</v>
      </c>
    </row>
    <row r="32" spans="1:6" x14ac:dyDescent="0.25">
      <c r="A32" s="35">
        <v>42787.42633101852</v>
      </c>
      <c r="B32" s="38">
        <v>29.487901156423</v>
      </c>
      <c r="C32" s="42">
        <v>82.4</v>
      </c>
      <c r="D32" s="42">
        <v>1167.99999295732</v>
      </c>
      <c r="E32" s="42">
        <v>183.60283492898299</v>
      </c>
      <c r="F32" s="42">
        <v>0</v>
      </c>
    </row>
    <row r="33" spans="1:6" x14ac:dyDescent="0.25">
      <c r="A33" s="35">
        <v>42787.427025462966</v>
      </c>
      <c r="B33" s="38">
        <v>32.883222048600501</v>
      </c>
      <c r="C33" s="42">
        <v>82.4</v>
      </c>
      <c r="D33" s="42">
        <v>1167.99999295732</v>
      </c>
      <c r="E33" s="42">
        <v>204.743388066031</v>
      </c>
      <c r="F33" s="42">
        <v>0</v>
      </c>
    </row>
    <row r="34" spans="1:6" x14ac:dyDescent="0.25">
      <c r="A34" s="35">
        <v>42787.427719907406</v>
      </c>
      <c r="B34" s="38">
        <v>31.016565887971101</v>
      </c>
      <c r="C34" s="42">
        <v>82.4</v>
      </c>
      <c r="D34" s="42">
        <v>1167.99999295732</v>
      </c>
      <c r="E34" s="42">
        <v>193.12088020726</v>
      </c>
      <c r="F34" s="42">
        <v>0</v>
      </c>
    </row>
    <row r="35" spans="1:6" x14ac:dyDescent="0.25">
      <c r="A35" s="35">
        <v>42787.428425925929</v>
      </c>
      <c r="B35" s="38">
        <v>30.702961766815701</v>
      </c>
      <c r="C35" s="42">
        <v>82.4</v>
      </c>
      <c r="D35" s="42">
        <v>1167.99999295732</v>
      </c>
      <c r="E35" s="42">
        <v>191.168262237465</v>
      </c>
      <c r="F35" s="42">
        <v>0</v>
      </c>
    </row>
    <row r="36" spans="1:6" x14ac:dyDescent="0.25">
      <c r="A36" s="35">
        <v>42787.429108796299</v>
      </c>
      <c r="B36" s="38">
        <v>30.391921604285201</v>
      </c>
      <c r="C36" s="42">
        <v>82.4</v>
      </c>
      <c r="D36" s="42">
        <v>1167.99999295732</v>
      </c>
      <c r="E36" s="42">
        <v>189.23160844462899</v>
      </c>
      <c r="F36" s="42">
        <v>0</v>
      </c>
    </row>
    <row r="37" spans="1:6" x14ac:dyDescent="0.25">
      <c r="A37" s="35">
        <v>42787.429803240739</v>
      </c>
      <c r="B37" s="38">
        <v>29.986491939815199</v>
      </c>
      <c r="C37" s="42">
        <v>82.4</v>
      </c>
      <c r="D37" s="42">
        <v>1167.99999295732</v>
      </c>
      <c r="E37" s="42">
        <v>186.707249882583</v>
      </c>
      <c r="F37" s="42">
        <v>0</v>
      </c>
    </row>
    <row r="38" spans="1:6" x14ac:dyDescent="0.25">
      <c r="A38" s="35">
        <v>42787.430497685185</v>
      </c>
      <c r="B38" s="38">
        <v>29.308028441235699</v>
      </c>
      <c r="C38" s="42">
        <v>82.4</v>
      </c>
      <c r="D38" s="42">
        <v>1167.99999295732</v>
      </c>
      <c r="E38" s="42">
        <v>182.48287931533699</v>
      </c>
      <c r="F38" s="42">
        <v>0</v>
      </c>
    </row>
    <row r="39" spans="1:6" x14ac:dyDescent="0.25">
      <c r="A39" s="35">
        <v>42787.431203703702</v>
      </c>
      <c r="B39" s="38">
        <v>29.381457984823399</v>
      </c>
      <c r="C39" s="42">
        <v>82.4</v>
      </c>
      <c r="D39" s="42">
        <v>1167.99999295732</v>
      </c>
      <c r="E39" s="42">
        <v>182.940079449682</v>
      </c>
      <c r="F39" s="42">
        <v>0</v>
      </c>
    </row>
    <row r="40" spans="1:6" x14ac:dyDescent="0.25">
      <c r="A40" s="35">
        <v>42787.431886574072</v>
      </c>
      <c r="B40" s="38">
        <v>28.016238536183501</v>
      </c>
      <c r="C40" s="42">
        <v>82.4</v>
      </c>
      <c r="D40" s="42">
        <v>1167.99999295732</v>
      </c>
      <c r="E40" s="42">
        <v>174.43970637325199</v>
      </c>
      <c r="F40" s="42">
        <v>0</v>
      </c>
    </row>
    <row r="41" spans="1:6" x14ac:dyDescent="0.25">
      <c r="A41" s="35">
        <v>42787.432581018518</v>
      </c>
      <c r="B41" s="38">
        <v>29.616494345401499</v>
      </c>
      <c r="C41" s="42">
        <v>82.4</v>
      </c>
      <c r="D41" s="42">
        <v>1167.99999295732</v>
      </c>
      <c r="E41" s="42">
        <v>184.40350480113699</v>
      </c>
      <c r="F41" s="42">
        <v>0</v>
      </c>
    </row>
    <row r="42" spans="1:6" x14ac:dyDescent="0.25">
      <c r="A42" s="35">
        <v>42787.433275462965</v>
      </c>
      <c r="B42" s="38">
        <v>28.8544100658468</v>
      </c>
      <c r="C42" s="42">
        <v>82.4</v>
      </c>
      <c r="D42" s="42">
        <v>1167.99999295732</v>
      </c>
      <c r="E42" s="42">
        <v>179.65847959779001</v>
      </c>
      <c r="F42" s="42">
        <v>0</v>
      </c>
    </row>
    <row r="43" spans="1:6" x14ac:dyDescent="0.25">
      <c r="A43" s="35">
        <v>42787.433981481481</v>
      </c>
      <c r="B43" s="38">
        <v>29.031894667586499</v>
      </c>
      <c r="C43" s="42">
        <v>82.4</v>
      </c>
      <c r="D43" s="42">
        <v>1167.99999295732</v>
      </c>
      <c r="E43" s="42">
        <v>180.763565913115</v>
      </c>
      <c r="F43" s="42">
        <v>0</v>
      </c>
    </row>
    <row r="44" spans="1:6" x14ac:dyDescent="0.25">
      <c r="A44" s="35">
        <v>42787.434664351851</v>
      </c>
      <c r="B44" s="38">
        <v>29.129107262219801</v>
      </c>
      <c r="C44" s="42">
        <v>82.4</v>
      </c>
      <c r="D44" s="42">
        <v>1167.99999295732</v>
      </c>
      <c r="E44" s="42">
        <v>181.36884832608899</v>
      </c>
      <c r="F44" s="42">
        <v>0</v>
      </c>
    </row>
    <row r="45" spans="1:6" x14ac:dyDescent="0.25">
      <c r="A45" s="35">
        <v>42787.435358796298</v>
      </c>
      <c r="B45" s="38">
        <v>31.958925497862101</v>
      </c>
      <c r="C45" s="42">
        <v>82.4</v>
      </c>
      <c r="D45" s="42">
        <v>1167.99999295732</v>
      </c>
      <c r="E45" s="42">
        <v>198.988367858576</v>
      </c>
      <c r="F45" s="42">
        <v>0</v>
      </c>
    </row>
    <row r="46" spans="1:6" x14ac:dyDescent="0.25">
      <c r="A46" s="35">
        <v>42787.436064814814</v>
      </c>
      <c r="B46" s="38">
        <v>30.3425196816778</v>
      </c>
      <c r="C46" s="42">
        <v>82.4</v>
      </c>
      <c r="D46" s="42">
        <v>1167.99999295732</v>
      </c>
      <c r="E46" s="42">
        <v>188.924013373907</v>
      </c>
      <c r="F46" s="42">
        <v>0</v>
      </c>
    </row>
    <row r="47" spans="1:6" x14ac:dyDescent="0.25">
      <c r="A47" s="35">
        <v>42787.436747685184</v>
      </c>
      <c r="B47" s="38">
        <v>30.344182708328798</v>
      </c>
      <c r="C47" s="42">
        <v>82.4</v>
      </c>
      <c r="D47" s="42">
        <v>1167.99999295732</v>
      </c>
      <c r="E47" s="42">
        <v>188.93436800735699</v>
      </c>
      <c r="F47" s="42">
        <v>0</v>
      </c>
    </row>
    <row r="48" spans="1:6" x14ac:dyDescent="0.25">
      <c r="A48" s="35">
        <v>42787.437442129631</v>
      </c>
      <c r="B48" s="38">
        <v>32.438037409739501</v>
      </c>
      <c r="C48" s="42">
        <v>82.4</v>
      </c>
      <c r="D48" s="42">
        <v>1167.99999295732</v>
      </c>
      <c r="E48" s="42">
        <v>201.97149998460699</v>
      </c>
      <c r="F48" s="42">
        <v>0</v>
      </c>
    </row>
    <row r="49" spans="1:6" x14ac:dyDescent="0.25">
      <c r="A49" s="35">
        <v>42787.438136574077</v>
      </c>
      <c r="B49" s="38">
        <v>28.108115070788202</v>
      </c>
      <c r="C49" s="42">
        <v>82.4</v>
      </c>
      <c r="D49" s="42">
        <v>1167.99999295732</v>
      </c>
      <c r="E49" s="42">
        <v>175.01176445657899</v>
      </c>
      <c r="F49" s="42">
        <v>0</v>
      </c>
    </row>
    <row r="50" spans="1:6" x14ac:dyDescent="0.25">
      <c r="A50" s="35">
        <v>42787.438842592594</v>
      </c>
      <c r="B50" s="38">
        <v>28.347838177983999</v>
      </c>
      <c r="C50" s="42">
        <v>82.4</v>
      </c>
      <c r="D50" s="42">
        <v>1167.99999295732</v>
      </c>
      <c r="E50" s="42">
        <v>176.50437126659401</v>
      </c>
      <c r="F50" s="42">
        <v>0</v>
      </c>
    </row>
    <row r="51" spans="1:6" x14ac:dyDescent="0.25">
      <c r="A51" s="35">
        <v>42787.439525462964</v>
      </c>
      <c r="B51" s="38">
        <v>30.009509201129902</v>
      </c>
      <c r="C51" s="42">
        <v>82.4</v>
      </c>
      <c r="D51" s="42">
        <v>1167.99999295732</v>
      </c>
      <c r="E51" s="42">
        <v>186.850564064466</v>
      </c>
      <c r="F51" s="42">
        <v>0</v>
      </c>
    </row>
    <row r="52" spans="1:6" x14ac:dyDescent="0.25">
      <c r="A52" s="35">
        <v>42787.44023148148</v>
      </c>
      <c r="B52" s="38">
        <v>29.805923818896101</v>
      </c>
      <c r="C52" s="42">
        <v>82.4</v>
      </c>
      <c r="D52" s="42">
        <v>1167.99999295732</v>
      </c>
      <c r="E52" s="42">
        <v>185.582964409613</v>
      </c>
      <c r="F52" s="42">
        <v>0</v>
      </c>
    </row>
    <row r="53" spans="1:6" x14ac:dyDescent="0.25">
      <c r="A53" s="35">
        <v>42787.44091435185</v>
      </c>
      <c r="B53" s="38">
        <v>29.2847910212468</v>
      </c>
      <c r="C53" s="42">
        <v>82.4</v>
      </c>
      <c r="D53" s="42">
        <v>1167.99999295732</v>
      </c>
      <c r="E53" s="42">
        <v>182.33819434220999</v>
      </c>
      <c r="F53" s="42">
        <v>0</v>
      </c>
    </row>
    <row r="54" spans="1:6" x14ac:dyDescent="0.25">
      <c r="A54" s="35">
        <v>42787.441608796296</v>
      </c>
      <c r="B54" s="38">
        <v>27.673523501854302</v>
      </c>
      <c r="C54" s="42">
        <v>82.4</v>
      </c>
      <c r="D54" s="42">
        <v>1167.99999295732</v>
      </c>
      <c r="E54" s="42">
        <v>172.30583283841401</v>
      </c>
      <c r="F54" s="42">
        <v>0</v>
      </c>
    </row>
    <row r="55" spans="1:6" x14ac:dyDescent="0.25">
      <c r="A55" s="35">
        <v>42787.442303240743</v>
      </c>
      <c r="B55" s="38">
        <v>28.5480143532296</v>
      </c>
      <c r="C55" s="42">
        <v>82.4</v>
      </c>
      <c r="D55" s="42">
        <v>1167.99999295732</v>
      </c>
      <c r="E55" s="42">
        <v>177.75074390821999</v>
      </c>
      <c r="F55" s="42">
        <v>0</v>
      </c>
    </row>
    <row r="56" spans="1:6" x14ac:dyDescent="0.25">
      <c r="A56" s="35">
        <v>42787.442997685182</v>
      </c>
      <c r="B56" s="38">
        <v>28.9670657189426</v>
      </c>
      <c r="C56" s="42">
        <v>82.4</v>
      </c>
      <c r="D56" s="42">
        <v>1167.99999295732</v>
      </c>
      <c r="E56" s="42">
        <v>180.359916338554</v>
      </c>
      <c r="F56" s="42">
        <v>0</v>
      </c>
    </row>
    <row r="57" spans="1:6" x14ac:dyDescent="0.25">
      <c r="A57" s="35">
        <v>42787.443692129629</v>
      </c>
      <c r="B57" s="38">
        <v>29.841185924758101</v>
      </c>
      <c r="C57" s="42">
        <v>82.4</v>
      </c>
      <c r="D57" s="42">
        <v>1167.99999295732</v>
      </c>
      <c r="E57" s="42">
        <v>185.802519628802</v>
      </c>
      <c r="F57" s="42">
        <v>0</v>
      </c>
    </row>
    <row r="58" spans="1:6" x14ac:dyDescent="0.25">
      <c r="A58" s="35">
        <v>42787.444398148145</v>
      </c>
      <c r="B58" s="38">
        <v>31.497017727563101</v>
      </c>
      <c r="C58" s="42">
        <v>82.4</v>
      </c>
      <c r="D58" s="42">
        <v>1167.99999295732</v>
      </c>
      <c r="E58" s="42">
        <v>196.11235523045701</v>
      </c>
      <c r="F58" s="42">
        <v>0</v>
      </c>
    </row>
    <row r="59" spans="1:6" x14ac:dyDescent="0.25">
      <c r="A59" s="35">
        <v>42787.445092592592</v>
      </c>
      <c r="B59" s="38">
        <v>30.104549744067199</v>
      </c>
      <c r="C59" s="42">
        <v>82.4</v>
      </c>
      <c r="D59" s="42">
        <v>1167.99999295732</v>
      </c>
      <c r="E59" s="42">
        <v>187.44232246137301</v>
      </c>
      <c r="F59" s="42">
        <v>0</v>
      </c>
    </row>
    <row r="60" spans="1:6" x14ac:dyDescent="0.25">
      <c r="A60" s="35">
        <v>42787.445787037039</v>
      </c>
      <c r="B60" s="38">
        <v>29.714649277522302</v>
      </c>
      <c r="C60" s="42">
        <v>82.4</v>
      </c>
      <c r="D60" s="42">
        <v>1167.99999295732</v>
      </c>
      <c r="E60" s="42">
        <v>185.014654564019</v>
      </c>
      <c r="F60" s="42">
        <v>0</v>
      </c>
    </row>
    <row r="61" spans="1:6" x14ac:dyDescent="0.25">
      <c r="A61" s="35">
        <v>42787.446469907409</v>
      </c>
      <c r="B61" s="38">
        <v>29.8209896880172</v>
      </c>
      <c r="C61" s="42">
        <v>82.4</v>
      </c>
      <c r="D61" s="42">
        <v>1167.99999295732</v>
      </c>
      <c r="E61" s="42">
        <v>185.67677021378401</v>
      </c>
      <c r="F61" s="42">
        <v>0</v>
      </c>
    </row>
    <row r="62" spans="1:6" x14ac:dyDescent="0.25">
      <c r="A62" s="35">
        <v>42787.447164351855</v>
      </c>
      <c r="B62" s="38">
        <v>28.859569501767499</v>
      </c>
      <c r="C62" s="42">
        <v>82.4</v>
      </c>
      <c r="D62" s="42">
        <v>1167.99999295732</v>
      </c>
      <c r="E62" s="42">
        <v>179.690604198881</v>
      </c>
      <c r="F62" s="42">
        <v>0</v>
      </c>
    </row>
    <row r="63" spans="1:6" x14ac:dyDescent="0.25">
      <c r="A63" s="35">
        <v>42787.447858796295</v>
      </c>
      <c r="B63" s="38">
        <v>29.315749687337501</v>
      </c>
      <c r="C63" s="42">
        <v>82.4</v>
      </c>
      <c r="D63" s="42">
        <v>1167.99999295732</v>
      </c>
      <c r="E63" s="42">
        <v>182.530954716362</v>
      </c>
      <c r="F63" s="42">
        <v>0</v>
      </c>
    </row>
    <row r="64" spans="1:6" x14ac:dyDescent="0.25">
      <c r="A64" s="35">
        <v>42787.448553240742</v>
      </c>
      <c r="B64" s="38">
        <v>29.590949688208699</v>
      </c>
      <c r="C64" s="42">
        <v>82.4</v>
      </c>
      <c r="D64" s="42">
        <v>1167.99999295732</v>
      </c>
      <c r="E64" s="42">
        <v>184.244454095799</v>
      </c>
      <c r="F64" s="42">
        <v>0</v>
      </c>
    </row>
    <row r="65" spans="1:6" x14ac:dyDescent="0.25">
      <c r="A65" s="35">
        <v>42787.449259259258</v>
      </c>
      <c r="B65" s="38">
        <v>30.343386912089201</v>
      </c>
      <c r="C65" s="42">
        <v>82.4</v>
      </c>
      <c r="D65" s="42">
        <v>1167.99999295732</v>
      </c>
      <c r="E65" s="42">
        <v>188.929413078729</v>
      </c>
      <c r="F65" s="42">
        <v>0</v>
      </c>
    </row>
    <row r="66" spans="1:6" x14ac:dyDescent="0.25">
      <c r="A66" s="35">
        <v>42787.449953703705</v>
      </c>
      <c r="B66" s="38">
        <v>25.177775733155102</v>
      </c>
      <c r="C66" s="42">
        <v>82.4</v>
      </c>
      <c r="D66" s="42">
        <v>1167.99999295732</v>
      </c>
      <c r="E66" s="42">
        <v>156.76636249191</v>
      </c>
      <c r="F66" s="42">
        <v>0</v>
      </c>
    </row>
    <row r="67" spans="1:6" x14ac:dyDescent="0.25">
      <c r="A67" s="35">
        <v>42787.450636574074</v>
      </c>
      <c r="B67" s="38">
        <v>30.345440843988801</v>
      </c>
      <c r="C67" s="42">
        <v>82.4</v>
      </c>
      <c r="D67" s="42">
        <v>1167.99999295732</v>
      </c>
      <c r="E67" s="42">
        <v>188.94220163623001</v>
      </c>
      <c r="F67" s="42">
        <v>0</v>
      </c>
    </row>
    <row r="68" spans="1:6" x14ac:dyDescent="0.25">
      <c r="A68" s="35">
        <v>42787.451331018521</v>
      </c>
      <c r="B68" s="38">
        <v>29.5925679561708</v>
      </c>
      <c r="C68" s="42">
        <v>82.4</v>
      </c>
      <c r="D68" s="42">
        <v>1167.99999295732</v>
      </c>
      <c r="E68" s="42">
        <v>184.25453004470901</v>
      </c>
      <c r="F68" s="42">
        <v>0</v>
      </c>
    </row>
    <row r="69" spans="1:6" x14ac:dyDescent="0.25">
      <c r="A69" s="35">
        <v>42787.452025462961</v>
      </c>
      <c r="B69" s="38">
        <v>29.824817782765699</v>
      </c>
      <c r="C69" s="42">
        <v>82.4</v>
      </c>
      <c r="D69" s="42">
        <v>1167.99999295732</v>
      </c>
      <c r="E69" s="42">
        <v>185.700605380772</v>
      </c>
      <c r="F69" s="42">
        <v>0</v>
      </c>
    </row>
    <row r="70" spans="1:6" x14ac:dyDescent="0.25">
      <c r="A70" s="35">
        <v>42787.452719907407</v>
      </c>
      <c r="B70" s="38">
        <v>29.361349772800299</v>
      </c>
      <c r="C70" s="42">
        <v>82.4</v>
      </c>
      <c r="D70" s="42">
        <v>1167.99999295732</v>
      </c>
      <c r="E70" s="42">
        <v>182.81487810987699</v>
      </c>
      <c r="F70" s="42">
        <v>0</v>
      </c>
    </row>
    <row r="71" spans="1:6" x14ac:dyDescent="0.25">
      <c r="A71" s="35">
        <v>42787.453414351854</v>
      </c>
      <c r="B71" s="38">
        <v>22.734648759930899</v>
      </c>
      <c r="C71" s="42">
        <v>82.4</v>
      </c>
      <c r="D71" s="42">
        <v>1167.99999295732</v>
      </c>
      <c r="E71" s="42">
        <v>141.55452913707299</v>
      </c>
      <c r="F71" s="42">
        <v>0</v>
      </c>
    </row>
    <row r="72" spans="1:6" x14ac:dyDescent="0.25">
      <c r="A72" s="35">
        <v>42787.454131944447</v>
      </c>
      <c r="B72" s="38">
        <v>32.363635511736703</v>
      </c>
      <c r="C72" s="42">
        <v>82.4</v>
      </c>
      <c r="D72" s="42">
        <v>1167.99999295732</v>
      </c>
      <c r="E72" s="42">
        <v>201.50824560359999</v>
      </c>
      <c r="F72" s="42">
        <v>0</v>
      </c>
    </row>
    <row r="73" spans="1:6" x14ac:dyDescent="0.25">
      <c r="A73" s="35">
        <v>42787.45480324074</v>
      </c>
      <c r="B73" s="38">
        <v>26.7467134044388</v>
      </c>
      <c r="C73" s="42">
        <v>82.4</v>
      </c>
      <c r="D73" s="42">
        <v>1167.99999295732</v>
      </c>
      <c r="E73" s="42">
        <v>166.53516233787099</v>
      </c>
      <c r="F73" s="42">
        <v>0</v>
      </c>
    </row>
    <row r="74" spans="1:6" x14ac:dyDescent="0.25">
      <c r="A74" s="35">
        <v>42787.455520833333</v>
      </c>
      <c r="B74" s="38">
        <v>33.287455639212602</v>
      </c>
      <c r="C74" s="42">
        <v>82.4</v>
      </c>
      <c r="D74" s="42">
        <v>1167.99999295732</v>
      </c>
      <c r="E74" s="42">
        <v>207.26029941947701</v>
      </c>
      <c r="F74" s="42">
        <v>0</v>
      </c>
    </row>
    <row r="75" spans="1:6" x14ac:dyDescent="0.25">
      <c r="A75" s="35">
        <v>42787.456203703703</v>
      </c>
      <c r="B75" s="38">
        <v>28.625425784131501</v>
      </c>
      <c r="C75" s="42">
        <v>82.4</v>
      </c>
      <c r="D75" s="42">
        <v>1167.99999295732</v>
      </c>
      <c r="E75" s="42">
        <v>178.23273678028301</v>
      </c>
      <c r="F75" s="42">
        <v>0</v>
      </c>
    </row>
    <row r="76" spans="1:6" x14ac:dyDescent="0.25">
      <c r="A76" s="35">
        <v>42787.456886574073</v>
      </c>
      <c r="B76" s="38">
        <v>28.937769843676801</v>
      </c>
      <c r="C76" s="42">
        <v>82.4</v>
      </c>
      <c r="D76" s="42">
        <v>1167.99999295732</v>
      </c>
      <c r="E76" s="42">
        <v>180.17750912951001</v>
      </c>
      <c r="F76" s="42">
        <v>0</v>
      </c>
    </row>
    <row r="77" spans="1:6" x14ac:dyDescent="0.25">
      <c r="A77" s="35">
        <v>42787.45758101852</v>
      </c>
      <c r="B77" s="38">
        <v>26.326232747863099</v>
      </c>
      <c r="C77" s="42">
        <v>82.4</v>
      </c>
      <c r="D77" s="42">
        <v>1167.99999295732</v>
      </c>
      <c r="E77" s="42">
        <v>163.917090601582</v>
      </c>
      <c r="F77" s="42">
        <v>0</v>
      </c>
    </row>
    <row r="78" spans="1:6" x14ac:dyDescent="0.25">
      <c r="A78" s="35">
        <v>42787.458287037036</v>
      </c>
      <c r="B78" s="38">
        <v>29.885992755121901</v>
      </c>
      <c r="C78" s="42">
        <v>82.4</v>
      </c>
      <c r="D78" s="42">
        <v>1167.99999295732</v>
      </c>
      <c r="E78" s="42">
        <v>186.08150391579201</v>
      </c>
      <c r="F78" s="42">
        <v>0</v>
      </c>
    </row>
    <row r="79" spans="1:6" x14ac:dyDescent="0.25">
      <c r="A79" s="35">
        <v>42787.458981481483</v>
      </c>
      <c r="B79" s="38">
        <v>28.7451912480775</v>
      </c>
      <c r="C79" s="42">
        <v>82.4</v>
      </c>
      <c r="D79" s="42">
        <v>1167.99999295732</v>
      </c>
      <c r="E79" s="42">
        <v>178.97844189474401</v>
      </c>
      <c r="F79" s="42">
        <v>0</v>
      </c>
    </row>
    <row r="80" spans="1:6" x14ac:dyDescent="0.25">
      <c r="A80" s="35">
        <v>42787.459664351853</v>
      </c>
      <c r="B80" s="38">
        <v>27.867036235338102</v>
      </c>
      <c r="C80" s="42">
        <v>82.4</v>
      </c>
      <c r="D80" s="42">
        <v>1167.99999295732</v>
      </c>
      <c r="E80" s="42">
        <v>173.51071636925599</v>
      </c>
      <c r="F80" s="42">
        <v>0</v>
      </c>
    </row>
    <row r="81" spans="1:6" x14ac:dyDescent="0.25">
      <c r="A81" s="35">
        <v>42787.460358796299</v>
      </c>
      <c r="B81" s="38">
        <v>28.170211699411499</v>
      </c>
      <c r="C81" s="42">
        <v>82.4</v>
      </c>
      <c r="D81" s="42">
        <v>1167.99999295732</v>
      </c>
      <c r="E81" s="42">
        <v>175.39840157240101</v>
      </c>
      <c r="F81" s="42">
        <v>0</v>
      </c>
    </row>
    <row r="82" spans="1:6" x14ac:dyDescent="0.25">
      <c r="A82" s="35">
        <v>42787.461053240739</v>
      </c>
      <c r="B82" s="38">
        <v>27.8498467406454</v>
      </c>
      <c r="C82" s="42">
        <v>82.4</v>
      </c>
      <c r="D82" s="42">
        <v>1167.99999295732</v>
      </c>
      <c r="E82" s="42">
        <v>173.40368806839999</v>
      </c>
      <c r="F82" s="42">
        <v>0</v>
      </c>
    </row>
    <row r="83" spans="1:6" x14ac:dyDescent="0.25">
      <c r="A83" s="35">
        <v>42787.461747685185</v>
      </c>
      <c r="B83" s="38">
        <v>28.0408461570741</v>
      </c>
      <c r="C83" s="42">
        <v>82.4</v>
      </c>
      <c r="D83" s="42">
        <v>1167.99999295732</v>
      </c>
      <c r="E83" s="42">
        <v>174.592922735869</v>
      </c>
      <c r="F83" s="42">
        <v>0</v>
      </c>
    </row>
    <row r="84" spans="1:6" x14ac:dyDescent="0.25">
      <c r="A84" s="35">
        <v>42787.462442129632</v>
      </c>
      <c r="B84" s="38">
        <v>26.703429704606499</v>
      </c>
      <c r="C84" s="42">
        <v>82.4</v>
      </c>
      <c r="D84" s="42">
        <v>1167.99999295732</v>
      </c>
      <c r="E84" s="42">
        <v>178.31274200334701</v>
      </c>
      <c r="F84" s="42">
        <v>16</v>
      </c>
    </row>
    <row r="85" spans="1:6" x14ac:dyDescent="0.25">
      <c r="A85" s="35">
        <v>42787.463136574072</v>
      </c>
      <c r="B85" s="38">
        <v>26.205968541562701</v>
      </c>
      <c r="C85" s="42">
        <v>82.4</v>
      </c>
      <c r="D85" s="42">
        <v>1167.99999295732</v>
      </c>
      <c r="E85" s="42">
        <v>178.17124672285499</v>
      </c>
      <c r="F85" s="42">
        <v>0</v>
      </c>
    </row>
    <row r="86" spans="1:6" x14ac:dyDescent="0.25">
      <c r="A86" s="35">
        <v>42787.463842592595</v>
      </c>
      <c r="B86" s="38">
        <v>27.166138222083301</v>
      </c>
      <c r="C86" s="42">
        <v>82.4</v>
      </c>
      <c r="D86" s="42">
        <v>1167.99999295732</v>
      </c>
      <c r="E86" s="42">
        <v>178.02975144236299</v>
      </c>
      <c r="F86" s="42">
        <v>0</v>
      </c>
    </row>
    <row r="87" spans="1:6" x14ac:dyDescent="0.25">
      <c r="A87" s="35">
        <v>42787.464537037034</v>
      </c>
      <c r="B87" s="38">
        <v>26.691370383388701</v>
      </c>
      <c r="C87" s="42">
        <v>82.4</v>
      </c>
      <c r="D87" s="42">
        <v>1167.99999295732</v>
      </c>
      <c r="E87" s="42">
        <v>177.88825616187</v>
      </c>
      <c r="F87" s="42">
        <v>0</v>
      </c>
    </row>
    <row r="88" spans="1:6" x14ac:dyDescent="0.25">
      <c r="A88" s="35">
        <v>42787.465231481481</v>
      </c>
      <c r="B88" s="38">
        <v>26.5812360802218</v>
      </c>
      <c r="C88" s="42">
        <v>82.4</v>
      </c>
      <c r="D88" s="42">
        <v>1167.99999295732</v>
      </c>
      <c r="E88" s="42">
        <v>177.74676088137801</v>
      </c>
      <c r="F88" s="42">
        <v>0</v>
      </c>
    </row>
    <row r="89" spans="1:6" x14ac:dyDescent="0.25">
      <c r="A89" s="35">
        <v>42787.465914351851</v>
      </c>
      <c r="B89" s="38">
        <v>25.965181053858799</v>
      </c>
      <c r="C89" s="42">
        <v>82.4</v>
      </c>
      <c r="D89" s="42">
        <v>1167.99999295732</v>
      </c>
      <c r="E89" s="42">
        <v>177.60526560088601</v>
      </c>
      <c r="F89" s="42">
        <v>0</v>
      </c>
    </row>
    <row r="90" spans="1:6" x14ac:dyDescent="0.25">
      <c r="A90" s="35">
        <v>42787.466620370367</v>
      </c>
      <c r="B90" s="38">
        <v>28.6069075685417</v>
      </c>
      <c r="C90" s="42">
        <v>82.4</v>
      </c>
      <c r="D90" s="42">
        <v>1167.99999295732</v>
      </c>
      <c r="E90" s="42">
        <v>177.463770320393</v>
      </c>
      <c r="F90" s="42">
        <v>0</v>
      </c>
    </row>
    <row r="91" spans="1:6" x14ac:dyDescent="0.25">
      <c r="A91" s="35">
        <v>42787.467314814814</v>
      </c>
      <c r="B91" s="38">
        <v>24.880243389802999</v>
      </c>
      <c r="C91" s="42">
        <v>82.4</v>
      </c>
      <c r="D91" s="42">
        <v>1167.99999295732</v>
      </c>
      <c r="E91" s="42">
        <v>177.322275039901</v>
      </c>
      <c r="F91" s="42">
        <v>0</v>
      </c>
    </row>
    <row r="92" spans="1:6" x14ac:dyDescent="0.25">
      <c r="A92" s="35">
        <v>42787.467997685184</v>
      </c>
      <c r="B92" s="38">
        <v>25.260768286387702</v>
      </c>
      <c r="C92" s="42">
        <v>82.4</v>
      </c>
      <c r="D92" s="42">
        <v>1167.99999295732</v>
      </c>
      <c r="E92" s="42">
        <v>177.18077975940801</v>
      </c>
      <c r="F92" s="42">
        <v>0</v>
      </c>
    </row>
    <row r="93" spans="1:6" x14ac:dyDescent="0.25">
      <c r="A93" s="35">
        <v>42787.468692129631</v>
      </c>
      <c r="B93" s="38">
        <v>33.926868091885801</v>
      </c>
      <c r="C93" s="42">
        <v>82.4</v>
      </c>
      <c r="D93" s="42">
        <v>1167.99999295732</v>
      </c>
      <c r="E93" s="42">
        <v>177.03928447891599</v>
      </c>
      <c r="F93" s="42">
        <v>0</v>
      </c>
    </row>
    <row r="94" spans="1:6" x14ac:dyDescent="0.25">
      <c r="A94" s="35">
        <v>42787.469386574077</v>
      </c>
      <c r="B94" s="38">
        <v>25.052338306615699</v>
      </c>
      <c r="C94" s="42">
        <v>82.4</v>
      </c>
      <c r="D94" s="42">
        <v>1167.99999295732</v>
      </c>
      <c r="E94" s="42">
        <v>176.89778919842399</v>
      </c>
      <c r="F94" s="42">
        <v>0</v>
      </c>
    </row>
    <row r="95" spans="1:6" x14ac:dyDescent="0.25">
      <c r="A95" s="35">
        <v>42787.470081018517</v>
      </c>
      <c r="B95" s="38">
        <v>30.055222921846099</v>
      </c>
      <c r="C95" s="42">
        <v>82.4</v>
      </c>
      <c r="D95" s="42">
        <v>1167.99999295732</v>
      </c>
      <c r="E95" s="42">
        <v>176.756293917931</v>
      </c>
      <c r="F95" s="42">
        <v>0</v>
      </c>
    </row>
    <row r="96" spans="1:6" x14ac:dyDescent="0.25">
      <c r="A96" s="35">
        <v>42787.470775462964</v>
      </c>
      <c r="B96" s="38">
        <v>21.300442791991401</v>
      </c>
      <c r="C96" s="42">
        <v>82.4</v>
      </c>
      <c r="D96" s="42">
        <v>1167.99999295732</v>
      </c>
      <c r="E96" s="42">
        <v>176.61479863743901</v>
      </c>
      <c r="F96" s="42">
        <v>0</v>
      </c>
    </row>
    <row r="97" spans="1:15" x14ac:dyDescent="0.25">
      <c r="A97" s="35">
        <v>42787.47146990741</v>
      </c>
      <c r="B97" s="38">
        <v>29.044739297345298</v>
      </c>
      <c r="C97" s="42">
        <v>82.4</v>
      </c>
      <c r="D97" s="42">
        <v>1167.99999295732</v>
      </c>
      <c r="E97" s="42">
        <v>176.47330335694701</v>
      </c>
      <c r="F97" s="42">
        <v>0</v>
      </c>
    </row>
    <row r="98" spans="1:15" x14ac:dyDescent="0.25">
      <c r="A98" s="35">
        <v>42787.47216435185</v>
      </c>
      <c r="B98" s="38">
        <v>28.6203991969202</v>
      </c>
      <c r="C98" s="42">
        <v>82.4</v>
      </c>
      <c r="D98" s="42">
        <v>1167.99999295732</v>
      </c>
      <c r="E98" s="42">
        <v>176.331808076454</v>
      </c>
      <c r="F98" s="42">
        <v>0</v>
      </c>
    </row>
    <row r="99" spans="1:15" x14ac:dyDescent="0.25">
      <c r="A99" s="35">
        <v>42787.472858796296</v>
      </c>
      <c r="B99" s="38">
        <v>25.530414873317</v>
      </c>
      <c r="C99" s="42">
        <v>82.4</v>
      </c>
      <c r="D99" s="42">
        <v>1167.99999295732</v>
      </c>
      <c r="E99" s="42">
        <v>176.190312795962</v>
      </c>
      <c r="F99" s="42">
        <v>0</v>
      </c>
    </row>
    <row r="100" spans="1:15" x14ac:dyDescent="0.25">
      <c r="A100" s="35">
        <v>42787.473553240743</v>
      </c>
      <c r="B100" s="38">
        <v>29.362392475760501</v>
      </c>
      <c r="C100" s="42">
        <v>82.4</v>
      </c>
      <c r="D100" s="42">
        <v>1167.99999295732</v>
      </c>
      <c r="E100" s="42">
        <v>176.04881751547001</v>
      </c>
      <c r="F100" s="42">
        <v>0</v>
      </c>
    </row>
    <row r="101" spans="1:15" x14ac:dyDescent="0.25">
      <c r="A101" s="35">
        <v>42787.474259259259</v>
      </c>
      <c r="B101" s="38">
        <v>26.075006865620701</v>
      </c>
      <c r="C101" s="42">
        <v>82.4</v>
      </c>
      <c r="D101" s="42">
        <v>1167.99999295732</v>
      </c>
      <c r="E101" s="42">
        <v>175.90732223497699</v>
      </c>
      <c r="F101" s="42">
        <v>0</v>
      </c>
    </row>
    <row r="102" spans="1:15" x14ac:dyDescent="0.25">
      <c r="A102" s="35">
        <v>42787.474942129629</v>
      </c>
      <c r="B102" s="38">
        <v>26.7689187952307</v>
      </c>
      <c r="C102" s="42">
        <v>82.4</v>
      </c>
      <c r="D102" s="42">
        <v>1167.99999295732</v>
      </c>
      <c r="E102" s="42">
        <v>175.76582695448499</v>
      </c>
      <c r="F102" s="42">
        <v>0</v>
      </c>
    </row>
    <row r="103" spans="1:15" x14ac:dyDescent="0.25">
      <c r="A103" s="35">
        <v>42787.475636574076</v>
      </c>
      <c r="B103" s="38">
        <v>28.908855142586599</v>
      </c>
      <c r="C103" s="42">
        <v>82.4</v>
      </c>
      <c r="D103" s="42">
        <v>1167.99999295732</v>
      </c>
      <c r="E103" s="42">
        <v>175.624331673992</v>
      </c>
      <c r="F103" s="42">
        <v>0</v>
      </c>
    </row>
    <row r="104" spans="1:15" x14ac:dyDescent="0.25">
      <c r="A104" s="35">
        <v>42787.476342592592</v>
      </c>
      <c r="B104" s="38">
        <v>28.1753608745523</v>
      </c>
      <c r="C104" s="42">
        <v>82.4</v>
      </c>
      <c r="D104" s="42">
        <v>1167.99999295732</v>
      </c>
      <c r="E104" s="42">
        <v>175.48283639350001</v>
      </c>
      <c r="F104" s="42">
        <v>0</v>
      </c>
    </row>
    <row r="105" spans="1:15" x14ac:dyDescent="0.25">
      <c r="A105" s="35">
        <v>42787.477025462962</v>
      </c>
      <c r="B105" s="38">
        <v>27.086919421910199</v>
      </c>
      <c r="C105" s="42">
        <v>82.4</v>
      </c>
      <c r="D105" s="42">
        <v>1167.99999295732</v>
      </c>
      <c r="E105" s="42">
        <v>175.34134111300801</v>
      </c>
      <c r="F105" s="42">
        <v>0</v>
      </c>
    </row>
    <row r="106" spans="1:15" x14ac:dyDescent="0.25">
      <c r="A106" s="35">
        <v>42787.477719907409</v>
      </c>
      <c r="B106" s="38">
        <v>27.762259305193702</v>
      </c>
      <c r="C106" s="42">
        <v>82.4</v>
      </c>
      <c r="D106" s="42">
        <v>1167.99999295732</v>
      </c>
      <c r="E106" s="42">
        <v>175.199845832515</v>
      </c>
      <c r="F106" s="42">
        <v>0</v>
      </c>
    </row>
    <row r="107" spans="1:15" x14ac:dyDescent="0.25">
      <c r="A107" s="35">
        <v>42787.500833333332</v>
      </c>
      <c r="B107" s="38">
        <v>28.819863401355001</v>
      </c>
      <c r="C107" s="42">
        <v>82.4</v>
      </c>
      <c r="D107" s="42">
        <v>1167.99999295732</v>
      </c>
      <c r="E107" s="42">
        <v>175.058350552023</v>
      </c>
      <c r="F107" s="42">
        <v>0</v>
      </c>
    </row>
    <row r="108" spans="1:15" x14ac:dyDescent="0.25">
      <c r="A108" s="35">
        <v>42787.501331018517</v>
      </c>
      <c r="B108" s="38">
        <v>28.328825031103001</v>
      </c>
      <c r="C108" s="42">
        <v>82.4</v>
      </c>
      <c r="D108" s="42">
        <v>1167.99999295732</v>
      </c>
      <c r="E108" s="42">
        <v>174.91685527153101</v>
      </c>
      <c r="F108" s="42">
        <v>0</v>
      </c>
    </row>
    <row r="109" spans="1:15" s="42" customFormat="1" x14ac:dyDescent="0.25">
      <c r="A109" s="35"/>
      <c r="B109" s="38"/>
      <c r="D109" s="48" t="s">
        <v>84</v>
      </c>
      <c r="E109" s="48">
        <v>182</v>
      </c>
    </row>
    <row r="110" spans="1:15" s="42" customFormat="1" x14ac:dyDescent="0.25">
      <c r="A110" s="35"/>
      <c r="B110" s="38"/>
      <c r="D110" s="42" t="s">
        <v>85</v>
      </c>
      <c r="E110" s="42">
        <v>184</v>
      </c>
    </row>
    <row r="111" spans="1:15" x14ac:dyDescent="0.25">
      <c r="J111" s="35">
        <v>42787.502025462964</v>
      </c>
      <c r="K111" s="38">
        <v>30.377855249886199</v>
      </c>
      <c r="L111" s="42">
        <v>82.4</v>
      </c>
      <c r="M111" s="42">
        <v>1167.99999295732</v>
      </c>
      <c r="N111" s="42">
        <v>174.77535999103799</v>
      </c>
      <c r="O111" s="42">
        <v>0</v>
      </c>
    </row>
    <row r="112" spans="1:15" x14ac:dyDescent="0.25">
      <c r="J112" s="35">
        <v>42787.50273148148</v>
      </c>
      <c r="K112" s="38">
        <v>25.235303457819398</v>
      </c>
      <c r="L112" s="42">
        <v>82.4</v>
      </c>
      <c r="M112" s="42">
        <v>1167.99999295732</v>
      </c>
      <c r="N112" s="42">
        <v>174.63386471054599</v>
      </c>
      <c r="O112" s="42">
        <v>0</v>
      </c>
    </row>
    <row r="113" spans="10:15" x14ac:dyDescent="0.25">
      <c r="J113" s="35">
        <v>42787.50341435185</v>
      </c>
      <c r="K113" s="38">
        <v>30.1595473152348</v>
      </c>
      <c r="L113" s="42">
        <v>82.4</v>
      </c>
      <c r="M113" s="42">
        <v>1167.99999295732</v>
      </c>
      <c r="N113" s="42">
        <v>174.492369430054</v>
      </c>
      <c r="O113" s="42">
        <v>0</v>
      </c>
    </row>
    <row r="114" spans="10:15" x14ac:dyDescent="0.25">
      <c r="J114" s="35">
        <v>42787.504120370373</v>
      </c>
      <c r="K114" s="38">
        <v>26.919556581656401</v>
      </c>
      <c r="L114" s="42">
        <v>82.4</v>
      </c>
      <c r="M114" s="42">
        <v>1167.99999295732</v>
      </c>
      <c r="N114" s="42">
        <v>174.35087414956101</v>
      </c>
      <c r="O114" s="42">
        <v>0</v>
      </c>
    </row>
    <row r="115" spans="10:15" x14ac:dyDescent="0.25">
      <c r="J115" s="35">
        <v>42787.504814814813</v>
      </c>
      <c r="K115" s="38">
        <v>26.933389586152799</v>
      </c>
      <c r="L115" s="42">
        <v>82.4</v>
      </c>
      <c r="M115" s="42">
        <v>1167.99999295732</v>
      </c>
      <c r="N115" s="42">
        <v>174.20937886906901</v>
      </c>
      <c r="O115" s="42">
        <v>0</v>
      </c>
    </row>
    <row r="116" spans="10:15" x14ac:dyDescent="0.25">
      <c r="J116" s="35">
        <v>42787.505497685182</v>
      </c>
      <c r="K116" s="38">
        <v>28.176921109179698</v>
      </c>
      <c r="L116" s="42">
        <v>82.4</v>
      </c>
      <c r="M116" s="42">
        <v>1167.99999295732</v>
      </c>
      <c r="N116" s="42">
        <v>174.06788358857699</v>
      </c>
      <c r="O116" s="42">
        <v>0</v>
      </c>
    </row>
    <row r="117" spans="10:15" x14ac:dyDescent="0.25">
      <c r="J117" s="35">
        <v>42787.506203703706</v>
      </c>
      <c r="K117" s="38">
        <v>25.4237853749128</v>
      </c>
      <c r="L117" s="42">
        <v>82.4</v>
      </c>
      <c r="M117" s="42">
        <v>1167.99999295732</v>
      </c>
      <c r="N117" s="42">
        <v>173.926388308084</v>
      </c>
      <c r="O117" s="42">
        <v>0</v>
      </c>
    </row>
    <row r="118" spans="10:15" x14ac:dyDescent="0.25">
      <c r="J118" s="35">
        <v>42787.506886574076</v>
      </c>
      <c r="K118" s="38">
        <v>26.744529648860901</v>
      </c>
      <c r="L118" s="42">
        <v>82.4</v>
      </c>
      <c r="M118" s="42">
        <v>1167.99999295732</v>
      </c>
      <c r="N118" s="42">
        <v>173.78489302759201</v>
      </c>
      <c r="O118" s="42">
        <v>0</v>
      </c>
    </row>
    <row r="119" spans="10:15" x14ac:dyDescent="0.25">
      <c r="J119" s="35">
        <v>42787.507592592592</v>
      </c>
      <c r="K119" s="38">
        <v>28.660292065525301</v>
      </c>
      <c r="L119" s="42">
        <v>82.4</v>
      </c>
      <c r="M119" s="42">
        <v>1167.99999295732</v>
      </c>
      <c r="N119" s="42">
        <v>173.64339774709899</v>
      </c>
      <c r="O119" s="42">
        <v>0</v>
      </c>
    </row>
    <row r="120" spans="10:15" x14ac:dyDescent="0.25">
      <c r="J120" s="35">
        <v>42787.508275462962</v>
      </c>
      <c r="K120" s="38">
        <v>28.666750927319399</v>
      </c>
      <c r="L120" s="42">
        <v>82.4</v>
      </c>
      <c r="M120" s="42">
        <v>1167.99999295732</v>
      </c>
      <c r="N120" s="42">
        <v>173.50190246660699</v>
      </c>
      <c r="O120" s="42">
        <v>0</v>
      </c>
    </row>
    <row r="121" spans="10:15" x14ac:dyDescent="0.25">
      <c r="J121" s="35">
        <v>42787.508969907409</v>
      </c>
      <c r="K121" s="38">
        <v>27.923204547426899</v>
      </c>
      <c r="L121" s="42">
        <v>82.4</v>
      </c>
      <c r="M121" s="42">
        <v>1167.99999295732</v>
      </c>
      <c r="N121" s="42">
        <v>173.360407186115</v>
      </c>
      <c r="O121" s="42">
        <v>0</v>
      </c>
    </row>
    <row r="122" spans="10:15" x14ac:dyDescent="0.25">
      <c r="J122" s="35">
        <v>42787.509675925925</v>
      </c>
      <c r="K122" s="38">
        <v>22.0375790041793</v>
      </c>
      <c r="L122" s="42">
        <v>82.4</v>
      </c>
      <c r="M122" s="42">
        <v>1167.99999295732</v>
      </c>
      <c r="N122" s="42">
        <v>173.21891190562201</v>
      </c>
      <c r="O122" s="42">
        <v>0</v>
      </c>
    </row>
    <row r="123" spans="10:15" x14ac:dyDescent="0.25">
      <c r="J123" s="35">
        <v>42787.510358796295</v>
      </c>
      <c r="K123" s="38">
        <v>24.826200737286999</v>
      </c>
      <c r="L123" s="42">
        <v>82.4</v>
      </c>
      <c r="M123" s="42">
        <v>1167.99999295732</v>
      </c>
      <c r="N123" s="42">
        <v>173.07741662513001</v>
      </c>
      <c r="O123" s="42">
        <v>0</v>
      </c>
    </row>
    <row r="124" spans="10:15" x14ac:dyDescent="0.25">
      <c r="J124" s="35">
        <v>42787.511064814818</v>
      </c>
      <c r="K124" s="38">
        <v>25.372356662345201</v>
      </c>
      <c r="L124" s="42">
        <v>82.4</v>
      </c>
      <c r="M124" s="42">
        <v>1167.99999295732</v>
      </c>
      <c r="N124" s="42">
        <v>172.93592134463799</v>
      </c>
      <c r="O124" s="42">
        <v>0</v>
      </c>
    </row>
    <row r="125" spans="10:15" x14ac:dyDescent="0.25">
      <c r="J125" s="35">
        <v>42787.511747685188</v>
      </c>
      <c r="K125" s="38">
        <v>25.951102534262599</v>
      </c>
      <c r="L125" s="42">
        <v>82.4</v>
      </c>
      <c r="M125" s="42">
        <v>1167.99999295732</v>
      </c>
      <c r="N125" s="42">
        <v>172.794426064145</v>
      </c>
      <c r="O125" s="42">
        <v>0</v>
      </c>
    </row>
    <row r="126" spans="10:15" x14ac:dyDescent="0.25">
      <c r="J126" s="35">
        <v>42787.512442129628</v>
      </c>
      <c r="K126" s="38">
        <v>25.859867863785102</v>
      </c>
      <c r="L126" s="42">
        <v>82.4</v>
      </c>
      <c r="M126" s="42">
        <v>1167.99999295732</v>
      </c>
      <c r="N126" s="42">
        <v>172.65293078365301</v>
      </c>
      <c r="O126" s="42">
        <v>0</v>
      </c>
    </row>
    <row r="127" spans="10:15" x14ac:dyDescent="0.25">
      <c r="J127" s="35">
        <v>42787.513136574074</v>
      </c>
      <c r="K127" s="38">
        <v>25.9953560460667</v>
      </c>
      <c r="L127" s="42">
        <v>82.4</v>
      </c>
      <c r="M127" s="42">
        <v>1167.99999295732</v>
      </c>
      <c r="N127" s="42">
        <v>172.51143550316101</v>
      </c>
      <c r="O127" s="42">
        <v>0</v>
      </c>
    </row>
    <row r="128" spans="10:15" x14ac:dyDescent="0.25">
      <c r="J128" s="35">
        <v>42787.513831018521</v>
      </c>
      <c r="K128" s="38">
        <v>25.537110660101199</v>
      </c>
      <c r="L128" s="42">
        <v>82.4</v>
      </c>
      <c r="M128" s="42">
        <v>1167.99999295732</v>
      </c>
      <c r="N128" s="42">
        <v>172.36994022266799</v>
      </c>
      <c r="O128" s="42">
        <v>0</v>
      </c>
    </row>
    <row r="129" spans="10:15" x14ac:dyDescent="0.25">
      <c r="J129" s="35">
        <v>42787.514537037037</v>
      </c>
      <c r="K129" s="38">
        <v>26.816123064600699</v>
      </c>
      <c r="L129" s="42">
        <v>82.4</v>
      </c>
      <c r="M129" s="42">
        <v>1167.99999295732</v>
      </c>
      <c r="N129" s="42">
        <v>172.228444942176</v>
      </c>
      <c r="O129" s="42">
        <v>0</v>
      </c>
    </row>
    <row r="130" spans="10:15" x14ac:dyDescent="0.25">
      <c r="J130" s="35">
        <v>42787.515219907407</v>
      </c>
      <c r="K130" s="38">
        <v>22.681936629764898</v>
      </c>
      <c r="L130" s="42">
        <v>82.4</v>
      </c>
      <c r="M130" s="42">
        <v>1167.99999295732</v>
      </c>
      <c r="N130" s="42">
        <v>172.08694966168301</v>
      </c>
      <c r="O130" s="42">
        <v>0</v>
      </c>
    </row>
    <row r="131" spans="10:15" x14ac:dyDescent="0.25">
      <c r="J131" s="35">
        <v>42787.515914351854</v>
      </c>
      <c r="K131" s="38">
        <v>26.3133889008454</v>
      </c>
      <c r="L131" s="42">
        <v>82.4</v>
      </c>
      <c r="M131" s="42">
        <v>1167.99999295732</v>
      </c>
      <c r="N131" s="42">
        <v>171.94545438119101</v>
      </c>
      <c r="O131" s="42">
        <v>0</v>
      </c>
    </row>
    <row r="132" spans="10:15" x14ac:dyDescent="0.25">
      <c r="J132" s="35">
        <v>42787.51662037037</v>
      </c>
      <c r="K132" s="38">
        <v>11.4100439418705</v>
      </c>
      <c r="L132" s="42">
        <v>82.4</v>
      </c>
      <c r="M132" s="42">
        <v>1167.99999295732</v>
      </c>
      <c r="N132" s="42">
        <v>171.80395910069899</v>
      </c>
      <c r="O132" s="42">
        <v>0</v>
      </c>
    </row>
    <row r="133" spans="10:15" x14ac:dyDescent="0.25">
      <c r="J133" s="35">
        <v>42787.51730324074</v>
      </c>
      <c r="K133" s="38">
        <v>-11.7391638380802</v>
      </c>
      <c r="L133" s="42">
        <v>82.4</v>
      </c>
      <c r="M133" s="42">
        <v>1167.99999295732</v>
      </c>
      <c r="N133" s="42">
        <v>171.662463820206</v>
      </c>
      <c r="O133" s="42">
        <v>0</v>
      </c>
    </row>
    <row r="134" spans="10:15" x14ac:dyDescent="0.25">
      <c r="J134" s="35">
        <v>42787.517997685187</v>
      </c>
      <c r="K134" s="38">
        <v>-8.2112673495232098</v>
      </c>
      <c r="L134" s="42">
        <v>82.4</v>
      </c>
      <c r="M134" s="42">
        <v>1167.99999295732</v>
      </c>
      <c r="N134" s="42">
        <v>171.520968539714</v>
      </c>
      <c r="O134" s="42">
        <v>0</v>
      </c>
    </row>
    <row r="135" spans="10:15" x14ac:dyDescent="0.25">
      <c r="J135" s="35">
        <v>42787.518703703703</v>
      </c>
      <c r="K135" s="38">
        <v>1.3047964245052499</v>
      </c>
      <c r="L135" s="42">
        <v>82.4</v>
      </c>
      <c r="M135" s="42">
        <v>1167.99999295732</v>
      </c>
      <c r="N135" s="42">
        <v>171.37947325922201</v>
      </c>
      <c r="O135" s="42">
        <v>0</v>
      </c>
    </row>
    <row r="136" spans="10:15" x14ac:dyDescent="0.25">
      <c r="J136" s="35">
        <v>42787.519386574073</v>
      </c>
      <c r="K136" s="38">
        <v>0.54737767633636003</v>
      </c>
      <c r="L136" s="42">
        <v>82.4</v>
      </c>
      <c r="M136" s="42">
        <v>1167.99999295732</v>
      </c>
      <c r="N136" s="42">
        <v>171.23797797872899</v>
      </c>
      <c r="O136" s="42">
        <v>0</v>
      </c>
    </row>
    <row r="137" spans="10:15" x14ac:dyDescent="0.25">
      <c r="J137" s="35">
        <v>42787.52008101852</v>
      </c>
      <c r="K137" s="38">
        <v>0.22472905347634201</v>
      </c>
      <c r="L137" s="42">
        <v>82.4</v>
      </c>
      <c r="M137" s="42">
        <v>1167.99999295732</v>
      </c>
      <c r="N137" s="42">
        <v>171.096482698237</v>
      </c>
      <c r="O137" s="42">
        <v>0</v>
      </c>
    </row>
    <row r="138" spans="10:15" x14ac:dyDescent="0.25">
      <c r="J138" s="35">
        <v>42787.520775462966</v>
      </c>
      <c r="K138" s="38">
        <v>0.45696285527645902</v>
      </c>
      <c r="L138" s="42">
        <v>82.4</v>
      </c>
      <c r="M138" s="42">
        <v>1167.99999295732</v>
      </c>
      <c r="N138" s="42">
        <v>170.954987417745</v>
      </c>
      <c r="O138" s="42">
        <v>0</v>
      </c>
    </row>
    <row r="139" spans="10:15" x14ac:dyDescent="0.25">
      <c r="J139" s="35">
        <v>42787.521469907406</v>
      </c>
      <c r="K139" s="40">
        <v>1.4006816666086601E-2</v>
      </c>
      <c r="L139" s="42">
        <v>82.4</v>
      </c>
      <c r="M139" s="42">
        <v>1167.99999295732</v>
      </c>
      <c r="N139" s="42">
        <v>170.81349213725201</v>
      </c>
      <c r="O139" s="42">
        <v>0</v>
      </c>
    </row>
    <row r="140" spans="10:15" x14ac:dyDescent="0.25">
      <c r="J140" s="35">
        <v>42787.522164351853</v>
      </c>
      <c r="K140" s="40">
        <v>9.7130432022795601E-2</v>
      </c>
      <c r="L140" s="42">
        <v>82.4</v>
      </c>
      <c r="M140" s="42">
        <v>1167.99999295732</v>
      </c>
      <c r="N140" s="42">
        <v>170.67199685675999</v>
      </c>
      <c r="O140" s="42">
        <v>0</v>
      </c>
    </row>
    <row r="141" spans="10:15" x14ac:dyDescent="0.25">
      <c r="J141" s="35">
        <v>42787.522858796299</v>
      </c>
      <c r="K141" s="38">
        <v>0.15857885052295601</v>
      </c>
      <c r="L141" s="42">
        <v>82.4</v>
      </c>
      <c r="M141" s="42">
        <v>1167.99999295732</v>
      </c>
      <c r="N141" s="42">
        <v>170.53050157626799</v>
      </c>
      <c r="O141" s="42">
        <v>0</v>
      </c>
    </row>
    <row r="142" spans="10:15" x14ac:dyDescent="0.25">
      <c r="J142" s="35">
        <v>42787.523553240739</v>
      </c>
      <c r="K142" s="38">
        <v>0.17337924151630599</v>
      </c>
      <c r="L142" s="42">
        <v>82.4</v>
      </c>
      <c r="M142" s="42">
        <v>1167.99999295732</v>
      </c>
      <c r="N142" s="42">
        <v>170.389006295775</v>
      </c>
      <c r="O142" s="42">
        <v>0</v>
      </c>
    </row>
    <row r="143" spans="10:15" x14ac:dyDescent="0.25">
      <c r="J143" s="35">
        <v>42787.524247685185</v>
      </c>
      <c r="K143" s="38">
        <v>0.139207265673747</v>
      </c>
      <c r="L143" s="42">
        <v>82.4</v>
      </c>
      <c r="M143" s="42">
        <v>1167.99999295732</v>
      </c>
      <c r="N143" s="42">
        <v>170.24751101528301</v>
      </c>
      <c r="O143" s="42">
        <v>0</v>
      </c>
    </row>
    <row r="144" spans="10:15" x14ac:dyDescent="0.25">
      <c r="J144" s="35">
        <v>42787.524942129632</v>
      </c>
      <c r="K144" s="38">
        <v>0.10116113838739201</v>
      </c>
      <c r="L144" s="42">
        <v>82.4</v>
      </c>
      <c r="M144" s="42">
        <v>1167.99999295732</v>
      </c>
      <c r="N144" s="42">
        <v>170.10601573479099</v>
      </c>
      <c r="O144" s="42">
        <v>0</v>
      </c>
    </row>
    <row r="145" spans="10:15" x14ac:dyDescent="0.25">
      <c r="J145" s="35">
        <v>42787.525636574072</v>
      </c>
      <c r="K145" s="38">
        <v>0.10049818304156399</v>
      </c>
      <c r="L145" s="42">
        <v>82.4</v>
      </c>
      <c r="M145" s="42">
        <v>1167.99999295732</v>
      </c>
      <c r="N145" s="42">
        <v>169.964520454298</v>
      </c>
      <c r="O145" s="42">
        <v>0</v>
      </c>
    </row>
    <row r="146" spans="10:15" x14ac:dyDescent="0.25">
      <c r="J146" s="35">
        <v>42787.526331018518</v>
      </c>
      <c r="K146" s="38">
        <v>0.10813886417082599</v>
      </c>
      <c r="L146" s="42">
        <v>82.4</v>
      </c>
      <c r="M146" s="42">
        <v>1167.99999295732</v>
      </c>
      <c r="N146" s="42">
        <v>169.823025173806</v>
      </c>
      <c r="O146" s="42">
        <v>0</v>
      </c>
    </row>
    <row r="147" spans="10:15" x14ac:dyDescent="0.25">
      <c r="J147" s="35">
        <v>42787.527025462965</v>
      </c>
      <c r="K147" s="40">
        <v>5.9264910093443202E-2</v>
      </c>
      <c r="L147" s="42">
        <v>82.4</v>
      </c>
      <c r="M147" s="42">
        <v>1167.99999295732</v>
      </c>
      <c r="N147" s="42">
        <v>169.68152989331301</v>
      </c>
      <c r="O147" s="42">
        <v>0</v>
      </c>
    </row>
    <row r="148" spans="10:15" x14ac:dyDescent="0.25">
      <c r="J148" s="35">
        <v>42787.527731481481</v>
      </c>
      <c r="K148" s="40">
        <v>1.06601438782581E-2</v>
      </c>
      <c r="L148" s="42">
        <v>82.4</v>
      </c>
      <c r="M148" s="42">
        <v>1167.99999295732</v>
      </c>
      <c r="N148" s="42">
        <v>169.54003461282099</v>
      </c>
      <c r="O148" s="42">
        <v>0</v>
      </c>
    </row>
    <row r="149" spans="10:15" x14ac:dyDescent="0.25">
      <c r="J149" s="35">
        <v>42787.528414351851</v>
      </c>
      <c r="K149" s="40">
        <v>-4.1072580131983304E-3</v>
      </c>
      <c r="L149" s="42">
        <v>82.4</v>
      </c>
      <c r="M149" s="42">
        <v>1167.99999295732</v>
      </c>
      <c r="N149" s="42">
        <v>169.39853933232899</v>
      </c>
      <c r="O149" s="42">
        <v>0</v>
      </c>
    </row>
    <row r="150" spans="10:15" x14ac:dyDescent="0.25">
      <c r="J150" s="35">
        <v>42787.529108796298</v>
      </c>
      <c r="K150" s="40">
        <v>-3.0697510261147101E-2</v>
      </c>
      <c r="L150" s="42">
        <v>82.4</v>
      </c>
      <c r="M150" s="42">
        <v>1167.99999295732</v>
      </c>
      <c r="N150" s="42">
        <v>169.257044051836</v>
      </c>
      <c r="O150" s="42">
        <v>0</v>
      </c>
    </row>
    <row r="151" spans="10:15" x14ac:dyDescent="0.25">
      <c r="J151" s="35">
        <v>42787.529814814814</v>
      </c>
      <c r="K151" s="40">
        <v>-3.7714663672852103E-2</v>
      </c>
      <c r="L151" s="42">
        <v>82.4</v>
      </c>
      <c r="M151" s="42">
        <v>1167.99999295732</v>
      </c>
      <c r="N151" s="42">
        <v>169.11554877134401</v>
      </c>
      <c r="O151" s="42">
        <v>0</v>
      </c>
    </row>
    <row r="152" spans="10:15" x14ac:dyDescent="0.25">
      <c r="J152" s="35">
        <v>42787.530497685184</v>
      </c>
      <c r="K152" s="40">
        <v>-2.42878779165701E-2</v>
      </c>
      <c r="L152" s="42">
        <v>82.4</v>
      </c>
      <c r="M152" s="42">
        <v>1167.99999295732</v>
      </c>
      <c r="N152" s="42">
        <v>168.97405349085199</v>
      </c>
      <c r="O152" s="42">
        <v>0</v>
      </c>
    </row>
    <row r="153" spans="10:15" x14ac:dyDescent="0.25">
      <c r="J153" s="35">
        <v>42787.531192129631</v>
      </c>
      <c r="K153" s="40">
        <v>-1.92303660397279E-2</v>
      </c>
      <c r="L153" s="42">
        <v>82.4</v>
      </c>
      <c r="M153" s="42">
        <v>1167.99999295732</v>
      </c>
      <c r="N153" s="42">
        <v>168.832558210359</v>
      </c>
      <c r="O153" s="42">
        <v>0</v>
      </c>
    </row>
    <row r="154" spans="10:15" x14ac:dyDescent="0.25">
      <c r="J154" s="35">
        <v>42787.531886574077</v>
      </c>
      <c r="K154" s="40">
        <v>-1.72383389023659E-2</v>
      </c>
      <c r="L154" s="42">
        <v>82.4</v>
      </c>
      <c r="M154" s="42">
        <v>1167.99999295732</v>
      </c>
      <c r="N154" s="42">
        <v>168.691062929867</v>
      </c>
      <c r="O154" s="42">
        <v>0</v>
      </c>
    </row>
    <row r="155" spans="10:15" x14ac:dyDescent="0.25">
      <c r="J155" s="35">
        <v>42787.532581018517</v>
      </c>
      <c r="K155" s="40">
        <v>-4.75373513073172E-3</v>
      </c>
      <c r="L155" s="42">
        <v>82.4</v>
      </c>
      <c r="M155" s="42">
        <v>1167.99999295732</v>
      </c>
      <c r="N155" s="42">
        <v>168.54956764937401</v>
      </c>
      <c r="O155" s="42">
        <v>0</v>
      </c>
    </row>
    <row r="156" spans="10:15" x14ac:dyDescent="0.25">
      <c r="J156" s="35">
        <v>42787.533275462964</v>
      </c>
      <c r="K156" s="40">
        <v>-4.7324460643983698E-2</v>
      </c>
      <c r="L156" s="42">
        <v>82.4</v>
      </c>
      <c r="M156" s="42">
        <v>1167.99999295732</v>
      </c>
      <c r="N156" s="42">
        <v>168.40807236888199</v>
      </c>
      <c r="O156" s="42">
        <v>0</v>
      </c>
    </row>
    <row r="157" spans="10:15" x14ac:dyDescent="0.25">
      <c r="J157" s="35">
        <v>42787.53396990741</v>
      </c>
      <c r="K157" s="40">
        <v>-5.0941962341946499E-2</v>
      </c>
      <c r="L157" s="42">
        <v>82.4</v>
      </c>
      <c r="M157" s="42">
        <v>1167.99999295732</v>
      </c>
      <c r="N157" s="42">
        <v>168.26657708838999</v>
      </c>
      <c r="O157" s="42">
        <v>0</v>
      </c>
    </row>
    <row r="158" spans="10:15" x14ac:dyDescent="0.25">
      <c r="J158" s="35">
        <v>42787.53466435185</v>
      </c>
      <c r="K158" s="40">
        <v>-5.9748063801945597E-2</v>
      </c>
      <c r="L158" s="42">
        <v>82.4</v>
      </c>
      <c r="M158" s="42">
        <v>1167.99999295732</v>
      </c>
      <c r="N158" s="42">
        <v>168.125081807897</v>
      </c>
      <c r="O158" s="42">
        <v>0</v>
      </c>
    </row>
    <row r="159" spans="10:15" x14ac:dyDescent="0.25">
      <c r="J159" s="35">
        <v>42787.535358796296</v>
      </c>
      <c r="K159" s="40">
        <v>-6.8839227142749801E-3</v>
      </c>
      <c r="L159" s="42">
        <v>82.4</v>
      </c>
      <c r="M159" s="42">
        <v>1167.99999295732</v>
      </c>
      <c r="N159" s="42">
        <v>167.98358652740501</v>
      </c>
      <c r="O159" s="42">
        <v>0</v>
      </c>
    </row>
    <row r="160" spans="10:15" x14ac:dyDescent="0.25">
      <c r="J160" s="35">
        <v>42787.536053240743</v>
      </c>
      <c r="K160" s="40">
        <v>-4.6366326318648302E-2</v>
      </c>
      <c r="L160" s="42">
        <v>82.4</v>
      </c>
      <c r="M160" s="42">
        <v>1167.99999295732</v>
      </c>
      <c r="N160" s="42">
        <v>167.84209124691299</v>
      </c>
      <c r="O160" s="42">
        <v>0</v>
      </c>
    </row>
    <row r="161" spans="10:15" x14ac:dyDescent="0.25">
      <c r="J161" s="35">
        <v>42787.536747685182</v>
      </c>
      <c r="K161" s="40">
        <v>-6.9977190695758598E-2</v>
      </c>
      <c r="L161" s="42">
        <v>82.4</v>
      </c>
      <c r="M161" s="42">
        <v>1167.99999295732</v>
      </c>
      <c r="N161" s="42">
        <v>167.70059596642</v>
      </c>
      <c r="O161" s="42">
        <v>0</v>
      </c>
    </row>
    <row r="162" spans="10:15" x14ac:dyDescent="0.25">
      <c r="J162" s="35">
        <v>42787.537442129629</v>
      </c>
      <c r="K162" s="40">
        <v>-9.1622361540075095E-2</v>
      </c>
      <c r="L162" s="42">
        <v>82.4</v>
      </c>
      <c r="M162" s="42">
        <v>1167.99999295732</v>
      </c>
      <c r="N162" s="42">
        <v>167.559100685928</v>
      </c>
      <c r="O162" s="42">
        <v>0</v>
      </c>
    </row>
    <row r="163" spans="10:15" x14ac:dyDescent="0.25">
      <c r="J163" s="35">
        <v>42787.538136574076</v>
      </c>
      <c r="K163" s="38">
        <v>-0.12986804968594701</v>
      </c>
      <c r="L163" s="42">
        <v>82.4</v>
      </c>
      <c r="M163" s="42">
        <v>1167.99999295732</v>
      </c>
      <c r="N163" s="42">
        <v>167.41760540543601</v>
      </c>
      <c r="O163" s="42">
        <v>0</v>
      </c>
    </row>
    <row r="164" spans="10:15" x14ac:dyDescent="0.25">
      <c r="J164" s="35">
        <v>42787.538842592592</v>
      </c>
      <c r="K164" s="38">
        <v>-0.13540873924948499</v>
      </c>
      <c r="L164" s="42">
        <v>82.4</v>
      </c>
      <c r="M164" s="42">
        <v>1167.99999295732</v>
      </c>
      <c r="N164" s="42">
        <v>167.27611012494299</v>
      </c>
      <c r="O164" s="42">
        <v>0</v>
      </c>
    </row>
    <row r="165" spans="10:15" x14ac:dyDescent="0.25">
      <c r="J165" s="35">
        <v>42787.539537037039</v>
      </c>
      <c r="K165" s="38">
        <v>-10.772292100603901</v>
      </c>
      <c r="L165" s="42">
        <v>82.4</v>
      </c>
      <c r="M165" s="42">
        <v>1167.99999295732</v>
      </c>
      <c r="N165" s="42">
        <v>167.13461484445099</v>
      </c>
      <c r="O165" s="42">
        <v>0</v>
      </c>
    </row>
    <row r="166" spans="10:15" x14ac:dyDescent="0.25">
      <c r="J166" s="35">
        <v>42787.540219907409</v>
      </c>
      <c r="K166" s="38">
        <v>23.371331118345399</v>
      </c>
      <c r="L166" s="42">
        <v>82.4</v>
      </c>
      <c r="M166" s="42">
        <v>1167.99999295732</v>
      </c>
      <c r="N166" s="42">
        <v>166.993119563958</v>
      </c>
      <c r="O166" s="42">
        <v>0</v>
      </c>
    </row>
    <row r="167" spans="10:15" x14ac:dyDescent="0.25">
      <c r="J167" s="35">
        <v>42787.540925925925</v>
      </c>
      <c r="K167" s="38">
        <v>-2.9046337308108701</v>
      </c>
      <c r="L167" s="42">
        <v>82.4</v>
      </c>
      <c r="M167" s="42">
        <v>1167.99999295732</v>
      </c>
      <c r="N167" s="42">
        <v>166.85162428346601</v>
      </c>
      <c r="O167" s="42">
        <v>3</v>
      </c>
    </row>
    <row r="168" spans="10:15" x14ac:dyDescent="0.25">
      <c r="J168" s="35">
        <v>42787.541608796295</v>
      </c>
      <c r="K168" s="38">
        <v>30.480641167034101</v>
      </c>
      <c r="L168" s="42">
        <v>82.4</v>
      </c>
      <c r="M168" s="42">
        <v>1167.99999295732</v>
      </c>
      <c r="N168" s="42">
        <v>166.71012900297401</v>
      </c>
      <c r="O168" s="42">
        <v>0</v>
      </c>
    </row>
    <row r="169" spans="10:15" x14ac:dyDescent="0.25">
      <c r="J169" s="35">
        <v>42787.542303240742</v>
      </c>
      <c r="K169" s="38">
        <v>31.430666166107201</v>
      </c>
      <c r="L169" s="42">
        <v>82.4</v>
      </c>
      <c r="M169" s="42">
        <v>1167.99999295732</v>
      </c>
      <c r="N169" s="42">
        <v>166.568633722481</v>
      </c>
      <c r="O169" s="42">
        <v>0</v>
      </c>
    </row>
    <row r="170" spans="10:15" x14ac:dyDescent="0.25">
      <c r="J170" s="35">
        <v>42787.542997685188</v>
      </c>
      <c r="K170" s="38">
        <v>25.7617943262095</v>
      </c>
      <c r="L170" s="42">
        <v>82.4</v>
      </c>
      <c r="M170" s="42">
        <v>1167.99999295732</v>
      </c>
      <c r="N170" s="42">
        <v>166.427138441989</v>
      </c>
      <c r="O170" s="42">
        <v>0</v>
      </c>
    </row>
    <row r="171" spans="10:15" x14ac:dyDescent="0.25">
      <c r="J171" s="35">
        <v>42787.543703703705</v>
      </c>
      <c r="K171" s="38">
        <v>24.5068496022114</v>
      </c>
      <c r="L171" s="42">
        <v>82.4</v>
      </c>
      <c r="M171" s="42">
        <v>1167.99999295732</v>
      </c>
      <c r="N171" s="42">
        <v>166.28564316149701</v>
      </c>
      <c r="O171" s="42">
        <v>0</v>
      </c>
    </row>
    <row r="172" spans="10:15" x14ac:dyDescent="0.25">
      <c r="J172" s="35">
        <v>42787.544386574074</v>
      </c>
      <c r="K172" s="38">
        <v>26.465124122689101</v>
      </c>
      <c r="L172" s="42">
        <v>82.4</v>
      </c>
      <c r="M172" s="42">
        <v>1167.99999295732</v>
      </c>
      <c r="N172" s="42">
        <v>166.14414788100399</v>
      </c>
      <c r="O172" s="42">
        <v>0</v>
      </c>
    </row>
    <row r="173" spans="10:15" x14ac:dyDescent="0.25">
      <c r="J173" s="35">
        <v>42787.545081018521</v>
      </c>
      <c r="K173" s="38">
        <v>37.607015001517503</v>
      </c>
      <c r="L173" s="42">
        <v>82.4</v>
      </c>
      <c r="M173" s="42">
        <v>1167.99999295732</v>
      </c>
      <c r="N173" s="42">
        <v>166.00265260051199</v>
      </c>
      <c r="O173" s="42">
        <v>0</v>
      </c>
    </row>
    <row r="174" spans="10:15" x14ac:dyDescent="0.25">
      <c r="J174" s="35">
        <v>42787.545775462961</v>
      </c>
      <c r="K174" s="38">
        <v>28.121070848172</v>
      </c>
      <c r="L174" s="42">
        <v>82.4</v>
      </c>
      <c r="M174" s="42">
        <v>1167.99999295732</v>
      </c>
      <c r="N174" s="42">
        <v>165.86115732002</v>
      </c>
      <c r="O174" s="42">
        <v>0</v>
      </c>
    </row>
    <row r="175" spans="10:15" x14ac:dyDescent="0.25">
      <c r="J175" s="35">
        <v>42787.546469907407</v>
      </c>
      <c r="K175" s="38">
        <v>25.671738315252501</v>
      </c>
      <c r="L175" s="42">
        <v>82.4</v>
      </c>
      <c r="M175" s="42">
        <v>1167.99999295732</v>
      </c>
      <c r="N175" s="42">
        <v>165.71966203952701</v>
      </c>
      <c r="O175" s="42">
        <v>0</v>
      </c>
    </row>
    <row r="176" spans="10:15" x14ac:dyDescent="0.25">
      <c r="J176" s="35">
        <v>42787.547164351854</v>
      </c>
      <c r="K176" s="38">
        <v>12.432391996554699</v>
      </c>
      <c r="L176" s="42">
        <v>82.4</v>
      </c>
      <c r="M176" s="42">
        <v>1167.99999295732</v>
      </c>
      <c r="N176" s="42">
        <v>165.57816675903501</v>
      </c>
      <c r="O176" s="42">
        <v>0</v>
      </c>
    </row>
    <row r="177" spans="10:15" x14ac:dyDescent="0.25">
      <c r="J177" s="35">
        <v>42787.547881944447</v>
      </c>
      <c r="K177" s="38">
        <v>21.574243631951401</v>
      </c>
      <c r="L177" s="42">
        <v>82.4</v>
      </c>
      <c r="M177" s="42">
        <v>1167.99999295732</v>
      </c>
      <c r="N177" s="42">
        <v>165.43667147854299</v>
      </c>
      <c r="O177" s="42">
        <v>0</v>
      </c>
    </row>
    <row r="178" spans="10:15" x14ac:dyDescent="0.25">
      <c r="J178" s="35">
        <v>42787.54855324074</v>
      </c>
      <c r="K178" s="38">
        <v>27.7719928530183</v>
      </c>
      <c r="L178" s="42">
        <v>82.4</v>
      </c>
      <c r="M178" s="42">
        <v>1167.99999295732</v>
      </c>
      <c r="N178" s="42">
        <v>165.29517619805</v>
      </c>
      <c r="O178" s="42">
        <v>0</v>
      </c>
    </row>
    <row r="179" spans="10:15" x14ac:dyDescent="0.25">
      <c r="J179" s="35">
        <v>42787.549247685187</v>
      </c>
      <c r="K179" s="38">
        <v>26.229889228450801</v>
      </c>
      <c r="L179" s="42">
        <v>82.4</v>
      </c>
      <c r="M179" s="42">
        <v>1167.99999295732</v>
      </c>
      <c r="N179" s="42">
        <v>165.15368091755801</v>
      </c>
      <c r="O179" s="42">
        <v>0</v>
      </c>
    </row>
    <row r="180" spans="10:15" x14ac:dyDescent="0.25">
      <c r="J180" s="35">
        <v>42787.549953703703</v>
      </c>
      <c r="K180" s="38">
        <v>29.522726444680099</v>
      </c>
      <c r="L180" s="42">
        <v>82.4</v>
      </c>
      <c r="M180" s="42">
        <v>1167.99999295732</v>
      </c>
      <c r="N180" s="42">
        <v>165.01218563706499</v>
      </c>
      <c r="O180" s="42">
        <v>0</v>
      </c>
    </row>
    <row r="181" spans="10:15" x14ac:dyDescent="0.25">
      <c r="J181" s="35">
        <v>42787.55064814815</v>
      </c>
      <c r="K181" s="38">
        <v>20.041653020233198</v>
      </c>
      <c r="L181" s="42">
        <v>82.4</v>
      </c>
      <c r="M181" s="42">
        <v>1167.99999295732</v>
      </c>
      <c r="N181" s="42">
        <v>164.87069035657299</v>
      </c>
      <c r="O181" s="42">
        <v>0</v>
      </c>
    </row>
    <row r="182" spans="10:15" x14ac:dyDescent="0.25">
      <c r="J182" s="35">
        <v>42787.551342592589</v>
      </c>
      <c r="K182" s="38">
        <v>4.02654618058276</v>
      </c>
      <c r="L182" s="42">
        <v>82.4</v>
      </c>
      <c r="M182" s="42">
        <v>1167.99999295732</v>
      </c>
      <c r="N182" s="42">
        <v>164.729195076081</v>
      </c>
      <c r="O182" s="42">
        <v>0</v>
      </c>
    </row>
    <row r="183" spans="10:15" x14ac:dyDescent="0.25">
      <c r="J183" s="35">
        <v>42787.552025462966</v>
      </c>
      <c r="K183" s="38">
        <v>5.7708314843945798</v>
      </c>
      <c r="L183" s="42">
        <v>82.4</v>
      </c>
      <c r="M183" s="42">
        <v>1167.99999295732</v>
      </c>
      <c r="N183" s="42">
        <v>164.58769979558801</v>
      </c>
      <c r="O183" s="42">
        <v>0</v>
      </c>
    </row>
    <row r="184" spans="10:15" x14ac:dyDescent="0.25">
      <c r="J184" s="35">
        <v>42787.552731481483</v>
      </c>
      <c r="K184" s="38">
        <v>5.4434661711767998</v>
      </c>
      <c r="L184" s="42">
        <v>82.4</v>
      </c>
      <c r="M184" s="42">
        <v>1167.99999295732</v>
      </c>
      <c r="N184" s="42">
        <v>164.44620451509601</v>
      </c>
      <c r="O184" s="42">
        <v>0</v>
      </c>
    </row>
    <row r="185" spans="10:15" x14ac:dyDescent="0.25">
      <c r="J185" s="35">
        <v>42787.553414351853</v>
      </c>
      <c r="K185" s="38">
        <v>4.9159765922988097</v>
      </c>
      <c r="L185" s="42">
        <v>82.4</v>
      </c>
      <c r="M185" s="42">
        <v>1167.99999295732</v>
      </c>
      <c r="N185" s="42">
        <v>164.30470923460399</v>
      </c>
      <c r="O185" s="42">
        <v>0</v>
      </c>
    </row>
    <row r="186" spans="10:15" x14ac:dyDescent="0.25">
      <c r="J186" s="35">
        <v>42787.554108796299</v>
      </c>
      <c r="K186" s="38">
        <v>21.033599193602601</v>
      </c>
      <c r="L186" s="42">
        <v>82.4</v>
      </c>
      <c r="M186" s="42">
        <v>1167.99999295732</v>
      </c>
      <c r="N186" s="42">
        <v>164.163213954111</v>
      </c>
      <c r="O186" s="42">
        <v>0</v>
      </c>
    </row>
    <row r="187" spans="10:15" x14ac:dyDescent="0.25">
      <c r="J187" s="35">
        <v>42787.554814814815</v>
      </c>
      <c r="K187" s="38">
        <v>20.668099256398801</v>
      </c>
      <c r="L187" s="42">
        <v>82.4</v>
      </c>
      <c r="M187" s="42">
        <v>1167.99999295732</v>
      </c>
      <c r="N187" s="42">
        <v>164.02171867361901</v>
      </c>
      <c r="O187" s="42">
        <v>0</v>
      </c>
    </row>
    <row r="188" spans="10:15" x14ac:dyDescent="0.25">
      <c r="J188" s="35">
        <v>42787.555497685185</v>
      </c>
      <c r="K188" s="38">
        <v>20.705817136645098</v>
      </c>
      <c r="L188" s="42">
        <v>82.4</v>
      </c>
      <c r="M188" s="42">
        <v>1167.99999295732</v>
      </c>
      <c r="N188" s="42">
        <v>163.88022339312701</v>
      </c>
      <c r="O188" s="42">
        <v>0</v>
      </c>
    </row>
    <row r="189" spans="10:15" x14ac:dyDescent="0.25">
      <c r="J189" s="35">
        <v>42787.556192129632</v>
      </c>
      <c r="K189" s="38">
        <v>27.1898991184332</v>
      </c>
      <c r="L189" s="42">
        <v>82.4</v>
      </c>
      <c r="M189" s="42">
        <v>1167.99999295732</v>
      </c>
      <c r="N189" s="42">
        <v>163.73872811263399</v>
      </c>
      <c r="O189" s="42">
        <v>0</v>
      </c>
    </row>
    <row r="190" spans="10:15" x14ac:dyDescent="0.25">
      <c r="J190" s="35">
        <v>42787.556886574072</v>
      </c>
      <c r="K190" s="38">
        <v>22.343058979188399</v>
      </c>
      <c r="L190" s="42">
        <v>82.4</v>
      </c>
      <c r="M190" s="42">
        <v>1167.99999295732</v>
      </c>
      <c r="N190" s="42">
        <v>163.597232832142</v>
      </c>
      <c r="O190" s="42">
        <v>0</v>
      </c>
    </row>
    <row r="191" spans="10:15" x14ac:dyDescent="0.25">
      <c r="J191" s="35">
        <v>42787.557581018518</v>
      </c>
      <c r="K191" s="38">
        <v>22.1356741559898</v>
      </c>
      <c r="L191" s="42">
        <v>82.4</v>
      </c>
      <c r="M191" s="42">
        <v>1167.99999295732</v>
      </c>
      <c r="N191" s="42">
        <v>163.45573755164901</v>
      </c>
      <c r="O191" s="42">
        <v>0</v>
      </c>
    </row>
    <row r="192" spans="10:15" x14ac:dyDescent="0.25">
      <c r="J192" s="35">
        <v>42787.558275462965</v>
      </c>
      <c r="K192" s="38">
        <v>22.575226870521899</v>
      </c>
      <c r="L192" s="42">
        <v>82.4</v>
      </c>
      <c r="M192" s="42">
        <v>1167.99999295732</v>
      </c>
      <c r="N192" s="42">
        <v>163.31424227115701</v>
      </c>
      <c r="O192" s="42">
        <v>0</v>
      </c>
    </row>
    <row r="193" spans="10:15" x14ac:dyDescent="0.25">
      <c r="J193" s="35">
        <v>42787.558981481481</v>
      </c>
      <c r="K193" s="38">
        <v>22.035991092688</v>
      </c>
      <c r="L193" s="42">
        <v>82.4</v>
      </c>
      <c r="M193" s="42">
        <v>1167.99999295732</v>
      </c>
      <c r="N193" s="42">
        <v>163.17274699066499</v>
      </c>
      <c r="O193" s="42">
        <v>0</v>
      </c>
    </row>
    <row r="194" spans="10:15" x14ac:dyDescent="0.25">
      <c r="J194" s="35">
        <v>42787.559664351851</v>
      </c>
      <c r="K194" s="38">
        <v>30.665266156326101</v>
      </c>
      <c r="L194" s="42">
        <v>82.4</v>
      </c>
      <c r="M194" s="42">
        <v>1167.99999295732</v>
      </c>
      <c r="N194" s="42">
        <v>163.031251710172</v>
      </c>
      <c r="O194" s="42">
        <v>0</v>
      </c>
    </row>
    <row r="195" spans="10:15" x14ac:dyDescent="0.25">
      <c r="J195" s="35">
        <v>42787.560358796298</v>
      </c>
      <c r="K195" s="38">
        <v>21.8762781608288</v>
      </c>
      <c r="L195" s="42">
        <v>82.4</v>
      </c>
      <c r="M195" s="42">
        <v>1167.99999295732</v>
      </c>
      <c r="N195" s="42">
        <v>162.88975642968001</v>
      </c>
      <c r="O195" s="42">
        <v>0</v>
      </c>
    </row>
    <row r="196" spans="10:15" x14ac:dyDescent="0.25">
      <c r="J196" s="35">
        <v>42787.561064814814</v>
      </c>
      <c r="K196" s="38">
        <v>29.160637641100699</v>
      </c>
      <c r="L196" s="42">
        <v>82.4</v>
      </c>
      <c r="M196" s="42">
        <v>1167.99999295732</v>
      </c>
      <c r="N196" s="42">
        <v>162.74826114918801</v>
      </c>
      <c r="O196" s="42">
        <v>0</v>
      </c>
    </row>
    <row r="197" spans="10:15" x14ac:dyDescent="0.25">
      <c r="J197" s="35">
        <v>42787.561747685184</v>
      </c>
      <c r="K197" s="38">
        <v>23.260807154083899</v>
      </c>
      <c r="L197" s="42">
        <v>82.4</v>
      </c>
      <c r="M197" s="42">
        <v>1167.99999295732</v>
      </c>
      <c r="N197" s="42">
        <v>162.60676586869499</v>
      </c>
      <c r="O197" s="42">
        <v>0</v>
      </c>
    </row>
    <row r="198" spans="10:15" x14ac:dyDescent="0.25">
      <c r="J198" s="35">
        <v>42787.562442129631</v>
      </c>
      <c r="K198" s="38">
        <v>24.273991956960099</v>
      </c>
      <c r="L198" s="42">
        <v>82.4</v>
      </c>
      <c r="M198" s="42">
        <v>1167.99999295732</v>
      </c>
      <c r="N198" s="42">
        <v>162.465270588203</v>
      </c>
      <c r="O198" s="42">
        <v>0</v>
      </c>
    </row>
    <row r="199" spans="10:15" x14ac:dyDescent="0.25">
      <c r="J199" s="35">
        <v>42787.563136574077</v>
      </c>
      <c r="K199" s="38">
        <v>29.1350986837049</v>
      </c>
      <c r="L199" s="42">
        <v>82.4</v>
      </c>
      <c r="M199" s="42">
        <v>1167.99999295732</v>
      </c>
      <c r="N199" s="42">
        <v>162.323775307711</v>
      </c>
      <c r="O199" s="42">
        <v>0</v>
      </c>
    </row>
    <row r="200" spans="10:15" x14ac:dyDescent="0.25">
      <c r="J200" s="35">
        <v>42787.563831018517</v>
      </c>
      <c r="K200" s="38">
        <v>19.887995853256999</v>
      </c>
      <c r="L200" s="42">
        <v>82.4</v>
      </c>
      <c r="M200" s="42">
        <v>1167.99999295732</v>
      </c>
      <c r="N200" s="42">
        <v>162.18228002721801</v>
      </c>
      <c r="O200" s="42">
        <v>0</v>
      </c>
    </row>
    <row r="201" spans="10:15" x14ac:dyDescent="0.25">
      <c r="J201" s="35">
        <v>42787.564525462964</v>
      </c>
      <c r="K201" s="38">
        <v>24.942233076385101</v>
      </c>
      <c r="L201" s="42">
        <v>82.4</v>
      </c>
      <c r="M201" s="42">
        <v>1167.99999295732</v>
      </c>
      <c r="N201" s="42">
        <v>162.04078474672599</v>
      </c>
      <c r="O201" s="42">
        <v>0</v>
      </c>
    </row>
    <row r="202" spans="10:15" x14ac:dyDescent="0.25">
      <c r="J202" s="35">
        <v>42787.56523148148</v>
      </c>
      <c r="K202" s="38">
        <v>24.158173929437901</v>
      </c>
      <c r="L202" s="42">
        <v>82.4</v>
      </c>
      <c r="M202" s="42">
        <v>1167.99999295732</v>
      </c>
      <c r="N202" s="42">
        <v>161.89928946623399</v>
      </c>
      <c r="O202" s="42">
        <v>0</v>
      </c>
    </row>
    <row r="203" spans="10:15" x14ac:dyDescent="0.25">
      <c r="J203" s="35">
        <v>42787.565925925926</v>
      </c>
      <c r="K203" s="38">
        <v>26.8205122911884</v>
      </c>
      <c r="L203" s="42">
        <v>82.4</v>
      </c>
      <c r="M203" s="42">
        <v>1167.99999295732</v>
      </c>
      <c r="N203" s="42">
        <v>161.75779418574101</v>
      </c>
      <c r="O203" s="42">
        <v>0</v>
      </c>
    </row>
    <row r="204" spans="10:15" x14ac:dyDescent="0.25">
      <c r="J204" s="35">
        <v>42787.566608796296</v>
      </c>
      <c r="K204" s="38">
        <v>29.9343996412397</v>
      </c>
      <c r="L204" s="42">
        <v>82.4</v>
      </c>
      <c r="M204" s="42">
        <v>1167.99999295732</v>
      </c>
      <c r="N204" s="42">
        <v>161.61629890524901</v>
      </c>
      <c r="O204" s="42">
        <v>0</v>
      </c>
    </row>
    <row r="205" spans="10:15" x14ac:dyDescent="0.25">
      <c r="J205" s="35">
        <v>42787.567303240743</v>
      </c>
      <c r="K205" s="38">
        <v>26.187777121988301</v>
      </c>
      <c r="L205" s="42">
        <v>82.4</v>
      </c>
      <c r="M205" s="42">
        <v>1167.99999295732</v>
      </c>
      <c r="N205" s="42">
        <v>161.47480362475599</v>
      </c>
      <c r="O205" s="42">
        <v>0</v>
      </c>
    </row>
    <row r="206" spans="10:15" x14ac:dyDescent="0.25">
      <c r="J206" s="35">
        <v>42787.568009259259</v>
      </c>
      <c r="K206" s="38">
        <v>26.518687010588302</v>
      </c>
      <c r="L206" s="42">
        <v>82.4</v>
      </c>
      <c r="M206" s="42">
        <v>1167.99999295732</v>
      </c>
      <c r="N206" s="42">
        <v>161.333308344264</v>
      </c>
      <c r="O206" s="42">
        <v>0</v>
      </c>
    </row>
    <row r="207" spans="10:15" x14ac:dyDescent="0.25">
      <c r="J207" s="35">
        <v>42787.568692129629</v>
      </c>
      <c r="K207" s="38">
        <v>23.5139159620417</v>
      </c>
      <c r="L207" s="42">
        <v>82.4</v>
      </c>
      <c r="M207" s="42">
        <v>1167.99999295732</v>
      </c>
      <c r="N207" s="42">
        <v>161.191813063772</v>
      </c>
      <c r="O207" s="42">
        <v>0</v>
      </c>
    </row>
    <row r="208" spans="10:15" x14ac:dyDescent="0.25">
      <c r="J208" s="35">
        <v>42787.569398148145</v>
      </c>
      <c r="K208" s="38">
        <v>23.5775351379332</v>
      </c>
      <c r="L208" s="42">
        <v>82.4</v>
      </c>
      <c r="M208" s="42">
        <v>1167.99999295732</v>
      </c>
      <c r="N208" s="42">
        <v>161.05031778327901</v>
      </c>
      <c r="O208" s="42">
        <v>0</v>
      </c>
    </row>
    <row r="209" spans="10:15" x14ac:dyDescent="0.25">
      <c r="J209" s="35">
        <v>42787.570092592592</v>
      </c>
      <c r="K209" s="38">
        <v>20.3699628245366</v>
      </c>
      <c r="L209" s="42">
        <v>82.4</v>
      </c>
      <c r="M209" s="42">
        <v>1167.99999295732</v>
      </c>
      <c r="N209" s="42">
        <v>160.90882250278699</v>
      </c>
      <c r="O209" s="42">
        <v>0</v>
      </c>
    </row>
    <row r="210" spans="10:15" x14ac:dyDescent="0.25">
      <c r="J210" s="35">
        <v>42787.570775462962</v>
      </c>
      <c r="K210" s="38">
        <v>20.615878297068999</v>
      </c>
      <c r="L210" s="42">
        <v>82.4</v>
      </c>
      <c r="M210" s="42">
        <v>1167.99999295732</v>
      </c>
      <c r="N210" s="42">
        <v>160.76732722229499</v>
      </c>
      <c r="O210" s="42">
        <v>0</v>
      </c>
    </row>
    <row r="211" spans="10:15" x14ac:dyDescent="0.25">
      <c r="J211" s="35">
        <v>42787.571469907409</v>
      </c>
      <c r="K211" s="38">
        <v>17.975324407973201</v>
      </c>
      <c r="L211" s="42">
        <v>82.4</v>
      </c>
      <c r="M211" s="42">
        <v>1167.99999295732</v>
      </c>
      <c r="N211" s="42">
        <v>160.62583194180201</v>
      </c>
      <c r="O211" s="42">
        <v>0</v>
      </c>
    </row>
    <row r="212" spans="10:15" x14ac:dyDescent="0.25">
      <c r="J212" s="35">
        <v>42787.572164351855</v>
      </c>
      <c r="K212" s="38">
        <v>19.150017486189501</v>
      </c>
      <c r="L212" s="42">
        <v>82.4</v>
      </c>
      <c r="M212" s="42">
        <v>1167.99999295732</v>
      </c>
      <c r="N212" s="42">
        <v>160.48433666131001</v>
      </c>
      <c r="O212" s="42">
        <v>0</v>
      </c>
    </row>
    <row r="213" spans="10:15" x14ac:dyDescent="0.25">
      <c r="J213" s="35">
        <v>42787.572858796295</v>
      </c>
      <c r="K213" s="38">
        <v>18.115571235371</v>
      </c>
      <c r="L213" s="42">
        <v>82.4</v>
      </c>
      <c r="M213" s="42">
        <v>1167.99999295732</v>
      </c>
      <c r="N213" s="42">
        <v>160.34284138081799</v>
      </c>
      <c r="O213" s="42">
        <v>0</v>
      </c>
    </row>
    <row r="214" spans="10:15" x14ac:dyDescent="0.25">
      <c r="J214" s="35">
        <v>42787.573553240742</v>
      </c>
      <c r="K214" s="38">
        <v>19.741613694070001</v>
      </c>
      <c r="L214" s="42">
        <v>82.4</v>
      </c>
      <c r="M214" s="42">
        <v>1167.99999295732</v>
      </c>
      <c r="N214" s="42">
        <v>160.201346100325</v>
      </c>
      <c r="O214" s="42">
        <v>0</v>
      </c>
    </row>
    <row r="215" spans="10:15" x14ac:dyDescent="0.25">
      <c r="J215" s="35">
        <v>42787.574247685188</v>
      </c>
      <c r="K215" s="38">
        <v>20.909866730488702</v>
      </c>
      <c r="L215" s="42">
        <v>82.4</v>
      </c>
      <c r="M215" s="42">
        <v>1167.99999295732</v>
      </c>
      <c r="N215" s="42">
        <v>160.059850819833</v>
      </c>
      <c r="O215" s="42">
        <v>0</v>
      </c>
    </row>
    <row r="216" spans="10:15" x14ac:dyDescent="0.25">
      <c r="J216" s="35">
        <v>42787.574942129628</v>
      </c>
      <c r="K216" s="38">
        <v>10.859512678462</v>
      </c>
      <c r="L216" s="42">
        <v>82.4</v>
      </c>
      <c r="M216" s="42">
        <v>1167.99999295732</v>
      </c>
      <c r="N216" s="42">
        <v>159.91835553934001</v>
      </c>
      <c r="O216" s="42">
        <v>0</v>
      </c>
    </row>
    <row r="217" spans="10:15" x14ac:dyDescent="0.25">
      <c r="J217" s="35">
        <v>42787.575636574074</v>
      </c>
      <c r="K217" s="38">
        <v>4.7306007943655102</v>
      </c>
      <c r="L217" s="42">
        <v>82.4</v>
      </c>
      <c r="M217" s="42">
        <v>1167.99999295732</v>
      </c>
      <c r="N217" s="42">
        <v>159.77686025884799</v>
      </c>
      <c r="O217" s="42">
        <v>0</v>
      </c>
    </row>
    <row r="218" spans="10:15" x14ac:dyDescent="0.25">
      <c r="J218" s="35">
        <v>42787.576331018521</v>
      </c>
      <c r="K218" s="38">
        <v>5.1258400335475303</v>
      </c>
      <c r="L218" s="42">
        <v>82.4</v>
      </c>
      <c r="M218" s="42">
        <v>1167.99999295732</v>
      </c>
      <c r="N218" s="42">
        <v>159.63536497835599</v>
      </c>
      <c r="O218" s="42">
        <v>0</v>
      </c>
    </row>
    <row r="219" spans="10:15" x14ac:dyDescent="0.25">
      <c r="J219" s="35">
        <v>42787.577037037037</v>
      </c>
      <c r="K219" s="38">
        <v>23.134250253523099</v>
      </c>
      <c r="L219" s="42">
        <v>82.4</v>
      </c>
      <c r="M219" s="42">
        <v>1167.99999295732</v>
      </c>
      <c r="N219" s="42">
        <v>159.493869697863</v>
      </c>
      <c r="O219" s="42">
        <v>0</v>
      </c>
    </row>
    <row r="220" spans="10:15" x14ac:dyDescent="0.25">
      <c r="J220" s="35">
        <v>42787.577731481484</v>
      </c>
      <c r="K220" s="38">
        <v>5.1280009365852699</v>
      </c>
      <c r="L220" s="42">
        <v>82.4</v>
      </c>
      <c r="M220" s="42">
        <v>1167.99999295732</v>
      </c>
      <c r="N220" s="42">
        <v>159.35237441737101</v>
      </c>
      <c r="O220" s="42">
        <v>0</v>
      </c>
    </row>
    <row r="221" spans="10:15" x14ac:dyDescent="0.25">
      <c r="J221" s="35">
        <v>42787.578414351854</v>
      </c>
      <c r="K221" s="38">
        <v>9.7930066901242103</v>
      </c>
      <c r="L221" s="42">
        <v>82.4</v>
      </c>
      <c r="M221" s="42">
        <v>1167.99999295732</v>
      </c>
      <c r="N221" s="42">
        <v>159.21087913687899</v>
      </c>
      <c r="O221" s="42">
        <v>0</v>
      </c>
    </row>
    <row r="222" spans="10:15" x14ac:dyDescent="0.25">
      <c r="J222" s="35">
        <v>42787.579131944447</v>
      </c>
      <c r="K222" s="38">
        <v>9.9218385199366796</v>
      </c>
      <c r="L222" s="42">
        <v>82.4</v>
      </c>
      <c r="M222" s="42">
        <v>1167.99999295732</v>
      </c>
      <c r="N222" s="42">
        <v>159.069383856386</v>
      </c>
      <c r="O222" s="42">
        <v>3</v>
      </c>
    </row>
    <row r="223" spans="10:15" x14ac:dyDescent="0.25">
      <c r="J223" s="35">
        <v>42787.57980324074</v>
      </c>
      <c r="K223" s="38">
        <v>8.0760012523131799</v>
      </c>
      <c r="L223" s="42">
        <v>82.4</v>
      </c>
      <c r="M223" s="42">
        <v>1167.99999295732</v>
      </c>
      <c r="N223" s="42">
        <v>158.927888575894</v>
      </c>
      <c r="O223" s="42">
        <v>0</v>
      </c>
    </row>
    <row r="224" spans="10:15" x14ac:dyDescent="0.25">
      <c r="J224" s="35">
        <v>42787.580497685187</v>
      </c>
      <c r="K224" s="38">
        <v>6.7554412421767998</v>
      </c>
      <c r="L224" s="42">
        <v>82.4</v>
      </c>
      <c r="M224" s="42">
        <v>1167.99999295732</v>
      </c>
      <c r="N224" s="42">
        <v>158.78639329540201</v>
      </c>
      <c r="O224" s="42">
        <v>0</v>
      </c>
    </row>
    <row r="225" spans="10:15" x14ac:dyDescent="0.25">
      <c r="J225" s="35">
        <v>42787.581203703703</v>
      </c>
      <c r="K225" s="38">
        <v>21.868379856630899</v>
      </c>
      <c r="L225" s="42">
        <v>82.4</v>
      </c>
      <c r="M225" s="42">
        <v>1167.99999295732</v>
      </c>
      <c r="N225" s="42">
        <v>158.64489801490899</v>
      </c>
      <c r="O225" s="42">
        <v>0</v>
      </c>
    </row>
    <row r="226" spans="10:15" x14ac:dyDescent="0.25">
      <c r="J226" s="35">
        <v>42787.58189814815</v>
      </c>
      <c r="K226" s="38">
        <v>19.612131806142099</v>
      </c>
      <c r="L226" s="42">
        <v>82.4</v>
      </c>
      <c r="M226" s="42">
        <v>1167.99999295732</v>
      </c>
      <c r="N226" s="42">
        <v>158.50340273441699</v>
      </c>
      <c r="O226" s="42">
        <v>0</v>
      </c>
    </row>
    <row r="227" spans="10:15" x14ac:dyDescent="0.25">
      <c r="J227" s="35">
        <v>42787.58258101852</v>
      </c>
      <c r="K227" s="38">
        <v>18.3988594957756</v>
      </c>
      <c r="L227" s="42">
        <v>82.4</v>
      </c>
      <c r="M227" s="42">
        <v>1167.99999295732</v>
      </c>
      <c r="N227" s="42">
        <v>158.361907453925</v>
      </c>
      <c r="O227" s="42">
        <v>0</v>
      </c>
    </row>
    <row r="228" spans="10:15" x14ac:dyDescent="0.25">
      <c r="J228" s="35">
        <v>42787.583275462966</v>
      </c>
      <c r="K228" s="38">
        <v>5.6932423981790103</v>
      </c>
      <c r="L228" s="42">
        <v>82.4</v>
      </c>
      <c r="M228" s="42">
        <v>1167.99999295732</v>
      </c>
      <c r="N228" s="42">
        <v>158.22041217343201</v>
      </c>
      <c r="O228" s="42">
        <v>0</v>
      </c>
    </row>
    <row r="229" spans="10:15" x14ac:dyDescent="0.25">
      <c r="J229" s="35">
        <v>42787.583969907406</v>
      </c>
      <c r="K229" s="38">
        <v>6.2836823023614397</v>
      </c>
      <c r="L229" s="42">
        <v>82.4</v>
      </c>
      <c r="M229" s="42">
        <v>1167.99999295732</v>
      </c>
      <c r="N229" s="42">
        <v>158.07891689293999</v>
      </c>
      <c r="O229" s="42">
        <v>0</v>
      </c>
    </row>
    <row r="230" spans="10:15" s="42" customFormat="1" x14ac:dyDescent="0.25">
      <c r="J230" s="35"/>
      <c r="K230" s="38"/>
    </row>
    <row r="231" spans="10:15" s="42" customFormat="1" x14ac:dyDescent="0.25">
      <c r="J231" s="35"/>
      <c r="K231" s="38"/>
    </row>
    <row r="232" spans="10:15" s="42" customFormat="1" x14ac:dyDescent="0.25">
      <c r="J232" s="35"/>
      <c r="K232" s="38"/>
    </row>
    <row r="233" spans="10:15" x14ac:dyDescent="0.25">
      <c r="J233" s="35">
        <v>42787.584664351853</v>
      </c>
      <c r="K233" s="38">
        <v>8.3300956270749396</v>
      </c>
      <c r="L233" s="42">
        <v>82.4</v>
      </c>
      <c r="M233" s="42">
        <v>1167.99999295732</v>
      </c>
      <c r="N233" s="42">
        <v>157.937421612447</v>
      </c>
      <c r="O233" s="42">
        <v>0</v>
      </c>
    </row>
    <row r="234" spans="10:15" x14ac:dyDescent="0.25">
      <c r="J234" s="35">
        <v>42787.585358796299</v>
      </c>
      <c r="K234" s="38">
        <v>19.371337141822</v>
      </c>
      <c r="L234" s="42">
        <v>82.4</v>
      </c>
      <c r="M234" s="42">
        <v>1167.99999295732</v>
      </c>
      <c r="N234" s="42">
        <v>157.795926331955</v>
      </c>
      <c r="O234" s="42">
        <v>0</v>
      </c>
    </row>
    <row r="235" spans="10:15" x14ac:dyDescent="0.25">
      <c r="J235" s="35">
        <v>42787.586064814815</v>
      </c>
      <c r="K235" s="38">
        <v>11.303499845394199</v>
      </c>
      <c r="L235" s="42">
        <v>82.4</v>
      </c>
      <c r="M235" s="42">
        <v>1167.99999295732</v>
      </c>
      <c r="N235" s="42">
        <v>157.65443105146301</v>
      </c>
      <c r="O235" s="42">
        <v>0</v>
      </c>
    </row>
    <row r="236" spans="10:15" x14ac:dyDescent="0.25">
      <c r="J236" s="35">
        <v>42787.586747685185</v>
      </c>
      <c r="K236" s="38">
        <v>21.1293796697089</v>
      </c>
      <c r="L236" s="42">
        <v>82.4</v>
      </c>
      <c r="M236" s="42">
        <v>1167.99999295732</v>
      </c>
      <c r="N236" s="42">
        <v>157.51293577096999</v>
      </c>
      <c r="O236" s="42">
        <v>0</v>
      </c>
    </row>
    <row r="237" spans="10:15" x14ac:dyDescent="0.25">
      <c r="J237" s="35">
        <v>42787.587442129632</v>
      </c>
      <c r="K237" s="38">
        <v>20.256932023049401</v>
      </c>
      <c r="L237" s="42">
        <v>82.4</v>
      </c>
      <c r="M237" s="42">
        <v>1167.99999295732</v>
      </c>
      <c r="N237" s="42">
        <v>157.37144049047799</v>
      </c>
      <c r="O237" s="42">
        <v>0</v>
      </c>
    </row>
    <row r="238" spans="10:15" x14ac:dyDescent="0.25">
      <c r="J238" s="35">
        <v>42787.588136574072</v>
      </c>
      <c r="K238" s="38">
        <v>6.4928804978691401</v>
      </c>
      <c r="L238" s="42">
        <v>82.4</v>
      </c>
      <c r="M238" s="42">
        <v>1167.99999295732</v>
      </c>
      <c r="N238" s="42">
        <v>157.229945209986</v>
      </c>
      <c r="O238" s="42">
        <v>0</v>
      </c>
    </row>
    <row r="239" spans="10:15" x14ac:dyDescent="0.25">
      <c r="J239" s="35">
        <v>42787.588831018518</v>
      </c>
      <c r="K239" s="38">
        <v>11.815353342804601</v>
      </c>
      <c r="L239" s="42">
        <v>82.4</v>
      </c>
      <c r="M239" s="42">
        <v>1167.99999295732</v>
      </c>
      <c r="N239" s="42">
        <v>157.08844992949301</v>
      </c>
      <c r="O239" s="42">
        <v>0</v>
      </c>
    </row>
    <row r="240" spans="10:15" x14ac:dyDescent="0.25">
      <c r="J240" s="35">
        <v>42787.589525462965</v>
      </c>
      <c r="K240" s="38">
        <v>13.403442777158601</v>
      </c>
      <c r="L240" s="42">
        <v>82.4</v>
      </c>
      <c r="M240" s="42">
        <v>1167.99999295732</v>
      </c>
      <c r="N240" s="42">
        <v>156.94695464900099</v>
      </c>
      <c r="O240" s="42">
        <v>0</v>
      </c>
    </row>
    <row r="241" spans="10:15" x14ac:dyDescent="0.25">
      <c r="J241" s="35">
        <v>42787.590231481481</v>
      </c>
      <c r="K241" s="38">
        <v>17.5127966795928</v>
      </c>
      <c r="L241" s="42">
        <v>82.4</v>
      </c>
      <c r="M241" s="42">
        <v>1167.99999295732</v>
      </c>
      <c r="N241" s="42">
        <v>156.80545936850899</v>
      </c>
      <c r="O241" s="42">
        <v>0</v>
      </c>
    </row>
    <row r="242" spans="10:15" x14ac:dyDescent="0.25">
      <c r="J242" s="35">
        <v>42787.590914351851</v>
      </c>
      <c r="K242" s="38">
        <v>-12.4200878610557</v>
      </c>
      <c r="L242" s="42">
        <v>82.4</v>
      </c>
      <c r="M242" s="42">
        <v>1167.99999295732</v>
      </c>
      <c r="N242" s="42">
        <v>156.663964088016</v>
      </c>
      <c r="O242" s="42">
        <v>0</v>
      </c>
    </row>
    <row r="243" spans="10:15" x14ac:dyDescent="0.25">
      <c r="J243" s="35">
        <v>42787.591608796298</v>
      </c>
      <c r="K243" s="38">
        <v>4.8046045531521404</v>
      </c>
      <c r="L243" s="42">
        <v>82.4</v>
      </c>
      <c r="M243" s="42">
        <v>1167.99999295732</v>
      </c>
      <c r="N243" s="42">
        <v>156.52246880752401</v>
      </c>
      <c r="O243" s="42">
        <v>0</v>
      </c>
    </row>
    <row r="244" spans="10:15" x14ac:dyDescent="0.25">
      <c r="J244" s="35">
        <v>42787.592326388891</v>
      </c>
      <c r="K244" s="38">
        <v>2.1905779577283502</v>
      </c>
      <c r="L244" s="42">
        <v>82.4</v>
      </c>
      <c r="M244" s="42">
        <v>1167.99999295732</v>
      </c>
      <c r="N244" s="42">
        <v>156.38097352703201</v>
      </c>
      <c r="O244" s="42">
        <v>0</v>
      </c>
    </row>
    <row r="245" spans="10:15" x14ac:dyDescent="0.25">
      <c r="J245" s="35">
        <v>42787.592997685184</v>
      </c>
      <c r="K245" s="38">
        <v>2.50638077062341</v>
      </c>
      <c r="L245" s="42">
        <v>82.4</v>
      </c>
      <c r="M245" s="42">
        <v>1167.99999295732</v>
      </c>
      <c r="N245" s="42">
        <v>156.23947824653899</v>
      </c>
      <c r="O245" s="42">
        <v>0</v>
      </c>
    </row>
    <row r="246" spans="10:15" x14ac:dyDescent="0.25">
      <c r="J246" s="35">
        <v>42787.593692129631</v>
      </c>
      <c r="K246" s="38">
        <v>5.6643536612894403</v>
      </c>
      <c r="L246" s="42">
        <v>82.4</v>
      </c>
      <c r="M246" s="42">
        <v>1167.99999295732</v>
      </c>
      <c r="N246" s="42">
        <v>156.097982966047</v>
      </c>
      <c r="O246" s="42">
        <v>0</v>
      </c>
    </row>
    <row r="247" spans="10:15" x14ac:dyDescent="0.25">
      <c r="J247" s="35">
        <v>42787.594398148147</v>
      </c>
      <c r="K247" s="38">
        <v>20.602993088764698</v>
      </c>
      <c r="L247" s="42">
        <v>82.4</v>
      </c>
      <c r="M247" s="42">
        <v>1167.99999295732</v>
      </c>
      <c r="N247" s="42">
        <v>155.95648768555401</v>
      </c>
      <c r="O247" s="42">
        <v>0</v>
      </c>
    </row>
    <row r="248" spans="10:15" x14ac:dyDescent="0.25">
      <c r="J248" s="35">
        <v>42787.595081018517</v>
      </c>
      <c r="K248" s="38">
        <v>19.753262414150502</v>
      </c>
      <c r="L248" s="42">
        <v>82.4</v>
      </c>
      <c r="M248" s="42">
        <v>1167.99999295732</v>
      </c>
      <c r="N248" s="42">
        <v>155.81499240506199</v>
      </c>
      <c r="O248" s="42">
        <v>0</v>
      </c>
    </row>
    <row r="249" spans="10:15" x14ac:dyDescent="0.25">
      <c r="J249" s="35">
        <v>42787.59578703704</v>
      </c>
      <c r="K249" s="38">
        <v>21.248993035406201</v>
      </c>
      <c r="L249" s="42">
        <v>82.4</v>
      </c>
      <c r="M249" s="42">
        <v>1167.99999295732</v>
      </c>
      <c r="N249" s="42">
        <v>155.67349712456999</v>
      </c>
      <c r="O249" s="42">
        <v>0</v>
      </c>
    </row>
    <row r="250" spans="10:15" x14ac:dyDescent="0.25">
      <c r="J250" s="35">
        <v>42787.59646990741</v>
      </c>
      <c r="K250" s="38">
        <v>5.2831745533052397</v>
      </c>
      <c r="L250" s="42">
        <v>82.4</v>
      </c>
      <c r="M250" s="42">
        <v>1167.99999295732</v>
      </c>
      <c r="N250" s="42">
        <v>155.532001844077</v>
      </c>
      <c r="O250" s="42">
        <v>0</v>
      </c>
    </row>
    <row r="251" spans="10:15" x14ac:dyDescent="0.25">
      <c r="J251" s="35">
        <v>42787.59716435185</v>
      </c>
      <c r="K251" s="38">
        <v>18.812546484217801</v>
      </c>
      <c r="L251" s="42">
        <v>82.4</v>
      </c>
      <c r="M251" s="42">
        <v>1167.99999295732</v>
      </c>
      <c r="N251" s="42">
        <v>155.39050656358501</v>
      </c>
      <c r="O251" s="42">
        <v>0</v>
      </c>
    </row>
    <row r="252" spans="10:15" x14ac:dyDescent="0.25">
      <c r="J252" s="35">
        <v>42787.597870370373</v>
      </c>
      <c r="K252" s="38">
        <v>18.449533382811001</v>
      </c>
      <c r="L252" s="42">
        <v>82.4</v>
      </c>
      <c r="M252" s="42">
        <v>1167.99999295732</v>
      </c>
      <c r="N252" s="42">
        <v>155.24901128309301</v>
      </c>
      <c r="O252" s="42">
        <v>0</v>
      </c>
    </row>
    <row r="253" spans="10:15" x14ac:dyDescent="0.25">
      <c r="J253" s="35">
        <v>42787.598553240743</v>
      </c>
      <c r="K253" s="38">
        <v>19.525125355904802</v>
      </c>
      <c r="L253" s="42">
        <v>82.4</v>
      </c>
      <c r="M253" s="42">
        <v>1167.99999295732</v>
      </c>
      <c r="N253" s="42">
        <v>155.10751600259999</v>
      </c>
      <c r="O253" s="42">
        <v>0</v>
      </c>
    </row>
    <row r="254" spans="10:15" x14ac:dyDescent="0.25">
      <c r="J254" s="35">
        <v>42787.599247685182</v>
      </c>
      <c r="K254" s="38">
        <v>22.443857341377601</v>
      </c>
      <c r="L254" s="42">
        <v>82.4</v>
      </c>
      <c r="M254" s="42">
        <v>1167.99999295732</v>
      </c>
      <c r="N254" s="42">
        <v>154.966020722108</v>
      </c>
      <c r="O254" s="42">
        <v>0</v>
      </c>
    </row>
    <row r="255" spans="10:15" x14ac:dyDescent="0.25">
      <c r="J255" s="35">
        <v>42787.599942129629</v>
      </c>
      <c r="K255" s="38">
        <v>21.647318157291402</v>
      </c>
      <c r="L255" s="42">
        <v>82.4</v>
      </c>
      <c r="M255" s="42">
        <v>1167.99999295732</v>
      </c>
      <c r="N255" s="42">
        <v>154.824525441616</v>
      </c>
      <c r="O255" s="42">
        <v>0</v>
      </c>
    </row>
    <row r="256" spans="10:15" x14ac:dyDescent="0.25">
      <c r="J256" s="35">
        <v>42787.600648148145</v>
      </c>
      <c r="K256" s="38">
        <v>19.508309072795001</v>
      </c>
      <c r="L256" s="42">
        <v>82.4</v>
      </c>
      <c r="M256" s="42">
        <v>1167.99999295732</v>
      </c>
      <c r="N256" s="42">
        <v>154.68303016112301</v>
      </c>
      <c r="O256" s="42">
        <v>0</v>
      </c>
    </row>
    <row r="257" spans="10:15" x14ac:dyDescent="0.25">
      <c r="J257" s="35">
        <v>42787.601342592592</v>
      </c>
      <c r="K257" s="38">
        <v>6.75891168970269</v>
      </c>
      <c r="L257" s="42">
        <v>82.4</v>
      </c>
      <c r="M257" s="42">
        <v>1167.99999295732</v>
      </c>
      <c r="N257" s="42">
        <v>154.54153488063099</v>
      </c>
      <c r="O257" s="42">
        <v>0</v>
      </c>
    </row>
    <row r="258" spans="10:15" x14ac:dyDescent="0.25">
      <c r="J258" s="35">
        <v>42787.602025462962</v>
      </c>
      <c r="K258" s="38">
        <v>0.76267302585180696</v>
      </c>
      <c r="L258" s="42">
        <v>82.4</v>
      </c>
      <c r="M258" s="42">
        <v>1167.99999295732</v>
      </c>
      <c r="N258" s="42">
        <v>154.400039600138</v>
      </c>
      <c r="O258" s="42">
        <v>0</v>
      </c>
    </row>
    <row r="259" spans="10:15" x14ac:dyDescent="0.25">
      <c r="J259" s="35">
        <v>42787.602719907409</v>
      </c>
      <c r="K259" s="38">
        <v>11.7081702852996</v>
      </c>
      <c r="L259" s="42">
        <v>82.4</v>
      </c>
      <c r="M259" s="42">
        <v>1167.99999295732</v>
      </c>
      <c r="N259" s="42">
        <v>154.25854431964601</v>
      </c>
      <c r="O259" s="42">
        <v>0</v>
      </c>
    </row>
    <row r="260" spans="10:15" x14ac:dyDescent="0.25">
      <c r="J260" s="35">
        <v>42787.603425925925</v>
      </c>
      <c r="K260" s="38">
        <v>14.4812186646576</v>
      </c>
      <c r="L260" s="42">
        <v>82.4</v>
      </c>
      <c r="M260" s="42">
        <v>1167.99999295732</v>
      </c>
      <c r="N260" s="42">
        <v>154.11704903915401</v>
      </c>
      <c r="O260" s="42">
        <v>0</v>
      </c>
    </row>
    <row r="261" spans="10:15" x14ac:dyDescent="0.25">
      <c r="J261" s="35">
        <v>42787.604108796295</v>
      </c>
      <c r="K261" s="38">
        <v>21.524784465334999</v>
      </c>
      <c r="L261" s="42">
        <v>82.4</v>
      </c>
      <c r="M261" s="42">
        <v>1167.99999295732</v>
      </c>
      <c r="N261" s="42">
        <v>153.97555375866099</v>
      </c>
      <c r="O261" s="42">
        <v>0</v>
      </c>
    </row>
    <row r="262" spans="10:15" x14ac:dyDescent="0.25">
      <c r="J262" s="35">
        <v>42787.604803240742</v>
      </c>
      <c r="K262" s="38">
        <v>20.020388323746101</v>
      </c>
      <c r="L262" s="42">
        <v>82.4</v>
      </c>
      <c r="M262" s="42">
        <v>1167.99999295732</v>
      </c>
      <c r="N262" s="42">
        <v>153.834058478169</v>
      </c>
      <c r="O262" s="42">
        <v>0</v>
      </c>
    </row>
    <row r="263" spans="10:15" x14ac:dyDescent="0.25">
      <c r="J263" s="35">
        <v>42787.605497685188</v>
      </c>
      <c r="K263" s="38">
        <v>23.349465352718799</v>
      </c>
      <c r="L263" s="42">
        <v>82.4</v>
      </c>
      <c r="M263" s="42">
        <v>1167.99999295732</v>
      </c>
      <c r="N263" s="42">
        <v>153.692563197677</v>
      </c>
      <c r="O263" s="42">
        <v>0</v>
      </c>
    </row>
    <row r="264" spans="10:15" x14ac:dyDescent="0.25">
      <c r="J264" s="35">
        <v>42787.606192129628</v>
      </c>
      <c r="K264" s="38">
        <v>20.7215464571441</v>
      </c>
      <c r="L264" s="42">
        <v>82.4</v>
      </c>
      <c r="M264" s="42">
        <v>1167.99999295732</v>
      </c>
      <c r="N264" s="42">
        <v>153.55106791718401</v>
      </c>
      <c r="O264" s="42">
        <v>0</v>
      </c>
    </row>
    <row r="265" spans="10:15" x14ac:dyDescent="0.25">
      <c r="J265" s="35">
        <v>42787.606886574074</v>
      </c>
      <c r="K265" s="38">
        <v>20.2483175930379</v>
      </c>
      <c r="L265" s="42">
        <v>82.4</v>
      </c>
      <c r="M265" s="42">
        <v>1167.99999295732</v>
      </c>
      <c r="N265" s="42">
        <v>153.40957263669199</v>
      </c>
      <c r="O265" s="42">
        <v>0</v>
      </c>
    </row>
    <row r="266" spans="10:15" x14ac:dyDescent="0.25">
      <c r="J266" s="35">
        <v>42787.607581018521</v>
      </c>
      <c r="K266" s="38">
        <v>20.672692983612599</v>
      </c>
      <c r="L266" s="42">
        <v>82.4</v>
      </c>
      <c r="M266" s="42">
        <v>1167.99999295732</v>
      </c>
      <c r="N266" s="42">
        <v>153.2680773562</v>
      </c>
      <c r="O266" s="42">
        <v>0</v>
      </c>
    </row>
    <row r="267" spans="10:15" x14ac:dyDescent="0.25">
      <c r="J267" s="35">
        <v>42787.608275462961</v>
      </c>
      <c r="K267" s="38">
        <v>23.100311137372699</v>
      </c>
      <c r="L267" s="42">
        <v>82.4</v>
      </c>
      <c r="M267" s="42">
        <v>1167.99999295732</v>
      </c>
      <c r="N267" s="42">
        <v>153.12658207570701</v>
      </c>
      <c r="O267" s="42">
        <v>0</v>
      </c>
    </row>
    <row r="268" spans="10:15" x14ac:dyDescent="0.25">
      <c r="J268" s="35">
        <v>42787.608969907407</v>
      </c>
      <c r="K268" s="38">
        <v>22.240197921774602</v>
      </c>
      <c r="L268" s="42">
        <v>82.4</v>
      </c>
      <c r="M268" s="42">
        <v>1167.99999295732</v>
      </c>
      <c r="N268" s="42">
        <v>152.98508679521501</v>
      </c>
      <c r="O268" s="42">
        <v>0</v>
      </c>
    </row>
    <row r="269" spans="10:15" x14ac:dyDescent="0.25">
      <c r="J269" s="35">
        <v>42787.609664351854</v>
      </c>
      <c r="K269" s="38">
        <v>21.774706986237302</v>
      </c>
      <c r="L269" s="42">
        <v>82.4</v>
      </c>
      <c r="M269" s="42">
        <v>1167.99999295732</v>
      </c>
      <c r="N269" s="42">
        <v>152.84359151472299</v>
      </c>
      <c r="O269" s="42">
        <v>0</v>
      </c>
    </row>
    <row r="270" spans="10:15" x14ac:dyDescent="0.25">
      <c r="J270" s="35">
        <v>42787.61037037037</v>
      </c>
      <c r="K270" s="38">
        <v>21.3979269490994</v>
      </c>
      <c r="L270" s="42">
        <v>82.4</v>
      </c>
      <c r="M270" s="42">
        <v>1167.99999295732</v>
      </c>
      <c r="N270" s="42">
        <v>152.70209623423</v>
      </c>
      <c r="O270" s="42">
        <v>0</v>
      </c>
    </row>
    <row r="271" spans="10:15" x14ac:dyDescent="0.25">
      <c r="J271" s="35">
        <v>42787.61105324074</v>
      </c>
      <c r="K271" s="38">
        <v>21.071666313543801</v>
      </c>
      <c r="L271" s="42">
        <v>82.4</v>
      </c>
      <c r="M271" s="42">
        <v>1167.99999295732</v>
      </c>
      <c r="N271" s="42">
        <v>152.560600953738</v>
      </c>
      <c r="O271" s="42">
        <v>0</v>
      </c>
    </row>
    <row r="272" spans="10:15" x14ac:dyDescent="0.25">
      <c r="J272" s="35">
        <v>42787.611747685187</v>
      </c>
      <c r="K272" s="38">
        <v>13.234588838498899</v>
      </c>
      <c r="L272" s="42">
        <v>82.4</v>
      </c>
      <c r="M272" s="42">
        <v>1167.99999295732</v>
      </c>
      <c r="N272" s="42">
        <v>152.41910567324501</v>
      </c>
      <c r="O272" s="42">
        <v>0</v>
      </c>
    </row>
    <row r="273" spans="10:15" x14ac:dyDescent="0.25">
      <c r="J273" s="35">
        <v>42787.612453703703</v>
      </c>
      <c r="K273" s="38">
        <v>21.8953051161849</v>
      </c>
      <c r="L273" s="42">
        <v>82.4</v>
      </c>
      <c r="M273" s="42">
        <v>1167.99999295732</v>
      </c>
      <c r="N273" s="42">
        <v>152.27761039275299</v>
      </c>
      <c r="O273" s="42">
        <v>0</v>
      </c>
    </row>
    <row r="274" spans="10:15" x14ac:dyDescent="0.25">
      <c r="J274" s="35">
        <v>42787.613136574073</v>
      </c>
      <c r="K274" s="38">
        <v>20.695023570119801</v>
      </c>
      <c r="L274" s="42">
        <v>82.4</v>
      </c>
      <c r="M274" s="42">
        <v>1167.99999295732</v>
      </c>
      <c r="N274" s="42">
        <v>152.136115112261</v>
      </c>
      <c r="O274" s="42">
        <v>0</v>
      </c>
    </row>
    <row r="275" spans="10:15" x14ac:dyDescent="0.25">
      <c r="J275" s="35">
        <v>42787.61383101852</v>
      </c>
      <c r="K275" s="38">
        <v>20.7962902397989</v>
      </c>
      <c r="L275" s="42">
        <v>82.4</v>
      </c>
      <c r="M275" s="42">
        <v>1167.99999295732</v>
      </c>
      <c r="N275" s="42">
        <v>151.99461983176801</v>
      </c>
      <c r="O275" s="42">
        <v>0</v>
      </c>
    </row>
    <row r="276" spans="10:15" x14ac:dyDescent="0.25">
      <c r="J276" s="35">
        <v>42787.614525462966</v>
      </c>
      <c r="K276" s="38">
        <v>21.174399954733602</v>
      </c>
      <c r="L276" s="42">
        <v>82.4</v>
      </c>
      <c r="M276" s="42">
        <v>1167.99999295732</v>
      </c>
      <c r="N276" s="42">
        <v>151.85312455127601</v>
      </c>
      <c r="O276" s="42">
        <v>0</v>
      </c>
    </row>
    <row r="277" spans="10:15" x14ac:dyDescent="0.25">
      <c r="J277" s="35">
        <v>42787.615219907406</v>
      </c>
      <c r="K277" s="38">
        <v>20.903487283286299</v>
      </c>
      <c r="L277" s="42">
        <v>82.4</v>
      </c>
      <c r="M277" s="42">
        <v>1167.99999295732</v>
      </c>
      <c r="N277" s="42">
        <v>151.71162927078399</v>
      </c>
      <c r="O277" s="42">
        <v>0</v>
      </c>
    </row>
    <row r="278" spans="10:15" x14ac:dyDescent="0.25">
      <c r="J278" s="35">
        <v>42787.615914351853</v>
      </c>
      <c r="K278" s="38">
        <v>23.452924071044102</v>
      </c>
      <c r="L278" s="42">
        <v>82.4</v>
      </c>
      <c r="M278" s="42">
        <v>1167.99999295732</v>
      </c>
      <c r="N278" s="42">
        <v>151.570133990291</v>
      </c>
      <c r="O278" s="42">
        <v>0</v>
      </c>
    </row>
    <row r="279" spans="10:15" x14ac:dyDescent="0.25">
      <c r="J279" s="35">
        <v>42787.616631944446</v>
      </c>
      <c r="K279" s="38">
        <v>20.519270850981599</v>
      </c>
      <c r="L279" s="42">
        <v>82.4</v>
      </c>
      <c r="M279" s="42">
        <v>1167.99999295732</v>
      </c>
      <c r="N279" s="42">
        <v>151.428638709799</v>
      </c>
      <c r="O279" s="42">
        <v>0</v>
      </c>
    </row>
    <row r="280" spans="10:15" x14ac:dyDescent="0.25">
      <c r="J280" s="35">
        <v>42787.617303240739</v>
      </c>
      <c r="K280" s="38">
        <v>19.771776336999402</v>
      </c>
      <c r="L280" s="42">
        <v>82.4</v>
      </c>
      <c r="M280" s="42">
        <v>1167.99999295732</v>
      </c>
      <c r="N280" s="42">
        <v>151.28714342930701</v>
      </c>
      <c r="O280" s="42">
        <v>0</v>
      </c>
    </row>
    <row r="281" spans="10:15" x14ac:dyDescent="0.25">
      <c r="J281" s="35">
        <v>42787.617997685185</v>
      </c>
      <c r="K281" s="38">
        <v>11.9102066913706</v>
      </c>
      <c r="L281" s="42">
        <v>82.4</v>
      </c>
      <c r="M281" s="42">
        <v>1167.99999295732</v>
      </c>
      <c r="N281" s="42">
        <v>151.14564814881399</v>
      </c>
      <c r="O281" s="42">
        <v>0</v>
      </c>
    </row>
    <row r="282" spans="10:15" x14ac:dyDescent="0.25">
      <c r="J282" s="35">
        <v>42787.618703703702</v>
      </c>
      <c r="K282" s="38">
        <v>21.312383362480698</v>
      </c>
      <c r="L282" s="42">
        <v>82.4</v>
      </c>
      <c r="M282" s="42">
        <v>1167.99999295732</v>
      </c>
      <c r="N282" s="42">
        <v>151.004152868322</v>
      </c>
      <c r="O282" s="42">
        <v>0</v>
      </c>
    </row>
    <row r="283" spans="10:15" x14ac:dyDescent="0.25">
      <c r="J283" s="35">
        <v>42787.619386574072</v>
      </c>
      <c r="K283" s="38">
        <v>21.1215411496241</v>
      </c>
      <c r="L283" s="42">
        <v>82.4</v>
      </c>
      <c r="M283" s="42">
        <v>1167.99999295732</v>
      </c>
      <c r="N283" s="42">
        <v>150.86265758782901</v>
      </c>
      <c r="O283" s="42">
        <v>0</v>
      </c>
    </row>
    <row r="284" spans="10:15" x14ac:dyDescent="0.25">
      <c r="J284" s="35">
        <v>42787.620081018518</v>
      </c>
      <c r="K284" s="38">
        <v>20.161793988365101</v>
      </c>
      <c r="L284" s="42">
        <v>82.4</v>
      </c>
      <c r="M284" s="42">
        <v>1167.99999295732</v>
      </c>
      <c r="N284" s="42">
        <v>150.72116230733701</v>
      </c>
      <c r="O284" s="42">
        <v>0</v>
      </c>
    </row>
    <row r="285" spans="10:15" x14ac:dyDescent="0.25">
      <c r="J285" s="35">
        <v>42787.620787037034</v>
      </c>
      <c r="K285" s="38">
        <v>22.060647288601398</v>
      </c>
      <c r="L285" s="42">
        <v>82.4</v>
      </c>
      <c r="M285" s="42">
        <v>1167.99999295732</v>
      </c>
      <c r="N285" s="42">
        <v>150.57966702684499</v>
      </c>
      <c r="O285" s="42">
        <v>0</v>
      </c>
    </row>
    <row r="286" spans="10:15" x14ac:dyDescent="0.25">
      <c r="J286" s="35">
        <v>42787.621481481481</v>
      </c>
      <c r="K286" s="38">
        <v>20.4891723218763</v>
      </c>
      <c r="L286" s="42">
        <v>82.4</v>
      </c>
      <c r="M286" s="42">
        <v>1167.99999295732</v>
      </c>
      <c r="N286" s="42">
        <v>150.438171746352</v>
      </c>
      <c r="O286" s="42">
        <v>0</v>
      </c>
    </row>
    <row r="287" spans="10:15" x14ac:dyDescent="0.25">
      <c r="J287" s="35">
        <v>42787.622164351851</v>
      </c>
      <c r="K287" s="38">
        <v>19.783021131564801</v>
      </c>
      <c r="L287" s="42">
        <v>82.4</v>
      </c>
      <c r="M287" s="42">
        <v>1167.99999295732</v>
      </c>
      <c r="N287" s="42">
        <v>150.29667646586</v>
      </c>
      <c r="O287" s="42">
        <v>0</v>
      </c>
    </row>
    <row r="288" spans="10:15" x14ac:dyDescent="0.25">
      <c r="J288" s="35">
        <v>42787.622870370367</v>
      </c>
      <c r="K288" s="38">
        <v>21.195655452280899</v>
      </c>
      <c r="L288" s="42">
        <v>82.4</v>
      </c>
      <c r="M288" s="42">
        <v>1167.99999295732</v>
      </c>
      <c r="N288" s="42">
        <v>150.15518118536801</v>
      </c>
      <c r="O288" s="42">
        <v>0</v>
      </c>
    </row>
    <row r="289" spans="10:15" x14ac:dyDescent="0.25">
      <c r="J289" s="35">
        <v>42787.623564814814</v>
      </c>
      <c r="K289" s="38">
        <v>20.6806236092585</v>
      </c>
      <c r="L289" s="42">
        <v>82.4</v>
      </c>
      <c r="M289" s="42">
        <v>1167.99999295732</v>
      </c>
      <c r="N289" s="42">
        <v>150.01368590487499</v>
      </c>
      <c r="O289" s="42">
        <v>0</v>
      </c>
    </row>
    <row r="290" spans="10:15" x14ac:dyDescent="0.25">
      <c r="J290" s="35">
        <v>42787.624259259261</v>
      </c>
      <c r="K290" s="38">
        <v>16.908076116804398</v>
      </c>
      <c r="L290" s="42">
        <v>82.4</v>
      </c>
      <c r="M290" s="42">
        <v>1167.99999295732</v>
      </c>
      <c r="N290" s="42">
        <v>149.87219062438299</v>
      </c>
      <c r="O290" s="42">
        <v>0</v>
      </c>
    </row>
    <row r="291" spans="10:15" x14ac:dyDescent="0.25">
      <c r="J291" s="35">
        <v>42787.624942129631</v>
      </c>
      <c r="K291" s="38">
        <v>20.8952615559188</v>
      </c>
      <c r="L291" s="42">
        <v>82.4</v>
      </c>
      <c r="M291" s="42">
        <v>1167.99999295732</v>
      </c>
      <c r="N291" s="42">
        <v>149.730695343891</v>
      </c>
      <c r="O291" s="42">
        <v>0</v>
      </c>
    </row>
    <row r="292" spans="10:15" x14ac:dyDescent="0.25">
      <c r="J292" s="35">
        <v>42787.625636574077</v>
      </c>
      <c r="K292" s="38">
        <v>24.728398720123501</v>
      </c>
      <c r="L292" s="42">
        <v>82.4</v>
      </c>
      <c r="M292" s="42">
        <v>1167.99999295732</v>
      </c>
      <c r="N292" s="42">
        <v>149.58920006339801</v>
      </c>
      <c r="O292" s="42">
        <v>0</v>
      </c>
    </row>
    <row r="293" spans="10:15" x14ac:dyDescent="0.25">
      <c r="J293" s="35">
        <v>42787.626331018517</v>
      </c>
      <c r="K293" s="38">
        <v>20.1122742573469</v>
      </c>
      <c r="L293" s="42">
        <v>82.4</v>
      </c>
      <c r="M293" s="42">
        <v>1167.99999295732</v>
      </c>
      <c r="N293" s="42">
        <v>149.44770478290599</v>
      </c>
      <c r="O293" s="42">
        <v>0</v>
      </c>
    </row>
    <row r="294" spans="10:15" x14ac:dyDescent="0.25">
      <c r="J294" s="35">
        <v>42787.627025462964</v>
      </c>
      <c r="K294" s="38">
        <v>20.599996734665101</v>
      </c>
      <c r="L294" s="42">
        <v>82.4</v>
      </c>
      <c r="M294" s="42">
        <v>1167.99999295732</v>
      </c>
      <c r="N294" s="42">
        <v>149.306209502413</v>
      </c>
      <c r="O294" s="42">
        <v>0</v>
      </c>
    </row>
    <row r="295" spans="10:15" x14ac:dyDescent="0.25">
      <c r="J295" s="35">
        <v>42787.62771990741</v>
      </c>
      <c r="K295" s="38">
        <v>25.854668494769701</v>
      </c>
      <c r="L295" s="42">
        <v>82.4</v>
      </c>
      <c r="M295" s="42">
        <v>1167.99999295732</v>
      </c>
      <c r="N295" s="42">
        <v>149.164714221921</v>
      </c>
      <c r="O295" s="42">
        <v>0</v>
      </c>
    </row>
    <row r="296" spans="10:15" x14ac:dyDescent="0.25">
      <c r="J296" s="35">
        <v>42787.62841435185</v>
      </c>
      <c r="K296" s="38">
        <v>19.681464992209399</v>
      </c>
      <c r="L296" s="42">
        <v>82.4</v>
      </c>
      <c r="M296" s="42">
        <v>1167.99999295732</v>
      </c>
      <c r="N296" s="42">
        <v>149.02321894142901</v>
      </c>
      <c r="O296" s="42">
        <v>0</v>
      </c>
    </row>
    <row r="297" spans="10:15" x14ac:dyDescent="0.25">
      <c r="J297" s="35">
        <v>42787.629120370373</v>
      </c>
      <c r="K297" s="38">
        <v>26.172562457721401</v>
      </c>
      <c r="L297" s="42">
        <v>82.4</v>
      </c>
      <c r="M297" s="42">
        <v>1167.99999295732</v>
      </c>
      <c r="N297" s="42">
        <v>148.88172366093599</v>
      </c>
      <c r="O297" s="42">
        <v>0</v>
      </c>
    </row>
    <row r="298" spans="10:15" x14ac:dyDescent="0.25">
      <c r="J298" s="35">
        <v>42787.629803240743</v>
      </c>
      <c r="K298" s="38">
        <v>20.3868599220379</v>
      </c>
      <c r="L298" s="42">
        <v>82.4</v>
      </c>
      <c r="M298" s="42">
        <v>1167.99999295732</v>
      </c>
      <c r="N298" s="42">
        <v>148.74022838044399</v>
      </c>
      <c r="O298" s="42">
        <v>0</v>
      </c>
    </row>
    <row r="299" spans="10:15" x14ac:dyDescent="0.25">
      <c r="J299" s="35">
        <v>42787.630497685182</v>
      </c>
      <c r="K299" s="38">
        <v>20.458264903256399</v>
      </c>
      <c r="L299" s="42">
        <v>82.4</v>
      </c>
      <c r="M299" s="42">
        <v>1167.99999295732</v>
      </c>
      <c r="N299" s="42">
        <v>148.598733099952</v>
      </c>
      <c r="O299" s="42">
        <v>0</v>
      </c>
    </row>
    <row r="300" spans="10:15" x14ac:dyDescent="0.25">
      <c r="J300" s="35">
        <v>42787.631192129629</v>
      </c>
      <c r="K300" s="38">
        <v>20.6564226327489</v>
      </c>
      <c r="L300" s="42">
        <v>82.4</v>
      </c>
      <c r="M300" s="42">
        <v>1167.99999295732</v>
      </c>
      <c r="N300" s="42">
        <v>148.45723781945901</v>
      </c>
      <c r="O300" s="42">
        <v>0</v>
      </c>
    </row>
    <row r="301" spans="10:15" x14ac:dyDescent="0.25">
      <c r="J301" s="35">
        <v>42787.631886574076</v>
      </c>
      <c r="K301" s="38">
        <v>20.6438925652708</v>
      </c>
      <c r="L301" s="42">
        <v>82.4</v>
      </c>
      <c r="M301" s="42">
        <v>1167.99999295732</v>
      </c>
      <c r="N301" s="42">
        <v>148.31574253896699</v>
      </c>
      <c r="O301" s="42">
        <v>0</v>
      </c>
    </row>
    <row r="302" spans="10:15" x14ac:dyDescent="0.25">
      <c r="J302" s="35">
        <v>42787.632592592592</v>
      </c>
      <c r="K302" s="38">
        <v>22.167827211749401</v>
      </c>
      <c r="L302" s="42">
        <v>82.4</v>
      </c>
      <c r="M302" s="42">
        <v>1167.99999295732</v>
      </c>
      <c r="N302" s="42">
        <v>148.17424725847499</v>
      </c>
      <c r="O302" s="42">
        <v>0</v>
      </c>
    </row>
    <row r="303" spans="10:15" x14ac:dyDescent="0.25">
      <c r="J303" s="35">
        <v>42787.633287037039</v>
      </c>
      <c r="K303" s="38">
        <v>22.199275105975101</v>
      </c>
      <c r="L303" s="42">
        <v>82.4</v>
      </c>
      <c r="M303" s="42">
        <v>1167.99999295732</v>
      </c>
      <c r="N303" s="42">
        <v>148.032751977982</v>
      </c>
      <c r="O303" s="42">
        <v>0</v>
      </c>
    </row>
    <row r="304" spans="10:15" x14ac:dyDescent="0.25">
      <c r="J304" s="35">
        <v>42787.633969907409</v>
      </c>
      <c r="K304" s="38">
        <v>27.7991409705499</v>
      </c>
      <c r="L304" s="42">
        <v>82.4</v>
      </c>
      <c r="M304" s="42">
        <v>1167.99999295732</v>
      </c>
      <c r="N304" s="42">
        <v>147.89125669749001</v>
      </c>
      <c r="O304" s="42">
        <v>0</v>
      </c>
    </row>
    <row r="305" spans="10:15" x14ac:dyDescent="0.25">
      <c r="J305" s="35">
        <v>42787.634664351855</v>
      </c>
      <c r="K305" s="38">
        <v>21.5641157501409</v>
      </c>
      <c r="L305" s="42">
        <v>82.4</v>
      </c>
      <c r="M305" s="42">
        <v>1167.99999295732</v>
      </c>
      <c r="N305" s="42">
        <v>147.74976141699801</v>
      </c>
      <c r="O305" s="42">
        <v>0</v>
      </c>
    </row>
    <row r="306" spans="10:15" x14ac:dyDescent="0.25">
      <c r="J306" s="35">
        <v>42787.635370370372</v>
      </c>
      <c r="K306" s="38">
        <v>21.658438068397899</v>
      </c>
      <c r="L306" s="42">
        <v>82.4</v>
      </c>
      <c r="M306" s="42">
        <v>1167.99999295732</v>
      </c>
      <c r="N306" s="42">
        <v>147.60826613650499</v>
      </c>
      <c r="O306" s="42">
        <v>0</v>
      </c>
    </row>
    <row r="307" spans="10:15" x14ac:dyDescent="0.25">
      <c r="J307" s="35">
        <v>42787.636053240742</v>
      </c>
      <c r="K307" s="38">
        <v>35.359752623224601</v>
      </c>
      <c r="L307" s="42">
        <v>82.4</v>
      </c>
      <c r="M307" s="42">
        <v>1167.99999295732</v>
      </c>
      <c r="N307" s="42">
        <v>147.466770856013</v>
      </c>
      <c r="O307" s="42">
        <v>0</v>
      </c>
    </row>
    <row r="308" spans="10:15" x14ac:dyDescent="0.25">
      <c r="J308" s="35">
        <v>42787.636747685188</v>
      </c>
      <c r="K308" s="38">
        <v>27.7801094481786</v>
      </c>
      <c r="L308" s="42">
        <v>82.4</v>
      </c>
      <c r="M308" s="42">
        <v>1167.99999295732</v>
      </c>
      <c r="N308" s="42">
        <v>147.32527557552001</v>
      </c>
      <c r="O308" s="42">
        <v>0</v>
      </c>
    </row>
    <row r="309" spans="10:15" x14ac:dyDescent="0.25">
      <c r="J309" s="35">
        <v>42787.637442129628</v>
      </c>
      <c r="K309" s="38">
        <v>20.238394568681802</v>
      </c>
      <c r="L309" s="42">
        <v>82.4</v>
      </c>
      <c r="M309" s="42">
        <v>1167.99999295732</v>
      </c>
      <c r="N309" s="42">
        <v>147.18378029502799</v>
      </c>
      <c r="O309" s="42">
        <v>0</v>
      </c>
    </row>
    <row r="310" spans="10:15" x14ac:dyDescent="0.25">
      <c r="J310" s="35">
        <v>42787.638148148151</v>
      </c>
      <c r="K310" s="38">
        <v>18.641100701718699</v>
      </c>
      <c r="L310" s="42">
        <v>82.4</v>
      </c>
      <c r="M310" s="42">
        <v>1167.99999295732</v>
      </c>
      <c r="N310" s="42">
        <v>147.04228501453599</v>
      </c>
      <c r="O310" s="42">
        <v>0</v>
      </c>
    </row>
    <row r="311" spans="10:15" x14ac:dyDescent="0.25">
      <c r="J311" s="35">
        <v>42787.638831018521</v>
      </c>
      <c r="K311" s="38">
        <v>22.016796180065</v>
      </c>
      <c r="L311" s="42">
        <v>82.4</v>
      </c>
      <c r="M311" s="42">
        <v>1167.99999295732</v>
      </c>
      <c r="N311" s="42">
        <v>146.900789734043</v>
      </c>
      <c r="O311" s="42">
        <v>0</v>
      </c>
    </row>
    <row r="312" spans="10:15" x14ac:dyDescent="0.25">
      <c r="J312" s="35">
        <v>42787.639525462961</v>
      </c>
      <c r="K312" s="38">
        <v>20.934709463421001</v>
      </c>
      <c r="L312" s="42">
        <v>82.4</v>
      </c>
      <c r="M312" s="42">
        <v>1167.99999295732</v>
      </c>
      <c r="N312" s="42">
        <v>146.75929445355101</v>
      </c>
      <c r="O312" s="42">
        <v>0</v>
      </c>
    </row>
    <row r="313" spans="10:15" x14ac:dyDescent="0.25">
      <c r="J313" s="35">
        <v>42787.640219907407</v>
      </c>
      <c r="K313" s="38">
        <v>18.779496212327601</v>
      </c>
      <c r="L313" s="42">
        <v>82.4</v>
      </c>
      <c r="M313" s="42">
        <v>1167.99999295732</v>
      </c>
      <c r="N313" s="42">
        <v>146.61779917305901</v>
      </c>
      <c r="O313" s="42">
        <v>0</v>
      </c>
    </row>
    <row r="314" spans="10:15" x14ac:dyDescent="0.25">
      <c r="J314" s="35">
        <v>42787.640914351854</v>
      </c>
      <c r="K314" s="38">
        <v>19.708185476429101</v>
      </c>
      <c r="L314" s="42">
        <v>82.4</v>
      </c>
      <c r="M314" s="42">
        <v>1167.99999295732</v>
      </c>
      <c r="N314" s="42">
        <v>146.47630389256599</v>
      </c>
      <c r="O314" s="42">
        <v>0</v>
      </c>
    </row>
    <row r="315" spans="10:15" x14ac:dyDescent="0.25">
      <c r="J315" s="35">
        <v>42787.64162037037</v>
      </c>
      <c r="K315" s="38">
        <v>22.2028527366083</v>
      </c>
      <c r="L315" s="42">
        <v>82.4</v>
      </c>
      <c r="M315" s="42">
        <v>1167.99999295732</v>
      </c>
      <c r="N315" s="42">
        <v>146.334808612074</v>
      </c>
      <c r="O315" s="42">
        <v>0</v>
      </c>
    </row>
    <row r="316" spans="10:15" x14ac:dyDescent="0.25">
      <c r="J316" s="35">
        <v>42787.64230324074</v>
      </c>
      <c r="K316" s="38">
        <v>25.428065185365899</v>
      </c>
      <c r="L316" s="42">
        <v>82.4</v>
      </c>
      <c r="M316" s="42">
        <v>1167.99999295732</v>
      </c>
      <c r="N316" s="42">
        <v>146.193313331582</v>
      </c>
      <c r="O316" s="42">
        <v>0</v>
      </c>
    </row>
    <row r="317" spans="10:15" x14ac:dyDescent="0.25">
      <c r="J317" s="35">
        <v>42787.642997685187</v>
      </c>
      <c r="K317" s="38">
        <v>20.727804440133799</v>
      </c>
      <c r="L317" s="42">
        <v>82.4</v>
      </c>
      <c r="M317" s="42">
        <v>1167.99999295732</v>
      </c>
      <c r="N317" s="42">
        <v>146.05181805108899</v>
      </c>
      <c r="O317" s="42">
        <v>0</v>
      </c>
    </row>
    <row r="318" spans="10:15" x14ac:dyDescent="0.25">
      <c r="J318" s="35">
        <v>42787.643703703703</v>
      </c>
      <c r="K318" s="38">
        <v>35.0165940482606</v>
      </c>
      <c r="L318" s="42">
        <v>82.4</v>
      </c>
      <c r="M318" s="42">
        <v>1167.99999295732</v>
      </c>
      <c r="N318" s="42">
        <v>145.91032277059699</v>
      </c>
      <c r="O318" s="42">
        <v>0</v>
      </c>
    </row>
    <row r="319" spans="10:15" x14ac:dyDescent="0.25">
      <c r="J319" s="35">
        <v>42787.644386574073</v>
      </c>
      <c r="K319" s="38">
        <v>18.081874504616401</v>
      </c>
      <c r="L319" s="42">
        <v>82.4</v>
      </c>
      <c r="M319" s="42">
        <v>1167.99999295732</v>
      </c>
      <c r="N319" s="42">
        <v>145.768827490104</v>
      </c>
      <c r="O319" s="42">
        <v>0</v>
      </c>
    </row>
    <row r="320" spans="10:15" x14ac:dyDescent="0.25">
      <c r="J320" s="35">
        <v>42787.64508101852</v>
      </c>
      <c r="K320" s="38">
        <v>18.5935438250876</v>
      </c>
      <c r="L320" s="42">
        <v>82.4</v>
      </c>
      <c r="M320" s="42">
        <v>1167.99999295732</v>
      </c>
      <c r="N320" s="42">
        <v>145.62733220961201</v>
      </c>
      <c r="O320" s="42">
        <v>0</v>
      </c>
    </row>
    <row r="321" spans="10:15" x14ac:dyDescent="0.25">
      <c r="J321" s="35">
        <v>42787.645787037036</v>
      </c>
      <c r="K321" s="38">
        <v>24.6086408644213</v>
      </c>
      <c r="L321" s="42">
        <v>82.4</v>
      </c>
      <c r="M321" s="42">
        <v>1167.99999295732</v>
      </c>
      <c r="N321" s="42">
        <v>145.48583692912001</v>
      </c>
      <c r="O321" s="42">
        <v>0</v>
      </c>
    </row>
    <row r="322" spans="10:15" x14ac:dyDescent="0.25">
      <c r="J322" s="35">
        <v>42787.646469907406</v>
      </c>
      <c r="K322" s="38">
        <v>21.0728055565049</v>
      </c>
      <c r="L322" s="42">
        <v>82.4</v>
      </c>
      <c r="M322" s="42">
        <v>1167.99999295732</v>
      </c>
      <c r="N322" s="42">
        <v>145.34434164862699</v>
      </c>
      <c r="O322" s="42">
        <v>0</v>
      </c>
    </row>
    <row r="323" spans="10:15" x14ac:dyDescent="0.25">
      <c r="J323" s="35">
        <v>42787.647175925929</v>
      </c>
      <c r="K323" s="38">
        <v>31.716264011278199</v>
      </c>
      <c r="L323" s="42">
        <v>82.4</v>
      </c>
      <c r="M323" s="42">
        <v>1167.99999295732</v>
      </c>
      <c r="N323" s="42">
        <v>145.202846368135</v>
      </c>
      <c r="O323" s="42">
        <v>0</v>
      </c>
    </row>
    <row r="324" spans="10:15" x14ac:dyDescent="0.25">
      <c r="J324" s="35">
        <v>42787.647858796299</v>
      </c>
      <c r="K324" s="38">
        <v>27.4804156964314</v>
      </c>
      <c r="L324" s="42">
        <v>82.4</v>
      </c>
      <c r="M324" s="42">
        <v>1167.99999295732</v>
      </c>
      <c r="N324" s="42">
        <v>145.061351087643</v>
      </c>
      <c r="O324" s="42">
        <v>0</v>
      </c>
    </row>
    <row r="325" spans="10:15" x14ac:dyDescent="0.25">
      <c r="J325" s="35">
        <v>42787.648553240739</v>
      </c>
      <c r="K325" s="38">
        <v>19.152898231217701</v>
      </c>
      <c r="L325" s="42">
        <v>82.4</v>
      </c>
      <c r="M325" s="42">
        <v>1167.99999295732</v>
      </c>
      <c r="N325" s="42">
        <v>144.91985580714999</v>
      </c>
      <c r="O325" s="42">
        <v>0</v>
      </c>
    </row>
    <row r="326" spans="10:15" x14ac:dyDescent="0.25">
      <c r="J326" s="35">
        <v>42787.649247685185</v>
      </c>
      <c r="K326" s="38">
        <v>18.8456847322926</v>
      </c>
      <c r="L326" s="42">
        <v>82.4</v>
      </c>
      <c r="M326" s="42">
        <v>1167.99999295732</v>
      </c>
      <c r="N326" s="42">
        <v>144.77836052665799</v>
      </c>
      <c r="O326" s="42">
        <v>0</v>
      </c>
    </row>
    <row r="327" spans="10:15" x14ac:dyDescent="0.25">
      <c r="J327" s="35">
        <v>42787.649942129632</v>
      </c>
      <c r="K327" s="38">
        <v>36.310830204738799</v>
      </c>
      <c r="L327" s="42">
        <v>82.4</v>
      </c>
      <c r="M327" s="42">
        <v>1167.99999295732</v>
      </c>
      <c r="N327" s="42">
        <v>144.636865246166</v>
      </c>
      <c r="O327" s="42">
        <v>0</v>
      </c>
    </row>
    <row r="328" spans="10:15" x14ac:dyDescent="0.25">
      <c r="J328" s="35">
        <v>42787.650636574072</v>
      </c>
      <c r="K328" s="38">
        <v>29.397761894096899</v>
      </c>
      <c r="L328" s="42">
        <v>82.4</v>
      </c>
      <c r="M328" s="42">
        <v>1167.99999295732</v>
      </c>
      <c r="N328" s="42">
        <v>144.49536996567301</v>
      </c>
      <c r="O328" s="42">
        <v>0</v>
      </c>
    </row>
    <row r="329" spans="10:15" x14ac:dyDescent="0.25">
      <c r="J329" s="35">
        <v>42787.651331018518</v>
      </c>
      <c r="K329" s="38">
        <v>36.5934984505394</v>
      </c>
      <c r="L329" s="42">
        <v>82.4</v>
      </c>
      <c r="M329" s="42">
        <v>1167.99999295732</v>
      </c>
      <c r="N329" s="42">
        <v>144.35387468518101</v>
      </c>
      <c r="O329" s="42">
        <v>0</v>
      </c>
    </row>
    <row r="330" spans="10:15" x14ac:dyDescent="0.25">
      <c r="J330" s="35">
        <v>42787.652037037034</v>
      </c>
      <c r="K330" s="38">
        <v>18.297564548253099</v>
      </c>
      <c r="L330" s="42">
        <v>82.4</v>
      </c>
      <c r="M330" s="42">
        <v>1167.99999295732</v>
      </c>
      <c r="N330" s="42">
        <v>144.21237940468899</v>
      </c>
      <c r="O330" s="42">
        <v>0</v>
      </c>
    </row>
    <row r="331" spans="10:15" x14ac:dyDescent="0.25">
      <c r="J331" s="35">
        <v>42787.652731481481</v>
      </c>
      <c r="K331" s="38">
        <v>28.582717124690699</v>
      </c>
      <c r="L331" s="42">
        <v>82.4</v>
      </c>
      <c r="M331" s="42">
        <v>1167.99999295732</v>
      </c>
      <c r="N331" s="42">
        <v>144.070884124196</v>
      </c>
      <c r="O331" s="42">
        <v>0</v>
      </c>
    </row>
    <row r="332" spans="10:15" x14ac:dyDescent="0.25">
      <c r="J332" s="35">
        <v>42787.653414351851</v>
      </c>
      <c r="K332" s="38">
        <v>27.082342001380301</v>
      </c>
      <c r="L332" s="42">
        <v>82.4</v>
      </c>
      <c r="M332" s="42">
        <v>1167.99999295732</v>
      </c>
      <c r="N332" s="42">
        <v>143.929388843704</v>
      </c>
      <c r="O332" s="42">
        <v>0</v>
      </c>
    </row>
    <row r="333" spans="10:15" x14ac:dyDescent="0.25">
      <c r="J333" s="35">
        <v>42787.654108796298</v>
      </c>
      <c r="K333" s="38">
        <v>21.564694963268298</v>
      </c>
      <c r="L333" s="42">
        <v>82.4</v>
      </c>
      <c r="M333" s="42">
        <v>1167.99999295732</v>
      </c>
      <c r="N333" s="42">
        <v>143.78789356321099</v>
      </c>
      <c r="O333" s="42">
        <v>0</v>
      </c>
    </row>
    <row r="334" spans="10:15" x14ac:dyDescent="0.25">
      <c r="J334" s="35">
        <v>42787.654826388891</v>
      </c>
      <c r="K334" s="38">
        <v>37.559225203366502</v>
      </c>
      <c r="L334" s="42">
        <v>82.4</v>
      </c>
      <c r="M334" s="42">
        <v>1167.99999295732</v>
      </c>
      <c r="N334" s="42">
        <v>143.64639828271899</v>
      </c>
      <c r="O334" s="42">
        <v>0</v>
      </c>
    </row>
    <row r="335" spans="10:15" x14ac:dyDescent="0.25">
      <c r="J335" s="35">
        <v>42787.655497685184</v>
      </c>
      <c r="K335" s="38">
        <v>34.414171387749498</v>
      </c>
      <c r="L335" s="42">
        <v>82.4</v>
      </c>
      <c r="M335" s="42">
        <v>1167.99999295732</v>
      </c>
      <c r="N335" s="42">
        <v>143.504903002227</v>
      </c>
      <c r="O335" s="42">
        <v>0</v>
      </c>
    </row>
    <row r="336" spans="10:15" x14ac:dyDescent="0.25">
      <c r="J336" s="35">
        <v>42787.656192129631</v>
      </c>
      <c r="K336" s="38">
        <v>18.834351889919201</v>
      </c>
      <c r="L336" s="42">
        <v>82.4</v>
      </c>
      <c r="M336" s="42">
        <v>1167.99999295732</v>
      </c>
      <c r="N336" s="42">
        <v>143.36340772173401</v>
      </c>
      <c r="O336" s="42">
        <v>0</v>
      </c>
    </row>
    <row r="337" spans="10:15" x14ac:dyDescent="0.25">
      <c r="J337" s="35">
        <v>42787.656886574077</v>
      </c>
      <c r="K337" s="38">
        <v>17.885851079644102</v>
      </c>
      <c r="L337" s="42">
        <v>82.4</v>
      </c>
      <c r="M337" s="42">
        <v>1167.99999295732</v>
      </c>
      <c r="N337" s="42">
        <v>143.22191244124201</v>
      </c>
      <c r="O337" s="42">
        <v>0</v>
      </c>
    </row>
    <row r="338" spans="10:15" x14ac:dyDescent="0.25">
      <c r="J338" s="35">
        <v>42787.657581018517</v>
      </c>
      <c r="K338" s="38">
        <v>21.1122004157879</v>
      </c>
      <c r="L338" s="42">
        <v>82.4</v>
      </c>
      <c r="M338" s="42">
        <v>1167.99999295732</v>
      </c>
      <c r="N338" s="42">
        <v>143.08041716074999</v>
      </c>
      <c r="O338" s="42">
        <v>0</v>
      </c>
    </row>
    <row r="339" spans="10:15" x14ac:dyDescent="0.25">
      <c r="J339" s="35">
        <v>42787.658275462964</v>
      </c>
      <c r="K339" s="38">
        <v>20.122053932127098</v>
      </c>
      <c r="L339" s="42">
        <v>82.4</v>
      </c>
      <c r="M339" s="42">
        <v>1167.99999295732</v>
      </c>
      <c r="N339" s="42">
        <v>142.938921880257</v>
      </c>
      <c r="O339" s="42">
        <v>0</v>
      </c>
    </row>
    <row r="340" spans="10:15" x14ac:dyDescent="0.25">
      <c r="J340" s="35">
        <v>42787.65896990741</v>
      </c>
      <c r="K340" s="38">
        <v>27.8565867361831</v>
      </c>
      <c r="L340" s="42">
        <v>82.4</v>
      </c>
      <c r="M340" s="42">
        <v>1167.99999295732</v>
      </c>
      <c r="N340" s="42">
        <v>142.797426599765</v>
      </c>
      <c r="O340" s="42">
        <v>0</v>
      </c>
    </row>
    <row r="341" spans="10:15" x14ac:dyDescent="0.25">
      <c r="J341" s="35">
        <v>42787.659675925926</v>
      </c>
      <c r="K341" s="38">
        <v>19.420086217723501</v>
      </c>
      <c r="L341" s="42">
        <v>82.4</v>
      </c>
      <c r="M341" s="42">
        <v>1167.99999295732</v>
      </c>
      <c r="N341" s="42">
        <v>142.65593131927301</v>
      </c>
      <c r="O341" s="42">
        <v>0</v>
      </c>
    </row>
    <row r="342" spans="10:15" x14ac:dyDescent="0.25">
      <c r="J342" s="35">
        <v>42787.660358796296</v>
      </c>
      <c r="K342" s="38">
        <v>21.5985438350476</v>
      </c>
      <c r="L342" s="42">
        <v>82.4</v>
      </c>
      <c r="M342" s="42">
        <v>1167.99999295732</v>
      </c>
      <c r="N342" s="42">
        <v>142.51443603877999</v>
      </c>
      <c r="O342" s="42">
        <v>0</v>
      </c>
    </row>
    <row r="343" spans="10:15" x14ac:dyDescent="0.25">
      <c r="J343" s="35">
        <v>42787.661064814813</v>
      </c>
      <c r="K343" s="38">
        <v>23.281556671776301</v>
      </c>
      <c r="L343" s="42">
        <v>82.4</v>
      </c>
      <c r="M343" s="42">
        <v>1167.99999295732</v>
      </c>
      <c r="N343" s="42">
        <v>142.372940758288</v>
      </c>
      <c r="O343" s="42">
        <v>0</v>
      </c>
    </row>
    <row r="344" spans="10:15" x14ac:dyDescent="0.25">
      <c r="J344" s="35">
        <v>42787.661747685182</v>
      </c>
      <c r="K344" s="38">
        <v>19.016168908159798</v>
      </c>
      <c r="L344" s="42">
        <v>82.4</v>
      </c>
      <c r="M344" s="42">
        <v>1167.99999295732</v>
      </c>
      <c r="N344" s="42">
        <v>142.23144547779501</v>
      </c>
      <c r="O344" s="42">
        <v>0</v>
      </c>
    </row>
    <row r="345" spans="10:15" x14ac:dyDescent="0.25">
      <c r="J345" s="35">
        <v>42787.662442129629</v>
      </c>
      <c r="K345" s="38">
        <v>18.7420245211352</v>
      </c>
      <c r="L345" s="42">
        <v>82.4</v>
      </c>
      <c r="M345" s="42">
        <v>1167.99999295732</v>
      </c>
      <c r="N345" s="42">
        <v>142.08995019730301</v>
      </c>
      <c r="O345" s="42">
        <v>0</v>
      </c>
    </row>
    <row r="346" spans="10:15" x14ac:dyDescent="0.25">
      <c r="J346" s="35">
        <v>42787.663136574076</v>
      </c>
      <c r="K346" s="38">
        <v>19.202716880170399</v>
      </c>
      <c r="L346" s="42">
        <v>82.4</v>
      </c>
      <c r="M346" s="42">
        <v>1167.99999295732</v>
      </c>
      <c r="N346" s="42">
        <v>141.94845491681099</v>
      </c>
      <c r="O346" s="42">
        <v>0</v>
      </c>
    </row>
    <row r="347" spans="10:15" x14ac:dyDescent="0.25">
      <c r="J347" s="35">
        <v>42787.663842592592</v>
      </c>
      <c r="K347" s="38">
        <v>26.450392650145201</v>
      </c>
      <c r="L347" s="42">
        <v>82.4</v>
      </c>
      <c r="M347" s="42">
        <v>1167.99999295732</v>
      </c>
      <c r="N347" s="42">
        <v>141.806959636318</v>
      </c>
      <c r="O347" s="42">
        <v>0</v>
      </c>
    </row>
    <row r="348" spans="10:15" x14ac:dyDescent="0.25">
      <c r="J348" s="35">
        <v>42787.664525462962</v>
      </c>
      <c r="K348" s="38">
        <v>22.8896805338515</v>
      </c>
      <c r="L348" s="42">
        <v>82.4</v>
      </c>
      <c r="M348" s="42">
        <v>1167.99999295732</v>
      </c>
      <c r="N348" s="42">
        <v>141.665464355826</v>
      </c>
      <c r="O348" s="42">
        <v>0</v>
      </c>
    </row>
    <row r="349" spans="10:15" x14ac:dyDescent="0.25">
      <c r="J349" s="35">
        <v>42787.665219907409</v>
      </c>
      <c r="K349" s="38">
        <v>18.2164396594114</v>
      </c>
      <c r="L349" s="42">
        <v>82.4</v>
      </c>
      <c r="M349" s="42">
        <v>1167.99999295732</v>
      </c>
      <c r="N349" s="42">
        <v>141.52396907533401</v>
      </c>
      <c r="O349" s="42">
        <v>0</v>
      </c>
    </row>
    <row r="350" spans="10:15" x14ac:dyDescent="0.25">
      <c r="J350" s="35">
        <v>42787.665914351855</v>
      </c>
      <c r="K350" s="38">
        <v>18.983749642809101</v>
      </c>
      <c r="L350" s="42">
        <v>82.4</v>
      </c>
      <c r="M350" s="42">
        <v>1167.99999295732</v>
      </c>
      <c r="N350" s="42">
        <v>141.38247379484099</v>
      </c>
      <c r="O350" s="42">
        <v>0</v>
      </c>
    </row>
    <row r="351" spans="10:15" x14ac:dyDescent="0.25">
      <c r="J351" s="35">
        <v>42787.666620370372</v>
      </c>
      <c r="K351" s="38">
        <v>25.5194669013683</v>
      </c>
      <c r="L351" s="42">
        <v>82.4</v>
      </c>
      <c r="M351" s="42">
        <v>1167.99999295732</v>
      </c>
      <c r="N351" s="42">
        <v>141.240978514349</v>
      </c>
      <c r="O351" s="42">
        <v>0</v>
      </c>
    </row>
    <row r="352" spans="10:15" x14ac:dyDescent="0.25">
      <c r="J352" s="35">
        <v>42787.667303240742</v>
      </c>
      <c r="K352" s="38">
        <v>23.3458083263764</v>
      </c>
      <c r="L352" s="42">
        <v>82.4</v>
      </c>
      <c r="M352" s="42">
        <v>1167.99999295732</v>
      </c>
      <c r="N352" s="42">
        <v>141.099483233857</v>
      </c>
      <c r="O352" s="42">
        <v>0</v>
      </c>
    </row>
    <row r="353" spans="10:15" x14ac:dyDescent="0.25">
      <c r="J353" s="35">
        <v>42787.667997685188</v>
      </c>
      <c r="K353" s="38">
        <v>22.007414928119399</v>
      </c>
      <c r="L353" s="42">
        <v>82.4</v>
      </c>
      <c r="M353" s="42">
        <v>1167.99999295732</v>
      </c>
      <c r="N353" s="42">
        <v>140.95798795336401</v>
      </c>
      <c r="O353" s="42">
        <v>0</v>
      </c>
    </row>
    <row r="354" spans="10:15" x14ac:dyDescent="0.25">
      <c r="J354" s="35">
        <v>42787.668703703705</v>
      </c>
      <c r="K354" s="38">
        <v>24.1085174140478</v>
      </c>
      <c r="L354" s="42">
        <v>82.4</v>
      </c>
      <c r="M354" s="42">
        <v>1167.99999295732</v>
      </c>
      <c r="N354" s="42">
        <v>140.81649267287199</v>
      </c>
      <c r="O354" s="42">
        <v>0</v>
      </c>
    </row>
    <row r="355" spans="10:15" x14ac:dyDescent="0.25">
      <c r="J355" s="35">
        <v>42787.669386574074</v>
      </c>
      <c r="K355" s="38">
        <v>38.0030493014022</v>
      </c>
      <c r="L355" s="42">
        <v>82.4</v>
      </c>
      <c r="M355" s="42">
        <v>1167.99999295732</v>
      </c>
      <c r="N355" s="42">
        <v>140.674997392379</v>
      </c>
      <c r="O355" s="42">
        <v>0</v>
      </c>
    </row>
    <row r="356" spans="10:15" x14ac:dyDescent="0.25">
      <c r="J356" s="35">
        <v>42787.670775462961</v>
      </c>
      <c r="K356" s="38">
        <v>21.5669972537485</v>
      </c>
      <c r="L356" s="42">
        <v>82.4</v>
      </c>
      <c r="M356" s="42">
        <v>1167.99999295732</v>
      </c>
      <c r="N356" s="42">
        <v>140.533502111887</v>
      </c>
      <c r="O356" s="42">
        <v>0</v>
      </c>
    </row>
    <row r="357" spans="10:15" x14ac:dyDescent="0.25">
      <c r="J357" s="35">
        <v>42787.671481481484</v>
      </c>
      <c r="K357" s="38">
        <v>21.545393520667801</v>
      </c>
      <c r="L357" s="42">
        <v>82.4</v>
      </c>
      <c r="M357" s="42">
        <v>1167.99999295732</v>
      </c>
      <c r="N357" s="42">
        <v>140.39200683139501</v>
      </c>
      <c r="O357" s="42">
        <v>0</v>
      </c>
    </row>
    <row r="358" spans="10:15" x14ac:dyDescent="0.25">
      <c r="J358" s="35">
        <v>42787.672175925924</v>
      </c>
      <c r="K358" s="38">
        <v>28.872187460030698</v>
      </c>
      <c r="L358" s="42">
        <v>82.4</v>
      </c>
      <c r="M358" s="42">
        <v>1167.99999295732</v>
      </c>
      <c r="N358" s="42">
        <v>140.25051155090301</v>
      </c>
      <c r="O358" s="42">
        <v>0</v>
      </c>
    </row>
    <row r="359" spans="10:15" x14ac:dyDescent="0.25">
      <c r="J359" s="35">
        <v>42787.67287037037</v>
      </c>
      <c r="K359" s="38">
        <v>30.138458545300299</v>
      </c>
      <c r="L359" s="42">
        <v>82.4</v>
      </c>
      <c r="M359" s="42">
        <v>1167.99999295732</v>
      </c>
      <c r="N359" s="42">
        <v>140.10901627041</v>
      </c>
      <c r="O359" s="42">
        <v>0</v>
      </c>
    </row>
    <row r="360" spans="10:15" x14ac:dyDescent="0.25">
      <c r="J360" s="35">
        <v>42787.67355324074</v>
      </c>
      <c r="K360" s="38">
        <v>30.253959796104301</v>
      </c>
      <c r="L360" s="42">
        <v>82.4</v>
      </c>
      <c r="M360" s="42">
        <v>1167.99999295732</v>
      </c>
      <c r="N360" s="42">
        <v>139.967520989918</v>
      </c>
      <c r="O360" s="42">
        <v>0</v>
      </c>
    </row>
    <row r="361" spans="10:15" x14ac:dyDescent="0.25">
      <c r="J361" s="35">
        <v>42787.674259259256</v>
      </c>
      <c r="K361" s="38">
        <v>33.671277043745299</v>
      </c>
      <c r="L361" s="42">
        <v>82.4</v>
      </c>
      <c r="M361" s="42">
        <v>1167.99999295732</v>
      </c>
      <c r="N361" s="42">
        <v>139.82602570942501</v>
      </c>
      <c r="O361" s="42">
        <v>0</v>
      </c>
    </row>
    <row r="362" spans="10:15" x14ac:dyDescent="0.25">
      <c r="J362" s="35">
        <v>42787.674953703703</v>
      </c>
      <c r="K362" s="38">
        <v>31.802814318695201</v>
      </c>
      <c r="L362" s="42">
        <v>82.4</v>
      </c>
      <c r="M362" s="42">
        <v>1167.99999295732</v>
      </c>
      <c r="N362" s="42">
        <v>139.68453042893299</v>
      </c>
      <c r="O362" s="42">
        <v>0</v>
      </c>
    </row>
    <row r="363" spans="10:15" x14ac:dyDescent="0.25">
      <c r="J363" s="35">
        <v>42787.67564814815</v>
      </c>
      <c r="K363" s="38">
        <v>29.131246131346199</v>
      </c>
      <c r="L363" s="42">
        <v>82.4</v>
      </c>
      <c r="M363" s="42">
        <v>1167.99999295732</v>
      </c>
      <c r="N363" s="42">
        <v>139.54303514844099</v>
      </c>
      <c r="O363" s="42">
        <v>0</v>
      </c>
    </row>
    <row r="364" spans="10:15" x14ac:dyDescent="0.25">
      <c r="J364" s="35">
        <v>42787.679803240739</v>
      </c>
      <c r="K364" s="38">
        <v>18.8241507009351</v>
      </c>
      <c r="L364" s="42">
        <v>82.4</v>
      </c>
      <c r="M364" s="42">
        <v>1167.99999295732</v>
      </c>
      <c r="N364" s="42">
        <v>139.401539867948</v>
      </c>
      <c r="O364" s="42">
        <v>0</v>
      </c>
    </row>
    <row r="365" spans="10:15" x14ac:dyDescent="0.25">
      <c r="J365" s="35">
        <v>42787.680497685185</v>
      </c>
      <c r="K365" s="38">
        <v>23.521901613505101</v>
      </c>
      <c r="L365" s="42">
        <v>82.4</v>
      </c>
      <c r="M365" s="42">
        <v>1167.99999295732</v>
      </c>
      <c r="N365" s="42">
        <v>139.26004458745601</v>
      </c>
      <c r="O365" s="42">
        <v>0</v>
      </c>
    </row>
    <row r="366" spans="10:15" x14ac:dyDescent="0.25">
      <c r="J366" s="35">
        <v>42787.681192129632</v>
      </c>
      <c r="K366" s="38">
        <v>30.270130536380599</v>
      </c>
      <c r="L366" s="42">
        <v>82.4</v>
      </c>
      <c r="M366" s="42">
        <v>1167.99999295732</v>
      </c>
      <c r="N366" s="42">
        <v>139.11854930696401</v>
      </c>
      <c r="O366" s="42">
        <v>0</v>
      </c>
    </row>
    <row r="367" spans="10:15" x14ac:dyDescent="0.25">
      <c r="J367" s="35">
        <v>42787.681886574072</v>
      </c>
      <c r="K367" s="38">
        <v>21.898384368788101</v>
      </c>
      <c r="L367" s="42">
        <v>82.4</v>
      </c>
      <c r="M367" s="42">
        <v>1167.99999295732</v>
      </c>
      <c r="N367" s="42">
        <v>138.977054026471</v>
      </c>
      <c r="O367" s="42">
        <v>0</v>
      </c>
    </row>
    <row r="368" spans="10:15" x14ac:dyDescent="0.25">
      <c r="J368" s="35">
        <v>42787.682581018518</v>
      </c>
      <c r="K368" s="38">
        <v>26.134543711558401</v>
      </c>
      <c r="L368" s="42">
        <v>82.4</v>
      </c>
      <c r="M368" s="42">
        <v>1167.99999295732</v>
      </c>
      <c r="N368" s="42">
        <v>138.835558745979</v>
      </c>
      <c r="O368" s="42">
        <v>0</v>
      </c>
    </row>
    <row r="369" spans="10:15" x14ac:dyDescent="0.25">
      <c r="J369" s="35">
        <v>42787.683287037034</v>
      </c>
      <c r="K369" s="38">
        <v>23.156035521965901</v>
      </c>
      <c r="L369" s="42">
        <v>82.4</v>
      </c>
      <c r="M369" s="42">
        <v>1167.99999295732</v>
      </c>
      <c r="N369" s="42">
        <v>138.69406346548601</v>
      </c>
      <c r="O369" s="42">
        <v>0</v>
      </c>
    </row>
    <row r="370" spans="10:15" x14ac:dyDescent="0.25">
      <c r="J370" s="35">
        <v>42787.683981481481</v>
      </c>
      <c r="K370" s="38">
        <v>37.851689979464098</v>
      </c>
      <c r="L370" s="42">
        <v>82.4</v>
      </c>
      <c r="M370" s="42">
        <v>1167.99999295732</v>
      </c>
      <c r="N370" s="42">
        <v>138.55256818499399</v>
      </c>
      <c r="O370" s="42">
        <v>0</v>
      </c>
    </row>
    <row r="371" spans="10:15" x14ac:dyDescent="0.25">
      <c r="J371" s="35">
        <v>42787.684664351851</v>
      </c>
      <c r="K371" s="38">
        <v>34.557516818245702</v>
      </c>
      <c r="L371" s="42">
        <v>82.4</v>
      </c>
      <c r="M371" s="42">
        <v>1167.99999295732</v>
      </c>
      <c r="N371" s="42">
        <v>138.41107290450199</v>
      </c>
      <c r="O371" s="42">
        <v>0</v>
      </c>
    </row>
    <row r="372" spans="10:15" x14ac:dyDescent="0.25">
      <c r="J372" s="35">
        <v>42787.685358796298</v>
      </c>
      <c r="K372" s="38">
        <v>34.3008866483205</v>
      </c>
      <c r="L372" s="42">
        <v>82.4</v>
      </c>
      <c r="M372" s="42">
        <v>1167.99999295732</v>
      </c>
      <c r="N372" s="42">
        <v>138.269577624009</v>
      </c>
      <c r="O372" s="42">
        <v>0</v>
      </c>
    </row>
    <row r="373" spans="10:15" x14ac:dyDescent="0.25">
      <c r="J373" s="35">
        <v>42787.686064814814</v>
      </c>
      <c r="K373" s="38">
        <v>34.5752570511752</v>
      </c>
      <c r="L373" s="42">
        <v>82.4</v>
      </c>
      <c r="M373" s="42">
        <v>1167.99999295732</v>
      </c>
      <c r="N373" s="42">
        <v>138.12808234351701</v>
      </c>
      <c r="O373" s="42">
        <v>0</v>
      </c>
    </row>
    <row r="374" spans="10:15" x14ac:dyDescent="0.25">
      <c r="J374" s="35">
        <v>42787.686759259261</v>
      </c>
      <c r="K374" s="38">
        <v>32.047763048286697</v>
      </c>
      <c r="L374" s="42">
        <v>82.4</v>
      </c>
      <c r="M374" s="42">
        <v>1167.99999295732</v>
      </c>
      <c r="N374" s="42">
        <v>137.98658706302501</v>
      </c>
      <c r="O374" s="42">
        <v>0</v>
      </c>
    </row>
    <row r="375" spans="10:15" x14ac:dyDescent="0.25">
      <c r="J375" s="35">
        <v>42787.687442129631</v>
      </c>
      <c r="K375" s="38">
        <v>17.804370827958898</v>
      </c>
      <c r="L375" s="42">
        <v>82.4</v>
      </c>
      <c r="M375" s="42">
        <v>1167.99999295732</v>
      </c>
      <c r="N375" s="42">
        <v>137.84509178253199</v>
      </c>
      <c r="O375" s="42">
        <v>0</v>
      </c>
    </row>
    <row r="376" spans="10:15" x14ac:dyDescent="0.25">
      <c r="J376" s="35">
        <v>42787.688136574077</v>
      </c>
      <c r="K376" s="38">
        <v>30.8211617413601</v>
      </c>
      <c r="L376" s="42">
        <v>82.4</v>
      </c>
      <c r="M376" s="42">
        <v>1167.99999295732</v>
      </c>
      <c r="N376" s="42">
        <v>137.70359650204</v>
      </c>
      <c r="O376" s="42">
        <v>0</v>
      </c>
    </row>
    <row r="377" spans="10:15" x14ac:dyDescent="0.25">
      <c r="J377" s="35">
        <v>42787.688831018517</v>
      </c>
      <c r="K377" s="38">
        <v>32.071263173053403</v>
      </c>
      <c r="L377" s="42">
        <v>82.4</v>
      </c>
      <c r="M377" s="42">
        <v>1167.99999295732</v>
      </c>
      <c r="N377" s="42">
        <v>137.56210122154801</v>
      </c>
      <c r="O377" s="42">
        <v>16</v>
      </c>
    </row>
    <row r="378" spans="10:15" x14ac:dyDescent="0.25">
      <c r="J378" s="35">
        <v>42787.689525462964</v>
      </c>
      <c r="K378" s="38">
        <v>31.5582536806523</v>
      </c>
      <c r="L378" s="42">
        <v>82.4</v>
      </c>
      <c r="M378" s="42">
        <v>1167.99999295732</v>
      </c>
      <c r="N378" s="42">
        <v>137.42060594105499</v>
      </c>
      <c r="O378" s="42">
        <v>0</v>
      </c>
    </row>
    <row r="379" spans="10:15" x14ac:dyDescent="0.25">
      <c r="J379" s="35">
        <v>42787.69021990741</v>
      </c>
      <c r="K379" s="38">
        <v>31.3311741070419</v>
      </c>
      <c r="L379" s="42">
        <v>82.4</v>
      </c>
      <c r="M379" s="42">
        <v>1167.99999295732</v>
      </c>
      <c r="N379" s="42">
        <v>137.27911066056299</v>
      </c>
      <c r="O379" s="42">
        <v>0</v>
      </c>
    </row>
    <row r="380" spans="10:15" x14ac:dyDescent="0.25">
      <c r="J380" s="35">
        <v>42787.69091435185</v>
      </c>
      <c r="K380" s="38">
        <v>22.546865132692901</v>
      </c>
      <c r="L380" s="42">
        <v>82.4</v>
      </c>
      <c r="M380" s="42">
        <v>1167.99999295732</v>
      </c>
      <c r="N380" s="42">
        <v>137.13761538007</v>
      </c>
      <c r="O380" s="42">
        <v>0</v>
      </c>
    </row>
    <row r="381" spans="10:15" x14ac:dyDescent="0.25">
      <c r="J381" s="35">
        <v>42787.691608796296</v>
      </c>
      <c r="K381" s="38">
        <v>36.259701525220997</v>
      </c>
      <c r="L381" s="42">
        <v>82.4</v>
      </c>
      <c r="M381" s="42">
        <v>1167.99999295732</v>
      </c>
      <c r="N381" s="42">
        <v>136.99612009957801</v>
      </c>
      <c r="O381" s="42">
        <v>0</v>
      </c>
    </row>
    <row r="382" spans="10:15" x14ac:dyDescent="0.25">
      <c r="J382" s="35">
        <v>42787.692303240743</v>
      </c>
      <c r="K382" s="38">
        <v>30.4561791877377</v>
      </c>
      <c r="L382" s="42">
        <v>82.4</v>
      </c>
      <c r="M382" s="42">
        <v>1167.99999295732</v>
      </c>
      <c r="N382" s="42">
        <v>136.85462481908601</v>
      </c>
      <c r="O382" s="42">
        <v>0</v>
      </c>
    </row>
    <row r="383" spans="10:15" x14ac:dyDescent="0.25">
      <c r="J383" s="35">
        <v>42787.692997685182</v>
      </c>
      <c r="K383" s="38">
        <v>25.199540758707499</v>
      </c>
      <c r="L383" s="42">
        <v>82.4</v>
      </c>
      <c r="M383" s="42">
        <v>1167.99999295732</v>
      </c>
      <c r="N383" s="42">
        <v>136.71312953859299</v>
      </c>
      <c r="O383" s="42">
        <v>0</v>
      </c>
    </row>
    <row r="384" spans="10:15" x14ac:dyDescent="0.25">
      <c r="J384" s="35">
        <v>42787.693715277775</v>
      </c>
      <c r="K384" s="38">
        <v>26.505333601914302</v>
      </c>
      <c r="L384" s="42">
        <v>82.4</v>
      </c>
      <c r="M384" s="42">
        <v>1167.99999295732</v>
      </c>
      <c r="N384" s="42">
        <v>136.571634258101</v>
      </c>
      <c r="O384" s="42">
        <v>0</v>
      </c>
    </row>
    <row r="385" spans="10:15" x14ac:dyDescent="0.25">
      <c r="J385" s="35">
        <v>42787.694386574076</v>
      </c>
      <c r="K385" s="38">
        <v>24.968958795956102</v>
      </c>
      <c r="L385" s="42">
        <v>82.4</v>
      </c>
      <c r="M385" s="42">
        <v>1167.99999295732</v>
      </c>
      <c r="N385" s="42">
        <v>136.430138977609</v>
      </c>
      <c r="O385" s="42">
        <v>0</v>
      </c>
    </row>
    <row r="386" spans="10:15" x14ac:dyDescent="0.25">
      <c r="J386" s="35">
        <v>42787.695104166669</v>
      </c>
      <c r="K386" s="38">
        <v>21.1222849131983</v>
      </c>
      <c r="L386" s="42">
        <v>82.4</v>
      </c>
      <c r="M386" s="42">
        <v>1167.99999295732</v>
      </c>
      <c r="N386" s="42">
        <v>136.28864369711599</v>
      </c>
      <c r="O386" s="42">
        <v>0</v>
      </c>
    </row>
    <row r="387" spans="10:15" x14ac:dyDescent="0.25">
      <c r="J387" s="35">
        <v>42787.695775462962</v>
      </c>
      <c r="K387" s="38">
        <v>20.113166950626201</v>
      </c>
      <c r="L387" s="42">
        <v>82.4</v>
      </c>
      <c r="M387" s="42">
        <v>1167.99999295732</v>
      </c>
      <c r="N387" s="42">
        <v>136.14714841662399</v>
      </c>
      <c r="O387" s="42">
        <v>0</v>
      </c>
    </row>
    <row r="388" spans="10:15" x14ac:dyDescent="0.25">
      <c r="J388" s="35">
        <v>42787.696481481478</v>
      </c>
      <c r="K388" s="38">
        <v>9.9529239797210298</v>
      </c>
      <c r="L388" s="42">
        <v>82.4</v>
      </c>
      <c r="M388" s="42">
        <v>1167.99999295732</v>
      </c>
      <c r="N388" s="42">
        <v>136.005653136132</v>
      </c>
      <c r="O388" s="42">
        <v>0</v>
      </c>
    </row>
    <row r="389" spans="10:15" x14ac:dyDescent="0.25">
      <c r="J389" s="35">
        <v>42787.697164351855</v>
      </c>
      <c r="K389" s="38">
        <v>28.535124559023402</v>
      </c>
      <c r="L389" s="42">
        <v>82.4</v>
      </c>
      <c r="M389" s="42">
        <v>1167.99999295732</v>
      </c>
      <c r="N389" s="42">
        <v>135.86415785563901</v>
      </c>
      <c r="O389" s="42">
        <v>0</v>
      </c>
    </row>
    <row r="390" spans="10:15" x14ac:dyDescent="0.25">
      <c r="J390" s="35">
        <v>42787.697870370372</v>
      </c>
      <c r="K390" s="38">
        <v>28.444978311537799</v>
      </c>
      <c r="L390" s="42">
        <v>82.4</v>
      </c>
      <c r="M390" s="42">
        <v>1167.99999295732</v>
      </c>
      <c r="N390" s="42">
        <v>135.72266257514701</v>
      </c>
      <c r="O390" s="42">
        <v>0</v>
      </c>
    </row>
    <row r="391" spans="10:15" x14ac:dyDescent="0.25">
      <c r="J391" s="35">
        <v>42787.698564814818</v>
      </c>
      <c r="K391" s="38">
        <v>2.6365562163902299</v>
      </c>
      <c r="L391" s="42">
        <v>82.4</v>
      </c>
      <c r="M391" s="42">
        <v>1167.99999295732</v>
      </c>
      <c r="N391" s="42">
        <v>135.58116729465499</v>
      </c>
      <c r="O391" s="42">
        <v>0</v>
      </c>
    </row>
    <row r="392" spans="10:15" x14ac:dyDescent="0.25">
      <c r="J392" s="35">
        <v>42787.699247685188</v>
      </c>
      <c r="K392" s="38">
        <v>21.6345597170357</v>
      </c>
      <c r="L392" s="42">
        <v>82.4</v>
      </c>
      <c r="M392" s="42">
        <v>1167.99999295732</v>
      </c>
      <c r="N392" s="42">
        <v>135.439672014162</v>
      </c>
      <c r="O392" s="42">
        <v>0</v>
      </c>
    </row>
    <row r="393" spans="10:15" x14ac:dyDescent="0.25">
      <c r="J393" s="35">
        <v>42787.699942129628</v>
      </c>
      <c r="K393" s="38">
        <v>26.707472022934699</v>
      </c>
      <c r="L393" s="42">
        <v>82.4</v>
      </c>
      <c r="M393" s="42">
        <v>1167.99999295732</v>
      </c>
      <c r="N393" s="42">
        <v>135.29817673367</v>
      </c>
      <c r="O393" s="42">
        <v>0</v>
      </c>
    </row>
    <row r="394" spans="10:15" x14ac:dyDescent="0.25">
      <c r="J394" s="35">
        <v>42787.700636574074</v>
      </c>
      <c r="K394" s="38">
        <v>19.232590677010599</v>
      </c>
      <c r="L394" s="42">
        <v>82.4</v>
      </c>
      <c r="M394" s="42">
        <v>1167.99999295732</v>
      </c>
      <c r="N394" s="42">
        <v>135.15668145317699</v>
      </c>
      <c r="O394" s="42">
        <v>0</v>
      </c>
    </row>
    <row r="395" spans="10:15" x14ac:dyDescent="0.25">
      <c r="J395" s="35">
        <v>42787.701331018521</v>
      </c>
      <c r="K395" s="38">
        <v>31.968494501759899</v>
      </c>
      <c r="L395" s="42">
        <v>82.4</v>
      </c>
      <c r="M395" s="42">
        <v>1167.99999295732</v>
      </c>
      <c r="N395" s="42">
        <v>135.01518617268499</v>
      </c>
      <c r="O395" s="42">
        <v>0</v>
      </c>
    </row>
    <row r="396" spans="10:15" x14ac:dyDescent="0.25">
      <c r="J396" s="35">
        <v>42787.702025462961</v>
      </c>
      <c r="K396" s="38">
        <v>36.364197982253501</v>
      </c>
      <c r="L396" s="42">
        <v>82.4</v>
      </c>
      <c r="M396" s="42">
        <v>1167.99999295732</v>
      </c>
      <c r="N396" s="42">
        <v>134.873690892193</v>
      </c>
      <c r="O396" s="42">
        <v>0</v>
      </c>
    </row>
    <row r="397" spans="10:15" x14ac:dyDescent="0.25">
      <c r="J397" s="35">
        <v>42787.702719907407</v>
      </c>
      <c r="K397" s="38">
        <v>27.788846155596001</v>
      </c>
      <c r="L397" s="42">
        <v>82.4</v>
      </c>
      <c r="M397" s="42">
        <v>1167.99999295732</v>
      </c>
      <c r="N397" s="42">
        <v>134.73219561170001</v>
      </c>
      <c r="O397" s="42">
        <v>0</v>
      </c>
    </row>
    <row r="398" spans="10:15" x14ac:dyDescent="0.25">
      <c r="J398" s="35">
        <v>42787.703414351854</v>
      </c>
      <c r="K398" s="38">
        <v>28.8858606837907</v>
      </c>
      <c r="L398" s="42">
        <v>82.4</v>
      </c>
      <c r="M398" s="42">
        <v>1167.99999295732</v>
      </c>
      <c r="N398" s="42">
        <v>134.59070033120801</v>
      </c>
      <c r="O398" s="42">
        <v>0</v>
      </c>
    </row>
    <row r="399" spans="10:15" x14ac:dyDescent="0.25">
      <c r="J399" s="35">
        <v>42787.70412037037</v>
      </c>
      <c r="K399" s="38">
        <v>27.1978807868818</v>
      </c>
      <c r="L399" s="42">
        <v>82.4</v>
      </c>
      <c r="M399" s="42">
        <v>1167.99999295732</v>
      </c>
      <c r="N399" s="42">
        <v>134.44920505071599</v>
      </c>
      <c r="O399" s="42">
        <v>0</v>
      </c>
    </row>
    <row r="400" spans="10:15" x14ac:dyDescent="0.25">
      <c r="J400" s="35">
        <v>42787.70480324074</v>
      </c>
      <c r="K400" s="38">
        <v>26.5095194430154</v>
      </c>
      <c r="L400" s="42">
        <v>82.4</v>
      </c>
      <c r="M400" s="42">
        <v>1167.99999295732</v>
      </c>
      <c r="N400" s="42">
        <v>134.307709770223</v>
      </c>
      <c r="O400" s="42">
        <v>0</v>
      </c>
    </row>
    <row r="401" spans="10:15" x14ac:dyDescent="0.25">
      <c r="J401" s="35">
        <v>42787.705497685187</v>
      </c>
      <c r="K401" s="38">
        <v>26.814363194444901</v>
      </c>
      <c r="L401" s="42">
        <v>82.4</v>
      </c>
      <c r="M401" s="42">
        <v>1167.99999295732</v>
      </c>
      <c r="N401" s="42">
        <v>134.166214489731</v>
      </c>
      <c r="O401" s="42">
        <v>0</v>
      </c>
    </row>
    <row r="402" spans="10:15" x14ac:dyDescent="0.25">
      <c r="J402" s="35">
        <v>42787.706203703703</v>
      </c>
      <c r="K402" s="38">
        <v>24.3161383302117</v>
      </c>
      <c r="L402" s="42">
        <v>82.4</v>
      </c>
      <c r="M402" s="42">
        <v>1167.99999295732</v>
      </c>
      <c r="N402" s="42">
        <v>134.02471920923901</v>
      </c>
      <c r="O402" s="42">
        <v>0</v>
      </c>
    </row>
    <row r="403" spans="10:15" x14ac:dyDescent="0.25">
      <c r="J403" s="35">
        <v>42787.706886574073</v>
      </c>
      <c r="K403" s="38">
        <v>35.9511862162543</v>
      </c>
      <c r="L403" s="42">
        <v>82.4</v>
      </c>
      <c r="M403" s="42">
        <v>1167.99999295732</v>
      </c>
      <c r="N403" s="42">
        <v>133.88322392874599</v>
      </c>
      <c r="O403" s="42">
        <v>0</v>
      </c>
    </row>
    <row r="404" spans="10:15" x14ac:dyDescent="0.25">
      <c r="J404" s="35">
        <v>42787.70758101852</v>
      </c>
      <c r="K404" s="38">
        <v>31.051169459379</v>
      </c>
      <c r="L404" s="42">
        <v>82.4</v>
      </c>
      <c r="M404" s="42">
        <v>1167.99999295732</v>
      </c>
      <c r="N404" s="42">
        <v>133.741728648254</v>
      </c>
      <c r="O404" s="42">
        <v>0</v>
      </c>
    </row>
    <row r="405" spans="10:15" x14ac:dyDescent="0.25">
      <c r="J405" s="35">
        <v>42787.708275462966</v>
      </c>
      <c r="K405" s="38">
        <v>23.159779526340898</v>
      </c>
      <c r="L405" s="42">
        <v>82.4</v>
      </c>
      <c r="M405" s="42">
        <v>1167.99999295732</v>
      </c>
      <c r="N405" s="42">
        <v>133.60023336776101</v>
      </c>
      <c r="O405" s="42">
        <v>0</v>
      </c>
    </row>
    <row r="406" spans="10:15" x14ac:dyDescent="0.25">
      <c r="J406" s="35">
        <v>42787.708969907406</v>
      </c>
      <c r="K406" s="38">
        <v>25.0744900514417</v>
      </c>
      <c r="L406" s="42">
        <v>82.4</v>
      </c>
      <c r="M406" s="42">
        <v>1167.99999295732</v>
      </c>
      <c r="N406" s="42">
        <v>133.45873808726901</v>
      </c>
      <c r="O406" s="42">
        <v>0</v>
      </c>
    </row>
    <row r="407" spans="10:15" x14ac:dyDescent="0.25">
      <c r="J407" s="35">
        <v>42787.709664351853</v>
      </c>
      <c r="K407" s="38">
        <v>22.2825744401107</v>
      </c>
      <c r="L407" s="42">
        <v>82.4</v>
      </c>
      <c r="M407" s="42">
        <v>1167.99999295732</v>
      </c>
      <c r="N407" s="42">
        <v>133.31724280677699</v>
      </c>
      <c r="O407" s="42">
        <v>0</v>
      </c>
    </row>
    <row r="408" spans="10:15" x14ac:dyDescent="0.25">
      <c r="J408" s="35">
        <v>42787.710358796299</v>
      </c>
      <c r="K408" s="38">
        <v>24.552021015029101</v>
      </c>
      <c r="L408" s="42">
        <v>82.4</v>
      </c>
      <c r="M408" s="42">
        <v>1167.99999295732</v>
      </c>
      <c r="N408" s="42">
        <v>133.175747526284</v>
      </c>
      <c r="O408" s="42">
        <v>0</v>
      </c>
    </row>
    <row r="409" spans="10:15" x14ac:dyDescent="0.25">
      <c r="J409" s="35">
        <v>42787.711053240739</v>
      </c>
      <c r="K409" s="38">
        <v>36.124753461771299</v>
      </c>
      <c r="L409" s="42">
        <v>82.4</v>
      </c>
      <c r="M409" s="42">
        <v>1167.99999295732</v>
      </c>
      <c r="N409" s="42">
        <v>133.034252245792</v>
      </c>
      <c r="O409" s="42">
        <v>0</v>
      </c>
    </row>
    <row r="410" spans="10:15" x14ac:dyDescent="0.25">
      <c r="J410" s="35">
        <v>42787.711747685185</v>
      </c>
      <c r="K410" s="38">
        <v>36.520893421159897</v>
      </c>
      <c r="L410" s="42">
        <v>82.4</v>
      </c>
      <c r="M410" s="42">
        <v>1167.99999295732</v>
      </c>
      <c r="N410" s="42">
        <v>132.89275696530001</v>
      </c>
      <c r="O410" s="42">
        <v>0</v>
      </c>
    </row>
    <row r="411" spans="10:15" x14ac:dyDescent="0.25">
      <c r="J411" s="35">
        <v>42787.712442129632</v>
      </c>
      <c r="K411" s="38">
        <v>37.893814134438102</v>
      </c>
      <c r="L411" s="42">
        <v>82.4</v>
      </c>
      <c r="M411" s="42">
        <v>1167.99999295732</v>
      </c>
      <c r="N411" s="42">
        <v>132.75126168480699</v>
      </c>
      <c r="O411" s="42">
        <v>0</v>
      </c>
    </row>
    <row r="412" spans="10:15" x14ac:dyDescent="0.25">
      <c r="J412" s="35">
        <v>42787.713148148148</v>
      </c>
      <c r="K412" s="38">
        <v>29.996725974716799</v>
      </c>
      <c r="L412" s="42">
        <v>82.4</v>
      </c>
      <c r="M412" s="42">
        <v>1167.99999295732</v>
      </c>
      <c r="N412" s="42">
        <v>132.609766404315</v>
      </c>
      <c r="O412" s="42">
        <v>0</v>
      </c>
    </row>
    <row r="413" spans="10:15" x14ac:dyDescent="0.25">
      <c r="J413" s="35">
        <v>42787.713831018518</v>
      </c>
      <c r="K413" s="38">
        <v>36.681991040883403</v>
      </c>
      <c r="L413" s="42">
        <v>82.4</v>
      </c>
      <c r="M413" s="42">
        <v>1167.99999295732</v>
      </c>
      <c r="N413" s="42">
        <v>132.468271123823</v>
      </c>
      <c r="O413" s="42">
        <v>0</v>
      </c>
    </row>
    <row r="414" spans="10:15" x14ac:dyDescent="0.25">
      <c r="J414" s="35">
        <v>42787.714525462965</v>
      </c>
      <c r="K414" s="38">
        <v>32.512566608744301</v>
      </c>
      <c r="L414" s="42">
        <v>82.4</v>
      </c>
      <c r="M414" s="42">
        <v>1167.99999295732</v>
      </c>
      <c r="N414" s="42">
        <v>132.32677584333001</v>
      </c>
      <c r="O414" s="42">
        <v>0</v>
      </c>
    </row>
    <row r="415" spans="10:15" x14ac:dyDescent="0.25">
      <c r="J415" s="35">
        <v>42787.715243055558</v>
      </c>
      <c r="K415" s="38">
        <v>32.113435183089997</v>
      </c>
      <c r="L415" s="42">
        <v>82.4</v>
      </c>
      <c r="M415" s="42">
        <v>1167.99999295732</v>
      </c>
      <c r="N415" s="42">
        <v>132.18528056283799</v>
      </c>
      <c r="O415" s="42">
        <v>0</v>
      </c>
    </row>
    <row r="416" spans="10:15" x14ac:dyDescent="0.25">
      <c r="J416" s="35">
        <v>42787.715914351851</v>
      </c>
      <c r="K416" s="38">
        <v>23.118972448013501</v>
      </c>
      <c r="L416" s="42">
        <v>82.4</v>
      </c>
      <c r="M416" s="42">
        <v>1167.99999295732</v>
      </c>
      <c r="N416" s="42">
        <v>132.04378528234599</v>
      </c>
      <c r="O416" s="42">
        <v>0</v>
      </c>
    </row>
    <row r="417" spans="10:15" x14ac:dyDescent="0.25">
      <c r="J417" s="35">
        <v>42787.716608796298</v>
      </c>
      <c r="K417" s="38">
        <v>37.455919580343597</v>
      </c>
      <c r="L417" s="42">
        <v>82.4</v>
      </c>
      <c r="M417" s="42">
        <v>1167.99999295732</v>
      </c>
      <c r="N417" s="42">
        <v>131.902290001853</v>
      </c>
      <c r="O417" s="42">
        <v>0</v>
      </c>
    </row>
    <row r="418" spans="10:15" x14ac:dyDescent="0.25">
      <c r="J418" s="35">
        <v>42787.71733796296</v>
      </c>
      <c r="K418" s="38">
        <v>20.4940053427561</v>
      </c>
      <c r="L418" s="42">
        <v>82.4</v>
      </c>
      <c r="M418" s="42">
        <v>1167.99999295732</v>
      </c>
      <c r="N418" s="42">
        <v>131.76079472136101</v>
      </c>
      <c r="O418" s="42">
        <v>0</v>
      </c>
    </row>
    <row r="419" spans="10:15" x14ac:dyDescent="0.25">
      <c r="J419" s="35">
        <v>42787.718009259261</v>
      </c>
      <c r="K419" s="38">
        <v>27.757991480328599</v>
      </c>
      <c r="L419" s="42">
        <v>82.4</v>
      </c>
      <c r="M419" s="42">
        <v>1167.99999295732</v>
      </c>
      <c r="N419" s="42">
        <v>131.61929944086799</v>
      </c>
      <c r="O419" s="42">
        <v>0</v>
      </c>
    </row>
    <row r="420" spans="10:15" x14ac:dyDescent="0.25">
      <c r="J420" s="35">
        <v>42787.718692129631</v>
      </c>
      <c r="K420" s="38">
        <v>37.6064170155095</v>
      </c>
      <c r="L420" s="42">
        <v>82.4</v>
      </c>
      <c r="M420" s="42">
        <v>1167.99999295732</v>
      </c>
      <c r="N420" s="42">
        <v>131.477804160376</v>
      </c>
      <c r="O420" s="42">
        <v>0</v>
      </c>
    </row>
    <row r="421" spans="10:15" x14ac:dyDescent="0.25">
      <c r="J421" s="35">
        <v>42787.719386574077</v>
      </c>
      <c r="K421" s="38">
        <v>31.062785313805801</v>
      </c>
      <c r="L421" s="42">
        <v>82.4</v>
      </c>
      <c r="M421" s="42">
        <v>1167.99999295732</v>
      </c>
      <c r="N421" s="42">
        <v>131.336308879884</v>
      </c>
      <c r="O421" s="42">
        <v>0</v>
      </c>
    </row>
    <row r="422" spans="10:15" x14ac:dyDescent="0.25">
      <c r="J422" s="35">
        <v>42787.720081018517</v>
      </c>
      <c r="K422" s="38">
        <v>29.662081430616801</v>
      </c>
      <c r="L422" s="42">
        <v>82.4</v>
      </c>
      <c r="M422" s="42">
        <v>1167.99999295732</v>
      </c>
      <c r="N422" s="42">
        <v>131.19481359939101</v>
      </c>
      <c r="O422" s="42">
        <v>0</v>
      </c>
    </row>
    <row r="423" spans="10:15" x14ac:dyDescent="0.25">
      <c r="J423" s="35">
        <v>42787.720775462964</v>
      </c>
      <c r="K423" s="38">
        <v>33.011479731563703</v>
      </c>
      <c r="L423" s="42">
        <v>82.4</v>
      </c>
      <c r="M423" s="42">
        <v>1167.99999295732</v>
      </c>
      <c r="N423" s="42">
        <v>131.05331831889899</v>
      </c>
      <c r="O423" s="42">
        <v>0</v>
      </c>
    </row>
    <row r="424" spans="10:15" x14ac:dyDescent="0.25">
      <c r="J424" s="35">
        <v>42787.72148148148</v>
      </c>
      <c r="K424" s="38">
        <v>19.1346586112262</v>
      </c>
      <c r="L424" s="42">
        <v>82.4</v>
      </c>
      <c r="M424" s="42">
        <v>1167.99999295732</v>
      </c>
      <c r="N424" s="42">
        <v>130.91182303840699</v>
      </c>
      <c r="O424" s="42">
        <v>0</v>
      </c>
    </row>
    <row r="425" spans="10:15" x14ac:dyDescent="0.25">
      <c r="J425" s="35">
        <v>42787.72216435185</v>
      </c>
      <c r="K425" s="38">
        <v>36.517865719785</v>
      </c>
      <c r="L425" s="42">
        <v>82.4</v>
      </c>
      <c r="M425" s="42">
        <v>1167.99999295732</v>
      </c>
      <c r="N425" s="42">
        <v>130.770327757914</v>
      </c>
      <c r="O425" s="42">
        <v>0</v>
      </c>
    </row>
    <row r="426" spans="10:15" x14ac:dyDescent="0.25">
      <c r="J426" s="35">
        <v>42787.722858796296</v>
      </c>
      <c r="K426" s="38">
        <v>35.848093526640596</v>
      </c>
      <c r="L426" s="42">
        <v>82.4</v>
      </c>
      <c r="M426" s="42">
        <v>1167.99999295732</v>
      </c>
      <c r="N426" s="42">
        <v>130.62883247742201</v>
      </c>
      <c r="O426" s="42">
        <v>0</v>
      </c>
    </row>
    <row r="427" spans="10:15" x14ac:dyDescent="0.25">
      <c r="J427" s="35">
        <v>42787.723564814813</v>
      </c>
      <c r="K427" s="38">
        <v>19.421223855686598</v>
      </c>
      <c r="L427" s="42">
        <v>82.4</v>
      </c>
      <c r="M427" s="42">
        <v>1167.99999295732</v>
      </c>
      <c r="N427" s="42">
        <v>130.48733719693001</v>
      </c>
      <c r="O427" s="42">
        <v>0</v>
      </c>
    </row>
    <row r="428" spans="10:15" x14ac:dyDescent="0.25">
      <c r="J428" s="35">
        <v>42787.724259259259</v>
      </c>
      <c r="K428" s="38">
        <v>23.424308509920898</v>
      </c>
      <c r="L428" s="42">
        <v>82.4</v>
      </c>
      <c r="M428" s="42">
        <v>1167.99999295732</v>
      </c>
      <c r="N428" s="42">
        <v>130.345841916437</v>
      </c>
      <c r="O428" s="42">
        <v>0</v>
      </c>
    </row>
    <row r="429" spans="10:15" x14ac:dyDescent="0.25">
      <c r="J429" s="35">
        <v>42787.724942129629</v>
      </c>
      <c r="K429" s="38">
        <v>36.6294194386765</v>
      </c>
      <c r="L429" s="42">
        <v>82.4</v>
      </c>
      <c r="M429" s="42">
        <v>1167.99999295732</v>
      </c>
      <c r="N429" s="42">
        <v>130.204346635945</v>
      </c>
      <c r="O429" s="42">
        <v>0</v>
      </c>
    </row>
    <row r="430" spans="10:15" x14ac:dyDescent="0.25">
      <c r="J430" s="35">
        <v>42787.725636574076</v>
      </c>
      <c r="K430" s="38">
        <v>19.294068999440402</v>
      </c>
      <c r="L430" s="42">
        <v>82.4</v>
      </c>
      <c r="M430" s="42">
        <v>1167.99999295732</v>
      </c>
      <c r="N430" s="42">
        <v>130.06285135545201</v>
      </c>
      <c r="O430" s="42">
        <v>0</v>
      </c>
    </row>
    <row r="431" spans="10:15" x14ac:dyDescent="0.25">
      <c r="J431" s="35">
        <v>42787.726342592592</v>
      </c>
      <c r="K431" s="38">
        <v>22.076469697664699</v>
      </c>
      <c r="L431" s="42">
        <v>82.4</v>
      </c>
      <c r="M431" s="42">
        <v>1167.99999295732</v>
      </c>
      <c r="N431" s="42">
        <v>129.92135607495999</v>
      </c>
      <c r="O431" s="42">
        <v>0</v>
      </c>
    </row>
    <row r="432" spans="10:15" x14ac:dyDescent="0.25">
      <c r="J432" s="35">
        <v>42787.727025462962</v>
      </c>
      <c r="K432" s="38">
        <v>37.332528243918503</v>
      </c>
      <c r="L432" s="42">
        <v>82.4</v>
      </c>
      <c r="M432" s="42">
        <v>1167.99999295732</v>
      </c>
      <c r="N432" s="42">
        <v>129.77986079446799</v>
      </c>
      <c r="O432" s="42">
        <v>0</v>
      </c>
    </row>
    <row r="433" spans="10:15" x14ac:dyDescent="0.25">
      <c r="J433" s="35">
        <v>42787.727719907409</v>
      </c>
      <c r="K433" s="38">
        <v>23.902351431782002</v>
      </c>
      <c r="L433" s="42">
        <v>82.4</v>
      </c>
      <c r="M433" s="42">
        <v>1167.99999295732</v>
      </c>
      <c r="N433" s="42">
        <v>129.638365513975</v>
      </c>
      <c r="O433" s="42">
        <v>0</v>
      </c>
    </row>
    <row r="434" spans="10:15" x14ac:dyDescent="0.25">
      <c r="J434" s="35">
        <v>42787.728425925925</v>
      </c>
      <c r="K434" s="38">
        <v>29.448192211380501</v>
      </c>
      <c r="L434" s="42">
        <v>82.4</v>
      </c>
      <c r="M434" s="42">
        <v>1167.99999295732</v>
      </c>
      <c r="N434" s="42">
        <v>129.49687023348301</v>
      </c>
      <c r="O434" s="42">
        <v>0</v>
      </c>
    </row>
    <row r="435" spans="10:15" x14ac:dyDescent="0.25">
      <c r="J435" s="35">
        <v>42787.729120370372</v>
      </c>
      <c r="K435" s="38">
        <v>35.7611139936269</v>
      </c>
      <c r="L435" s="42">
        <v>82.4</v>
      </c>
      <c r="M435" s="42">
        <v>1167.99999295732</v>
      </c>
      <c r="N435" s="42">
        <v>129.35537495299101</v>
      </c>
      <c r="O435" s="42">
        <v>0</v>
      </c>
    </row>
    <row r="436" spans="10:15" x14ac:dyDescent="0.25">
      <c r="J436" s="35">
        <v>42787.729814814818</v>
      </c>
      <c r="K436" s="38">
        <v>34.791914175603097</v>
      </c>
      <c r="L436" s="42">
        <v>82.4</v>
      </c>
      <c r="M436" s="42">
        <v>1167.99999295732</v>
      </c>
      <c r="N436" s="42">
        <v>129.213879672498</v>
      </c>
      <c r="O436" s="42">
        <v>0</v>
      </c>
    </row>
    <row r="437" spans="10:15" x14ac:dyDescent="0.25">
      <c r="J437" s="35">
        <v>42787.730497685188</v>
      </c>
      <c r="K437" s="38">
        <v>20.788345883775001</v>
      </c>
      <c r="L437" s="42">
        <v>82.4</v>
      </c>
      <c r="M437" s="42">
        <v>1167.99999295732</v>
      </c>
      <c r="N437" s="42">
        <v>129.072384392006</v>
      </c>
      <c r="O437" s="42">
        <v>0</v>
      </c>
    </row>
    <row r="438" spans="10:15" x14ac:dyDescent="0.25">
      <c r="J438" s="35">
        <v>42787.731192129628</v>
      </c>
      <c r="K438" s="38">
        <v>11.704658020314399</v>
      </c>
      <c r="L438" s="42">
        <v>82.4</v>
      </c>
      <c r="M438" s="42">
        <v>1167.99999295732</v>
      </c>
      <c r="N438" s="42">
        <v>128.93088911151401</v>
      </c>
      <c r="O438" s="42">
        <v>0</v>
      </c>
    </row>
    <row r="439" spans="10:15" x14ac:dyDescent="0.25">
      <c r="J439" s="35">
        <v>42787.731886574074</v>
      </c>
      <c r="K439" s="38">
        <v>26.770039293412498</v>
      </c>
      <c r="L439" s="42">
        <v>82.4</v>
      </c>
      <c r="M439" s="42">
        <v>1167.99999295732</v>
      </c>
      <c r="N439" s="42">
        <v>128.78939383102099</v>
      </c>
      <c r="O439" s="42">
        <v>0</v>
      </c>
    </row>
    <row r="440" spans="10:15" x14ac:dyDescent="0.25">
      <c r="J440" s="35">
        <v>42787.732581018521</v>
      </c>
      <c r="K440" s="38">
        <v>33.830743252635401</v>
      </c>
      <c r="L440" s="42">
        <v>82.4</v>
      </c>
      <c r="M440" s="42">
        <v>1167.99999295732</v>
      </c>
      <c r="N440" s="42">
        <v>128.64789855052899</v>
      </c>
      <c r="O440" s="42">
        <v>0</v>
      </c>
    </row>
    <row r="441" spans="10:15" x14ac:dyDescent="0.25">
      <c r="J441" s="35">
        <v>42787.733275462961</v>
      </c>
      <c r="K441" s="38">
        <v>21.563536646641101</v>
      </c>
      <c r="L441" s="42">
        <v>82.4</v>
      </c>
      <c r="M441" s="42">
        <v>1167.99999295732</v>
      </c>
      <c r="N441" s="42">
        <v>128.506403270037</v>
      </c>
      <c r="O441" s="42">
        <v>0</v>
      </c>
    </row>
    <row r="442" spans="10:15" x14ac:dyDescent="0.25">
      <c r="J442" s="35">
        <v>42787.733969907407</v>
      </c>
      <c r="K442" s="38">
        <v>35.327541265774897</v>
      </c>
      <c r="L442" s="42">
        <v>82.4</v>
      </c>
      <c r="M442" s="42">
        <v>1167.99999295732</v>
      </c>
      <c r="N442" s="42">
        <v>128.36490798954401</v>
      </c>
      <c r="O442" s="42">
        <v>0</v>
      </c>
    </row>
    <row r="443" spans="10:15" x14ac:dyDescent="0.25">
      <c r="J443" s="35">
        <v>42787.734675925924</v>
      </c>
      <c r="K443" s="38">
        <v>36.217205114598698</v>
      </c>
      <c r="L443" s="42">
        <v>82.4</v>
      </c>
      <c r="M443" s="42">
        <v>1167.99999295732</v>
      </c>
      <c r="N443" s="42">
        <v>128.22341270905201</v>
      </c>
      <c r="O443" s="42">
        <v>0</v>
      </c>
    </row>
    <row r="444" spans="10:15" x14ac:dyDescent="0.25">
      <c r="J444" s="35">
        <v>42787.735381944447</v>
      </c>
      <c r="K444" s="38">
        <v>33.135246732876197</v>
      </c>
      <c r="L444" s="42">
        <v>82.4</v>
      </c>
      <c r="M444" s="42">
        <v>1167.99999295732</v>
      </c>
      <c r="N444" s="42">
        <v>128.08191742855999</v>
      </c>
      <c r="O444" s="42">
        <v>0</v>
      </c>
    </row>
    <row r="445" spans="10:15" x14ac:dyDescent="0.25">
      <c r="J445" s="35">
        <v>42787.73605324074</v>
      </c>
      <c r="K445" s="38">
        <v>29.9612302478705</v>
      </c>
      <c r="L445" s="42">
        <v>82.4</v>
      </c>
      <c r="M445" s="42">
        <v>1167.99999295732</v>
      </c>
      <c r="N445" s="42">
        <v>127.940422148067</v>
      </c>
      <c r="O445" s="42">
        <v>0</v>
      </c>
    </row>
    <row r="446" spans="10:15" x14ac:dyDescent="0.25">
      <c r="J446" s="35">
        <v>42787.736747685187</v>
      </c>
      <c r="K446" s="38">
        <v>32.368670798649497</v>
      </c>
      <c r="L446" s="42">
        <v>82.4</v>
      </c>
      <c r="M446" s="42">
        <v>1167.99999295732</v>
      </c>
      <c r="N446" s="42">
        <v>127.79892686757501</v>
      </c>
      <c r="O446" s="42">
        <v>0</v>
      </c>
    </row>
    <row r="447" spans="10:15" x14ac:dyDescent="0.25">
      <c r="J447" s="35">
        <v>42787.737453703703</v>
      </c>
      <c r="K447" s="38">
        <v>19.166778976370399</v>
      </c>
      <c r="L447" s="42">
        <v>82.4</v>
      </c>
      <c r="M447" s="42">
        <v>1167.99999295732</v>
      </c>
      <c r="N447" s="42">
        <v>127.657431587082</v>
      </c>
      <c r="O447" s="42">
        <v>0</v>
      </c>
    </row>
    <row r="448" spans="10:15" x14ac:dyDescent="0.25">
      <c r="J448" s="35">
        <v>42787.738136574073</v>
      </c>
      <c r="K448" s="38">
        <v>23.192382262032901</v>
      </c>
      <c r="L448" s="42">
        <v>82.4</v>
      </c>
      <c r="M448" s="42">
        <v>1167.99999295732</v>
      </c>
      <c r="N448" s="42">
        <v>127.51593630659001</v>
      </c>
      <c r="O448" s="42">
        <v>0</v>
      </c>
    </row>
    <row r="449" spans="10:15" x14ac:dyDescent="0.25">
      <c r="J449" s="35">
        <v>42787.73883101852</v>
      </c>
      <c r="K449" s="38">
        <v>37.601395289406902</v>
      </c>
      <c r="L449" s="42">
        <v>82.4</v>
      </c>
      <c r="M449" s="42">
        <v>1167.99999295732</v>
      </c>
      <c r="N449" s="42">
        <v>127.374441026098</v>
      </c>
      <c r="O449" s="42">
        <v>0</v>
      </c>
    </row>
    <row r="450" spans="10:15" x14ac:dyDescent="0.25">
      <c r="J450" s="35">
        <v>42787.739525462966</v>
      </c>
      <c r="K450" s="38">
        <v>29.069079109503701</v>
      </c>
      <c r="L450" s="42">
        <v>82.4</v>
      </c>
      <c r="M450" s="42">
        <v>1167.99999295732</v>
      </c>
      <c r="N450" s="42">
        <v>127.23294574560499</v>
      </c>
      <c r="O450" s="42">
        <v>0</v>
      </c>
    </row>
    <row r="451" spans="10:15" x14ac:dyDescent="0.25">
      <c r="J451" s="35">
        <v>42787.740219907406</v>
      </c>
      <c r="K451" s="38">
        <v>32.317923882182697</v>
      </c>
      <c r="L451" s="42">
        <v>82.4</v>
      </c>
      <c r="M451" s="42">
        <v>1167.99999295732</v>
      </c>
      <c r="N451" s="42">
        <v>127.091450465113</v>
      </c>
      <c r="O451" s="42">
        <v>0</v>
      </c>
    </row>
    <row r="452" spans="10:15" x14ac:dyDescent="0.25">
      <c r="J452" s="35">
        <v>42787.740914351853</v>
      </c>
      <c r="K452" s="38">
        <v>34.379257218500797</v>
      </c>
      <c r="L452" s="42">
        <v>82.4</v>
      </c>
      <c r="M452" s="42">
        <v>1167.99999295732</v>
      </c>
      <c r="N452" s="42">
        <v>126.949955184621</v>
      </c>
      <c r="O452" s="42">
        <v>0</v>
      </c>
    </row>
    <row r="453" spans="10:15" x14ac:dyDescent="0.25">
      <c r="J453" s="35">
        <v>42787.741631944446</v>
      </c>
      <c r="K453" s="38">
        <v>34.985663709359301</v>
      </c>
      <c r="L453" s="42">
        <v>82.4</v>
      </c>
      <c r="M453" s="42">
        <v>1167.99999295732</v>
      </c>
      <c r="N453" s="42">
        <v>126.808459904128</v>
      </c>
      <c r="O453" s="42">
        <v>0</v>
      </c>
    </row>
    <row r="454" spans="10:15" x14ac:dyDescent="0.25">
      <c r="J454" s="35">
        <v>42787.742303240739</v>
      </c>
      <c r="K454" s="38">
        <v>34.372544327963801</v>
      </c>
      <c r="L454" s="42">
        <v>82.4</v>
      </c>
      <c r="M454" s="42">
        <v>1167.99999295732</v>
      </c>
      <c r="N454" s="42">
        <v>126.66696462363601</v>
      </c>
      <c r="O454" s="42">
        <v>0</v>
      </c>
    </row>
    <row r="455" spans="10:15" x14ac:dyDescent="0.25">
      <c r="J455" s="35">
        <v>42787.742997685185</v>
      </c>
      <c r="K455" s="38">
        <v>37.003680238740301</v>
      </c>
      <c r="L455" s="42">
        <v>82.4</v>
      </c>
      <c r="M455" s="42">
        <v>1167.99999295732</v>
      </c>
      <c r="N455" s="42">
        <v>126.525469343143</v>
      </c>
      <c r="O455" s="42">
        <v>0</v>
      </c>
    </row>
    <row r="456" spans="10:15" x14ac:dyDescent="0.25">
      <c r="J456" s="35">
        <v>42787.743703703702</v>
      </c>
      <c r="K456" s="38">
        <v>25.931560189856</v>
      </c>
      <c r="L456" s="42">
        <v>82.4</v>
      </c>
      <c r="M456" s="42">
        <v>1167.99999295732</v>
      </c>
      <c r="N456" s="42">
        <v>126.38397406265101</v>
      </c>
      <c r="O456" s="42">
        <v>0</v>
      </c>
    </row>
    <row r="457" spans="10:15" x14ac:dyDescent="0.25">
      <c r="J457" s="35">
        <v>42787.744398148148</v>
      </c>
      <c r="K457" s="38">
        <v>27.4363096323425</v>
      </c>
      <c r="L457" s="42">
        <v>82.4</v>
      </c>
      <c r="M457" s="42">
        <v>1167.99999295732</v>
      </c>
      <c r="N457" s="42">
        <v>126.242478782159</v>
      </c>
      <c r="O457" s="42">
        <v>0</v>
      </c>
    </row>
    <row r="458" spans="10:15" x14ac:dyDescent="0.25">
      <c r="J458" s="35">
        <v>42787.745081018518</v>
      </c>
      <c r="K458" s="38">
        <v>30.498397581187199</v>
      </c>
      <c r="L458" s="42">
        <v>82.4</v>
      </c>
      <c r="M458" s="42">
        <v>1167.99999295732</v>
      </c>
      <c r="N458" s="42">
        <v>126.10098350166599</v>
      </c>
      <c r="O458" s="42">
        <v>0</v>
      </c>
    </row>
    <row r="459" spans="10:15" x14ac:dyDescent="0.25">
      <c r="J459" s="35">
        <v>42787.745775462965</v>
      </c>
      <c r="K459" s="38">
        <v>30.646193153203001</v>
      </c>
      <c r="L459" s="42">
        <v>82.4</v>
      </c>
      <c r="M459" s="42">
        <v>1167.99999295732</v>
      </c>
      <c r="N459" s="42">
        <v>125.959488221174</v>
      </c>
      <c r="O459" s="42">
        <v>0</v>
      </c>
    </row>
    <row r="460" spans="10:15" x14ac:dyDescent="0.25">
      <c r="J460" s="35">
        <v>42787.746481481481</v>
      </c>
      <c r="K460" s="38">
        <v>36.365756416248303</v>
      </c>
      <c r="L460" s="42">
        <v>82.4</v>
      </c>
      <c r="M460" s="42">
        <v>1167.99999295732</v>
      </c>
      <c r="N460" s="42">
        <v>125.817992940682</v>
      </c>
      <c r="O460" s="42">
        <v>0</v>
      </c>
    </row>
    <row r="461" spans="10:15" x14ac:dyDescent="0.25">
      <c r="J461" s="35">
        <v>42787.747164351851</v>
      </c>
      <c r="K461" s="38">
        <v>21.257046528337401</v>
      </c>
      <c r="L461" s="42">
        <v>82.4</v>
      </c>
      <c r="M461" s="42">
        <v>1167.99999295732</v>
      </c>
      <c r="N461" s="42">
        <v>125.676497660189</v>
      </c>
      <c r="O461" s="42">
        <v>0</v>
      </c>
    </row>
    <row r="462" spans="10:15" x14ac:dyDescent="0.25">
      <c r="J462" s="35">
        <v>42787.747858796298</v>
      </c>
      <c r="K462" s="38">
        <v>35.6465348349167</v>
      </c>
      <c r="L462" s="42">
        <v>82.4</v>
      </c>
      <c r="M462" s="42">
        <v>1167.99999295732</v>
      </c>
      <c r="N462" s="42">
        <v>125.535002379697</v>
      </c>
      <c r="O462" s="42">
        <v>0</v>
      </c>
    </row>
    <row r="463" spans="10:15" x14ac:dyDescent="0.25">
      <c r="J463" s="35">
        <v>42787.748576388891</v>
      </c>
      <c r="K463" s="38">
        <v>28.81075584773</v>
      </c>
      <c r="L463" s="42">
        <v>82.4</v>
      </c>
      <c r="M463" s="42">
        <v>1167.99999295732</v>
      </c>
      <c r="N463" s="42">
        <v>125.393507099205</v>
      </c>
      <c r="O463" s="42">
        <v>0</v>
      </c>
    </row>
    <row r="464" spans="10:15" x14ac:dyDescent="0.25">
      <c r="J464" s="35">
        <v>42787.749247685184</v>
      </c>
      <c r="K464" s="38">
        <v>25.628782482199401</v>
      </c>
      <c r="L464" s="42">
        <v>82.4</v>
      </c>
      <c r="M464" s="42">
        <v>1167.99999295732</v>
      </c>
      <c r="N464" s="42">
        <v>125.25201181871201</v>
      </c>
      <c r="O464" s="42">
        <v>0</v>
      </c>
    </row>
    <row r="465" spans="10:15" x14ac:dyDescent="0.25">
      <c r="J465" s="35">
        <v>42787.749942129631</v>
      </c>
      <c r="K465" s="38">
        <v>36.365796096059</v>
      </c>
      <c r="L465" s="42">
        <v>82.4</v>
      </c>
      <c r="M465" s="42">
        <v>1167.99999295732</v>
      </c>
      <c r="N465" s="42">
        <v>125.11051653822</v>
      </c>
      <c r="O465" s="42">
        <v>0</v>
      </c>
    </row>
  </sheetData>
  <autoFilter ref="A1:G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694"/>
  <sheetViews>
    <sheetView topLeftCell="A523" workbookViewId="0">
      <selection activeCell="G589" sqref="G589"/>
    </sheetView>
  </sheetViews>
  <sheetFormatPr defaultRowHeight="15" x14ac:dyDescent="0.25"/>
  <cols>
    <col min="1" max="1" width="16.42578125" customWidth="1"/>
    <col min="2" max="2" width="14.7109375" customWidth="1"/>
    <col min="3" max="3" width="38.7109375" customWidth="1"/>
    <col min="5" max="5" width="19.7109375" customWidth="1"/>
    <col min="6" max="6" width="11" customWidth="1"/>
    <col min="11" max="11" width="15.85546875" customWidth="1"/>
  </cols>
  <sheetData>
    <row r="1" spans="1:6" x14ac:dyDescent="0.25">
      <c r="A1" s="42" t="s">
        <v>54</v>
      </c>
      <c r="B1" s="38" t="s">
        <v>56</v>
      </c>
      <c r="C1" s="42" t="s">
        <v>55</v>
      </c>
      <c r="D1" s="42" t="s">
        <v>68</v>
      </c>
      <c r="E1" s="42" t="s">
        <v>69</v>
      </c>
      <c r="F1" s="42" t="s">
        <v>58</v>
      </c>
    </row>
    <row r="2" spans="1:6" hidden="1" x14ac:dyDescent="0.25">
      <c r="A2" s="35">
        <v>42787.682187500002</v>
      </c>
      <c r="B2" s="38">
        <v>36.217622939088002</v>
      </c>
      <c r="C2" s="42">
        <v>225.504630211944</v>
      </c>
      <c r="D2" s="42">
        <v>82.4</v>
      </c>
      <c r="E2" s="42">
        <v>1167.99999295732</v>
      </c>
      <c r="F2" s="42">
        <v>0</v>
      </c>
    </row>
    <row r="3" spans="1:6" hidden="1" x14ac:dyDescent="0.25">
      <c r="A3" s="35">
        <v>42787.682881944442</v>
      </c>
      <c r="B3" s="38">
        <v>19.512094206150199</v>
      </c>
      <c r="C3" s="42">
        <v>121.489684621729</v>
      </c>
      <c r="D3" s="42">
        <v>82.4</v>
      </c>
      <c r="E3" s="42">
        <v>1167.99999295732</v>
      </c>
      <c r="F3" s="42">
        <v>0</v>
      </c>
    </row>
    <row r="4" spans="1:6" hidden="1" x14ac:dyDescent="0.25">
      <c r="A4" s="35">
        <v>42787.683576388888</v>
      </c>
      <c r="B4" s="38">
        <v>38.296703430917603</v>
      </c>
      <c r="C4" s="42">
        <v>238.449772367723</v>
      </c>
      <c r="D4" s="42">
        <v>82.4</v>
      </c>
      <c r="E4" s="42">
        <v>1167.99999295732</v>
      </c>
      <c r="F4" s="42">
        <v>0</v>
      </c>
    </row>
    <row r="5" spans="1:6" hidden="1" x14ac:dyDescent="0.25">
      <c r="A5" s="35">
        <v>42787.684270833335</v>
      </c>
      <c r="B5" s="38">
        <v>37.654088215941101</v>
      </c>
      <c r="C5" s="42">
        <v>234.44860678417399</v>
      </c>
      <c r="D5" s="42">
        <v>82.4</v>
      </c>
      <c r="E5" s="42">
        <v>1167.99999295732</v>
      </c>
      <c r="F5" s="42">
        <v>0</v>
      </c>
    </row>
    <row r="6" spans="1:6" hidden="1" x14ac:dyDescent="0.25">
      <c r="A6" s="35">
        <v>42787.684976851851</v>
      </c>
      <c r="B6" s="38">
        <v>34.417972985652199</v>
      </c>
      <c r="C6" s="42">
        <v>214.29932836364199</v>
      </c>
      <c r="D6" s="42">
        <v>82.4</v>
      </c>
      <c r="E6" s="42">
        <v>1167.99999295732</v>
      </c>
      <c r="F6" s="42">
        <v>0</v>
      </c>
    </row>
    <row r="7" spans="1:6" hidden="1" x14ac:dyDescent="0.25">
      <c r="A7" s="35">
        <v>42787.685659722221</v>
      </c>
      <c r="B7" s="38">
        <v>34.424995591956701</v>
      </c>
      <c r="C7" s="42">
        <v>214.343053768826</v>
      </c>
      <c r="D7" s="42">
        <v>82.4</v>
      </c>
      <c r="E7" s="42">
        <v>1167.99999295732</v>
      </c>
      <c r="F7" s="42">
        <v>0</v>
      </c>
    </row>
    <row r="8" spans="1:6" hidden="1" x14ac:dyDescent="0.25">
      <c r="A8" s="35">
        <v>42787.686365740738</v>
      </c>
      <c r="B8" s="38">
        <v>34.991952732027002</v>
      </c>
      <c r="C8" s="42">
        <v>217.873143538455</v>
      </c>
      <c r="D8" s="42">
        <v>82.4</v>
      </c>
      <c r="E8" s="42">
        <v>1167.99999295732</v>
      </c>
      <c r="F8" s="42">
        <v>0</v>
      </c>
    </row>
    <row r="9" spans="1:6" hidden="1" x14ac:dyDescent="0.25">
      <c r="A9" s="35">
        <v>42787.687048611115</v>
      </c>
      <c r="B9" s="38">
        <v>29.205244543986598</v>
      </c>
      <c r="C9" s="42">
        <v>181.84290786332099</v>
      </c>
      <c r="D9" s="42">
        <v>82.4</v>
      </c>
      <c r="E9" s="42">
        <v>1167.99999295732</v>
      </c>
      <c r="F9" s="42">
        <v>0</v>
      </c>
    </row>
    <row r="10" spans="1:6" hidden="1" x14ac:dyDescent="0.25">
      <c r="A10" s="35">
        <v>42787.687743055554</v>
      </c>
      <c r="B10" s="38">
        <v>18.948396329259001</v>
      </c>
      <c r="C10" s="42">
        <v>117.979888258412</v>
      </c>
      <c r="D10" s="42">
        <v>82.4</v>
      </c>
      <c r="E10" s="42">
        <v>1167.99999295732</v>
      </c>
      <c r="F10" s="42">
        <v>0</v>
      </c>
    </row>
    <row r="11" spans="1:6" hidden="1" x14ac:dyDescent="0.25">
      <c r="A11" s="35">
        <v>42787.688437500001</v>
      </c>
      <c r="B11" s="38">
        <v>29.86310268027</v>
      </c>
      <c r="C11" s="42">
        <v>185.93898164497199</v>
      </c>
      <c r="D11" s="42">
        <v>82.4</v>
      </c>
      <c r="E11" s="42">
        <v>1167.99999295732</v>
      </c>
      <c r="F11" s="42">
        <v>0</v>
      </c>
    </row>
    <row r="12" spans="1:6" hidden="1" x14ac:dyDescent="0.25">
      <c r="A12" s="35">
        <v>42787.689143518517</v>
      </c>
      <c r="B12" s="38">
        <v>31.519602574605599</v>
      </c>
      <c r="C12" s="42">
        <v>196.252977037395</v>
      </c>
      <c r="D12" s="42">
        <v>82.4</v>
      </c>
      <c r="E12" s="42">
        <v>1167.99999295732</v>
      </c>
      <c r="F12" s="42">
        <v>0</v>
      </c>
    </row>
    <row r="13" spans="1:6" hidden="1" x14ac:dyDescent="0.25">
      <c r="A13" s="35">
        <v>42787.689826388887</v>
      </c>
      <c r="B13" s="38">
        <v>31.479840966074399</v>
      </c>
      <c r="C13" s="42">
        <v>196.005406211349</v>
      </c>
      <c r="D13" s="42">
        <v>82.4</v>
      </c>
      <c r="E13" s="42">
        <v>1167.99999295732</v>
      </c>
      <c r="F13" s="42">
        <v>0</v>
      </c>
    </row>
    <row r="14" spans="1:6" hidden="1" x14ac:dyDescent="0.25">
      <c r="A14" s="35">
        <v>42787.690520833334</v>
      </c>
      <c r="B14" s="38">
        <v>29.265644801542901</v>
      </c>
      <c r="C14" s="42">
        <v>182.218982730737</v>
      </c>
      <c r="D14" s="42">
        <v>82.4</v>
      </c>
      <c r="E14" s="42">
        <v>1167.99999295732</v>
      </c>
      <c r="F14" s="42">
        <v>0</v>
      </c>
    </row>
    <row r="15" spans="1:6" hidden="1" x14ac:dyDescent="0.25">
      <c r="A15" s="35">
        <v>42787.69122685185</v>
      </c>
      <c r="B15" s="38">
        <v>24.276253208112202</v>
      </c>
      <c r="C15" s="42">
        <v>151.153141989299</v>
      </c>
      <c r="D15" s="42">
        <v>82.4</v>
      </c>
      <c r="E15" s="42">
        <v>1167.99999295732</v>
      </c>
      <c r="F15" s="42">
        <v>0</v>
      </c>
    </row>
    <row r="16" spans="1:6" hidden="1" x14ac:dyDescent="0.25">
      <c r="A16" s="35">
        <v>42787.69190972222</v>
      </c>
      <c r="B16" s="38">
        <v>21.530691185926099</v>
      </c>
      <c r="C16" s="42">
        <v>134.05823353607599</v>
      </c>
      <c r="D16" s="42">
        <v>82.4</v>
      </c>
      <c r="E16" s="42">
        <v>1167.99999295732</v>
      </c>
      <c r="F16" s="42">
        <v>0</v>
      </c>
    </row>
    <row r="17" spans="1:6" hidden="1" x14ac:dyDescent="0.25">
      <c r="A17" s="35">
        <v>42787.692604166667</v>
      </c>
      <c r="B17" s="38">
        <v>34.679387812219296</v>
      </c>
      <c r="C17" s="42">
        <v>215.92699602963</v>
      </c>
      <c r="D17" s="42">
        <v>82.4</v>
      </c>
      <c r="E17" s="42">
        <v>1167.99999295732</v>
      </c>
      <c r="F17" s="42">
        <v>0</v>
      </c>
    </row>
    <row r="18" spans="1:6" hidden="1" x14ac:dyDescent="0.25">
      <c r="A18" s="35">
        <v>42787.693310185183</v>
      </c>
      <c r="B18" s="38">
        <v>24.3535749236183</v>
      </c>
      <c r="C18" s="42">
        <v>151.634576259347</v>
      </c>
      <c r="D18" s="42">
        <v>82.4</v>
      </c>
      <c r="E18" s="42">
        <v>1167.99999295732</v>
      </c>
      <c r="F18" s="42">
        <v>0</v>
      </c>
    </row>
    <row r="19" spans="1:6" hidden="1" x14ac:dyDescent="0.25">
      <c r="A19" s="35">
        <v>42787.694004629629</v>
      </c>
      <c r="B19" s="38">
        <v>25.012620050424701</v>
      </c>
      <c r="C19" s="42">
        <v>155.73804069331601</v>
      </c>
      <c r="D19" s="42">
        <v>82.4</v>
      </c>
      <c r="E19" s="42">
        <v>1167.99999295732</v>
      </c>
      <c r="F19" s="42">
        <v>0</v>
      </c>
    </row>
    <row r="20" spans="1:6" hidden="1" x14ac:dyDescent="0.25">
      <c r="A20" s="35">
        <v>42787.694687499999</v>
      </c>
      <c r="B20" s="38">
        <v>23.877672724419298</v>
      </c>
      <c r="C20" s="42">
        <v>148.67142901945499</v>
      </c>
      <c r="D20" s="42">
        <v>82.4</v>
      </c>
      <c r="E20" s="42">
        <v>1167.99999295732</v>
      </c>
      <c r="F20" s="42">
        <v>0</v>
      </c>
    </row>
    <row r="21" spans="1:6" hidden="1" x14ac:dyDescent="0.25">
      <c r="A21" s="35">
        <v>42787.695381944446</v>
      </c>
      <c r="B21" s="38">
        <v>22.5967334809698</v>
      </c>
      <c r="C21" s="42">
        <v>140.69581640390899</v>
      </c>
      <c r="D21" s="42">
        <v>82.4</v>
      </c>
      <c r="E21" s="42">
        <v>1167.99999295732</v>
      </c>
      <c r="F21" s="42">
        <v>0</v>
      </c>
    </row>
    <row r="22" spans="1:6" hidden="1" x14ac:dyDescent="0.25">
      <c r="A22" s="35">
        <v>42787.696087962962</v>
      </c>
      <c r="B22" s="38">
        <v>20.748078573604101</v>
      </c>
      <c r="C22" s="42">
        <v>129.18539116213901</v>
      </c>
      <c r="D22" s="42">
        <v>82.4</v>
      </c>
      <c r="E22" s="42">
        <v>1167.99999295732</v>
      </c>
      <c r="F22" s="42">
        <v>0</v>
      </c>
    </row>
    <row r="23" spans="1:6" hidden="1" x14ac:dyDescent="0.25">
      <c r="A23" s="35">
        <v>42787.696770833332</v>
      </c>
      <c r="B23" s="38">
        <v>16.680901069783499</v>
      </c>
      <c r="C23" s="42">
        <v>103.861604436877</v>
      </c>
      <c r="D23" s="42">
        <v>82.4</v>
      </c>
      <c r="E23" s="42">
        <v>1167.99999295732</v>
      </c>
      <c r="F23" s="42">
        <v>0</v>
      </c>
    </row>
    <row r="24" spans="1:6" hidden="1" x14ac:dyDescent="0.25">
      <c r="A24" s="35">
        <v>42787.697465277779</v>
      </c>
      <c r="B24" s="38">
        <v>28.674979543839701</v>
      </c>
      <c r="C24" s="42">
        <v>178.54127724627099</v>
      </c>
      <c r="D24" s="42">
        <v>82.4</v>
      </c>
      <c r="E24" s="42">
        <v>1167.99999295732</v>
      </c>
      <c r="F24" s="42">
        <v>0</v>
      </c>
    </row>
    <row r="25" spans="1:6" hidden="1" x14ac:dyDescent="0.25">
      <c r="A25" s="35">
        <v>42787.698159722226</v>
      </c>
      <c r="B25" s="38">
        <v>26.0074672252345</v>
      </c>
      <c r="C25" s="42">
        <v>161.932335792423</v>
      </c>
      <c r="D25" s="42">
        <v>82.4</v>
      </c>
      <c r="E25" s="42">
        <v>1167.99999295732</v>
      </c>
      <c r="F25" s="42">
        <v>0</v>
      </c>
    </row>
    <row r="26" spans="1:6" hidden="1" x14ac:dyDescent="0.25">
      <c r="A26" s="35">
        <v>42787.698854166665</v>
      </c>
      <c r="B26" s="38">
        <v>16.213146101440302</v>
      </c>
      <c r="C26" s="42">
        <v>100.94918494034</v>
      </c>
      <c r="D26" s="42">
        <v>82.4</v>
      </c>
      <c r="E26" s="42">
        <v>1167.99999295732</v>
      </c>
      <c r="F26" s="42">
        <v>0</v>
      </c>
    </row>
    <row r="27" spans="1:6" hidden="1" x14ac:dyDescent="0.25">
      <c r="A27" s="35">
        <v>42787.699548611112</v>
      </c>
      <c r="B27" s="38">
        <v>22.235017444838601</v>
      </c>
      <c r="C27" s="42">
        <v>138.443635439226</v>
      </c>
      <c r="D27" s="42">
        <v>82.4</v>
      </c>
      <c r="E27" s="42">
        <v>1167.99999295732</v>
      </c>
      <c r="F27" s="42">
        <v>0</v>
      </c>
    </row>
    <row r="28" spans="1:6" hidden="1" x14ac:dyDescent="0.25">
      <c r="A28" s="35">
        <v>42787.700254629628</v>
      </c>
      <c r="B28" s="38">
        <v>23.9768285946896</v>
      </c>
      <c r="C28" s="42">
        <v>149.28881100215</v>
      </c>
      <c r="D28" s="42">
        <v>82.4</v>
      </c>
      <c r="E28" s="42">
        <v>1167.99999295732</v>
      </c>
      <c r="F28" s="42">
        <v>0</v>
      </c>
    </row>
    <row r="29" spans="1:6" hidden="1" x14ac:dyDescent="0.25">
      <c r="A29" s="35">
        <v>42787.700937499998</v>
      </c>
      <c r="B29" s="38">
        <v>22.627930732576498</v>
      </c>
      <c r="C29" s="42">
        <v>140.890062301798</v>
      </c>
      <c r="D29" s="42">
        <v>82.4</v>
      </c>
      <c r="E29" s="42">
        <v>1167.99999295732</v>
      </c>
      <c r="F29" s="42">
        <v>0</v>
      </c>
    </row>
    <row r="30" spans="1:6" hidden="1" x14ac:dyDescent="0.25">
      <c r="A30" s="35">
        <v>42787.701631944445</v>
      </c>
      <c r="B30" s="38">
        <v>38.176048558390001</v>
      </c>
      <c r="C30" s="42">
        <v>237.69852945875701</v>
      </c>
      <c r="D30" s="42">
        <v>82.4</v>
      </c>
      <c r="E30" s="42">
        <v>1167.99999295732</v>
      </c>
      <c r="F30" s="42">
        <v>0</v>
      </c>
    </row>
    <row r="31" spans="1:6" hidden="1" x14ac:dyDescent="0.25">
      <c r="A31" s="35">
        <v>42787.702326388891</v>
      </c>
      <c r="B31" s="38">
        <v>28.129993991176999</v>
      </c>
      <c r="C31" s="42">
        <v>175.147990896951</v>
      </c>
      <c r="D31" s="42">
        <v>82.4</v>
      </c>
      <c r="E31" s="42">
        <v>1167.99999295732</v>
      </c>
      <c r="F31" s="42">
        <v>0</v>
      </c>
    </row>
    <row r="32" spans="1:6" hidden="1" x14ac:dyDescent="0.25">
      <c r="A32" s="35">
        <v>42787.703032407408</v>
      </c>
      <c r="B32" s="38">
        <v>28.133352760654201</v>
      </c>
      <c r="C32" s="42">
        <v>175.16890386714201</v>
      </c>
      <c r="D32" s="42">
        <v>82.4</v>
      </c>
      <c r="E32" s="42">
        <v>1167.99999295732</v>
      </c>
      <c r="F32" s="42">
        <v>0</v>
      </c>
    </row>
    <row r="33" spans="1:6" hidden="1" x14ac:dyDescent="0.25">
      <c r="A33" s="35">
        <v>42787.703715277778</v>
      </c>
      <c r="B33" s="38">
        <v>38.364308550909897</v>
      </c>
      <c r="C33" s="42">
        <v>238.870707435989</v>
      </c>
      <c r="D33" s="42">
        <v>82.4</v>
      </c>
      <c r="E33" s="42">
        <v>1167.99999295732</v>
      </c>
      <c r="F33" s="42">
        <v>0</v>
      </c>
    </row>
    <row r="34" spans="1:6" hidden="1" x14ac:dyDescent="0.25">
      <c r="A34" s="35">
        <v>42787.704409722224</v>
      </c>
      <c r="B34" s="38">
        <v>25.604094704662501</v>
      </c>
      <c r="C34" s="42">
        <v>159.420785786995</v>
      </c>
      <c r="D34" s="42">
        <v>82.4</v>
      </c>
      <c r="E34" s="42">
        <v>1167.99999295732</v>
      </c>
      <c r="F34" s="42">
        <v>0</v>
      </c>
    </row>
    <row r="35" spans="1:6" hidden="1" x14ac:dyDescent="0.25">
      <c r="A35" s="35">
        <v>42787.705138888887</v>
      </c>
      <c r="B35" s="38">
        <v>27.0214207058747</v>
      </c>
      <c r="C35" s="42">
        <v>168.24559398411699</v>
      </c>
      <c r="D35" s="42">
        <v>82.4</v>
      </c>
      <c r="E35" s="42">
        <v>1167.99999295732</v>
      </c>
      <c r="F35" s="42">
        <v>0</v>
      </c>
    </row>
    <row r="36" spans="1:6" hidden="1" x14ac:dyDescent="0.25">
      <c r="A36" s="35">
        <v>42787.70579861111</v>
      </c>
      <c r="B36" s="38">
        <v>25.982706760924302</v>
      </c>
      <c r="C36" s="42">
        <v>161.778167768819</v>
      </c>
      <c r="D36" s="42">
        <v>82.4</v>
      </c>
      <c r="E36" s="42">
        <v>1167.99999295732</v>
      </c>
      <c r="F36" s="42">
        <v>0</v>
      </c>
    </row>
    <row r="37" spans="1:6" hidden="1" x14ac:dyDescent="0.25">
      <c r="A37" s="35">
        <v>42787.706504629627</v>
      </c>
      <c r="B37" s="38">
        <v>22.6241968466868</v>
      </c>
      <c r="C37" s="42">
        <v>140.86681371482601</v>
      </c>
      <c r="D37" s="42">
        <v>82.4</v>
      </c>
      <c r="E37" s="42">
        <v>1167.99999295732</v>
      </c>
      <c r="F37" s="42">
        <v>0</v>
      </c>
    </row>
    <row r="38" spans="1:6" hidden="1" x14ac:dyDescent="0.25">
      <c r="A38" s="35">
        <v>42787.707199074073</v>
      </c>
      <c r="B38" s="38">
        <v>23.3040189397455</v>
      </c>
      <c r="C38" s="42">
        <v>145.09964340558</v>
      </c>
      <c r="D38" s="42">
        <v>82.4</v>
      </c>
      <c r="E38" s="42">
        <v>1167.99999295732</v>
      </c>
      <c r="F38" s="42">
        <v>0</v>
      </c>
    </row>
    <row r="39" spans="1:6" hidden="1" x14ac:dyDescent="0.25">
      <c r="A39" s="35">
        <v>42787.707881944443</v>
      </c>
      <c r="B39" s="38">
        <v>26.281301674660401</v>
      </c>
      <c r="C39" s="42">
        <v>163.63733273164601</v>
      </c>
      <c r="D39" s="42">
        <v>82.4</v>
      </c>
      <c r="E39" s="42">
        <v>1167.99999295732</v>
      </c>
      <c r="F39" s="42">
        <v>0</v>
      </c>
    </row>
    <row r="40" spans="1:6" hidden="1" x14ac:dyDescent="0.25">
      <c r="A40" s="35">
        <v>42787.708587962959</v>
      </c>
      <c r="B40" s="38">
        <v>24.6218878056706</v>
      </c>
      <c r="C40" s="42">
        <v>153.30519382997201</v>
      </c>
      <c r="D40" s="42">
        <v>82.4</v>
      </c>
      <c r="E40" s="42">
        <v>1167.99999295732</v>
      </c>
      <c r="F40" s="42">
        <v>0</v>
      </c>
    </row>
    <row r="41" spans="1:6" hidden="1" x14ac:dyDescent="0.25">
      <c r="A41" s="35">
        <v>42787.709282407406</v>
      </c>
      <c r="B41" s="38">
        <v>24.035209432594598</v>
      </c>
      <c r="C41" s="42">
        <v>149.65231219838699</v>
      </c>
      <c r="D41" s="42">
        <v>82.4</v>
      </c>
      <c r="E41" s="42">
        <v>1167.99999295732</v>
      </c>
      <c r="F41" s="42">
        <v>0</v>
      </c>
    </row>
    <row r="42" spans="1:6" hidden="1" x14ac:dyDescent="0.25">
      <c r="A42" s="35">
        <v>42787.709965277776</v>
      </c>
      <c r="B42" s="38">
        <v>23.210537285886598</v>
      </c>
      <c r="C42" s="42">
        <v>144.51759124217699</v>
      </c>
      <c r="D42" s="42">
        <v>82.4</v>
      </c>
      <c r="E42" s="42">
        <v>1167.99999295732</v>
      </c>
      <c r="F42" s="42">
        <v>0</v>
      </c>
    </row>
    <row r="43" spans="1:6" hidden="1" x14ac:dyDescent="0.25">
      <c r="A43" s="35">
        <v>42787.710659722223</v>
      </c>
      <c r="B43" s="38">
        <v>37.798995183537897</v>
      </c>
      <c r="C43" s="42">
        <v>235.35085241741101</v>
      </c>
      <c r="D43" s="42">
        <v>82.4</v>
      </c>
      <c r="E43" s="42">
        <v>1167.99999295732</v>
      </c>
      <c r="F43" s="42">
        <v>0</v>
      </c>
    </row>
    <row r="44" spans="1:6" hidden="1" x14ac:dyDescent="0.25">
      <c r="A44" s="35">
        <v>42787.711354166669</v>
      </c>
      <c r="B44" s="38">
        <v>29.209041339593899</v>
      </c>
      <c r="C44" s="42">
        <v>181.86654815000799</v>
      </c>
      <c r="D44" s="42">
        <v>82.4</v>
      </c>
      <c r="E44" s="42">
        <v>1167.99999295732</v>
      </c>
      <c r="F44" s="42">
        <v>0</v>
      </c>
    </row>
    <row r="45" spans="1:6" hidden="1" x14ac:dyDescent="0.25">
      <c r="A45" s="35">
        <v>42787.712060185186</v>
      </c>
      <c r="B45" s="38">
        <v>36.692968488183702</v>
      </c>
      <c r="C45" s="42">
        <v>228.46431153757899</v>
      </c>
      <c r="D45" s="42">
        <v>82.4</v>
      </c>
      <c r="E45" s="42">
        <v>1167.99999295732</v>
      </c>
      <c r="F45" s="42">
        <v>0</v>
      </c>
    </row>
    <row r="46" spans="1:6" hidden="1" x14ac:dyDescent="0.25">
      <c r="A46" s="35">
        <v>42787.712743055556</v>
      </c>
      <c r="B46" s="38">
        <v>29.668708297837899</v>
      </c>
      <c r="C46" s="42">
        <v>184.72860863403901</v>
      </c>
      <c r="D46" s="42">
        <v>82.4</v>
      </c>
      <c r="E46" s="42">
        <v>1167.99999295732</v>
      </c>
      <c r="F46" s="42">
        <v>0</v>
      </c>
    </row>
    <row r="47" spans="1:6" hidden="1" x14ac:dyDescent="0.25">
      <c r="A47" s="35">
        <v>42787.713449074072</v>
      </c>
      <c r="B47" s="38">
        <v>36.673432755186703</v>
      </c>
      <c r="C47" s="42">
        <v>228.34267466889699</v>
      </c>
      <c r="D47" s="42">
        <v>82.4</v>
      </c>
      <c r="E47" s="42">
        <v>1167.99999295732</v>
      </c>
      <c r="F47" s="42">
        <v>0</v>
      </c>
    </row>
    <row r="48" spans="1:6" hidden="1" x14ac:dyDescent="0.25">
      <c r="A48" s="35">
        <v>42787.714131944442</v>
      </c>
      <c r="B48" s="38">
        <v>35.939472186767297</v>
      </c>
      <c r="C48" s="42">
        <v>223.77275833700699</v>
      </c>
      <c r="D48" s="42">
        <v>82.4</v>
      </c>
      <c r="E48" s="42">
        <v>1167.99999295732</v>
      </c>
      <c r="F48" s="42">
        <v>0</v>
      </c>
    </row>
    <row r="49" spans="1:6" hidden="1" x14ac:dyDescent="0.25">
      <c r="A49" s="35">
        <v>42787.714826388888</v>
      </c>
      <c r="B49" s="38">
        <v>32.0792825465386</v>
      </c>
      <c r="C49" s="42">
        <v>199.737756403508</v>
      </c>
      <c r="D49" s="42">
        <v>82.4</v>
      </c>
      <c r="E49" s="42">
        <v>1167.99999295732</v>
      </c>
      <c r="F49" s="42">
        <v>0</v>
      </c>
    </row>
    <row r="50" spans="1:6" hidden="1" x14ac:dyDescent="0.25">
      <c r="A50" s="35">
        <v>42787.715532407405</v>
      </c>
      <c r="B50" s="38">
        <v>21.2161760430245</v>
      </c>
      <c r="C50" s="42">
        <v>132.09994320003301</v>
      </c>
      <c r="D50" s="42">
        <v>82.4</v>
      </c>
      <c r="E50" s="42">
        <v>1167.99999295732</v>
      </c>
      <c r="F50" s="42">
        <v>0</v>
      </c>
    </row>
    <row r="51" spans="1:6" hidden="1" x14ac:dyDescent="0.25">
      <c r="A51" s="35">
        <v>42787.716226851851</v>
      </c>
      <c r="B51" s="38">
        <v>22.4129669528756</v>
      </c>
      <c r="C51" s="42">
        <v>139.55161643714499</v>
      </c>
      <c r="D51" s="42">
        <v>82.4</v>
      </c>
      <c r="E51" s="42">
        <v>1167.99999295732</v>
      </c>
      <c r="F51" s="42">
        <v>0</v>
      </c>
    </row>
    <row r="52" spans="1:6" hidden="1" x14ac:dyDescent="0.25">
      <c r="A52" s="35">
        <v>42787.716909722221</v>
      </c>
      <c r="B52" s="38">
        <v>26.426059219161399</v>
      </c>
      <c r="C52" s="42">
        <v>164.53864800012701</v>
      </c>
      <c r="D52" s="42">
        <v>82.4</v>
      </c>
      <c r="E52" s="42">
        <v>1167.99999295732</v>
      </c>
      <c r="F52" s="42">
        <v>0</v>
      </c>
    </row>
    <row r="53" spans="1:6" hidden="1" x14ac:dyDescent="0.25">
      <c r="A53" s="35">
        <v>42787.717615740738</v>
      </c>
      <c r="B53" s="38">
        <v>22.0320928230846</v>
      </c>
      <c r="C53" s="42">
        <v>137.18014992924401</v>
      </c>
      <c r="D53" s="42">
        <v>82.4</v>
      </c>
      <c r="E53" s="42">
        <v>1167.99999295732</v>
      </c>
      <c r="F53" s="42">
        <v>0</v>
      </c>
    </row>
    <row r="54" spans="1:6" hidden="1" x14ac:dyDescent="0.25">
      <c r="A54" s="35">
        <v>42787.718298611115</v>
      </c>
      <c r="B54" s="38">
        <v>38.129567976186998</v>
      </c>
      <c r="C54" s="42">
        <v>237.40912375923401</v>
      </c>
      <c r="D54" s="42">
        <v>82.4</v>
      </c>
      <c r="E54" s="42">
        <v>1167.99999295732</v>
      </c>
      <c r="F54" s="42">
        <v>0</v>
      </c>
    </row>
    <row r="55" spans="1:6" hidden="1" x14ac:dyDescent="0.25">
      <c r="A55" s="35">
        <v>42787.718993055554</v>
      </c>
      <c r="B55" s="38">
        <v>25.998767014086098</v>
      </c>
      <c r="C55" s="42">
        <v>161.87816498444101</v>
      </c>
      <c r="D55" s="42">
        <v>82.4</v>
      </c>
      <c r="E55" s="42">
        <v>1167.99999295732</v>
      </c>
      <c r="F55" s="42">
        <v>0</v>
      </c>
    </row>
    <row r="56" spans="1:6" hidden="1" x14ac:dyDescent="0.25">
      <c r="A56" s="35">
        <v>42787.719687500001</v>
      </c>
      <c r="B56" s="38">
        <v>34.738717670339298</v>
      </c>
      <c r="C56" s="42">
        <v>216.29640618496799</v>
      </c>
      <c r="D56" s="42">
        <v>82.4</v>
      </c>
      <c r="E56" s="42">
        <v>1167.99999295732</v>
      </c>
      <c r="F56" s="42">
        <v>0</v>
      </c>
    </row>
    <row r="57" spans="1:6" hidden="1" x14ac:dyDescent="0.25">
      <c r="A57" s="35">
        <v>42787.720381944448</v>
      </c>
      <c r="B57" s="38">
        <v>34.844902996975499</v>
      </c>
      <c r="C57" s="42">
        <v>216.95755622392301</v>
      </c>
      <c r="D57" s="42">
        <v>82.4</v>
      </c>
      <c r="E57" s="42">
        <v>1167.99999295732</v>
      </c>
      <c r="F57" s="42">
        <v>0</v>
      </c>
    </row>
    <row r="58" spans="1:6" hidden="1" x14ac:dyDescent="0.25">
      <c r="A58" s="35">
        <v>42787.721076388887</v>
      </c>
      <c r="B58" s="38">
        <v>33.9220328645509</v>
      </c>
      <c r="C58" s="42">
        <v>211.21141743684399</v>
      </c>
      <c r="D58" s="42">
        <v>82.4</v>
      </c>
      <c r="E58" s="42">
        <v>1167.99999295732</v>
      </c>
      <c r="F58" s="42">
        <v>0</v>
      </c>
    </row>
    <row r="59" spans="1:6" hidden="1" x14ac:dyDescent="0.25">
      <c r="A59" s="35">
        <v>42787.721770833334</v>
      </c>
      <c r="B59" s="38">
        <v>19.099670886208099</v>
      </c>
      <c r="C59" s="42">
        <v>118.92178091334</v>
      </c>
      <c r="D59" s="42">
        <v>82.4</v>
      </c>
      <c r="E59" s="42">
        <v>1167.99999295732</v>
      </c>
      <c r="F59" s="42">
        <v>0</v>
      </c>
    </row>
    <row r="60" spans="1:6" hidden="1" x14ac:dyDescent="0.25">
      <c r="A60" s="35">
        <v>42787.72247685185</v>
      </c>
      <c r="B60" s="38">
        <v>36.558399561490198</v>
      </c>
      <c r="C60" s="42">
        <v>227.62643446036</v>
      </c>
      <c r="D60" s="42">
        <v>82.4</v>
      </c>
      <c r="E60" s="42">
        <v>1167.99999295732</v>
      </c>
      <c r="F60" s="42">
        <v>0</v>
      </c>
    </row>
    <row r="61" spans="1:6" hidden="1" x14ac:dyDescent="0.25">
      <c r="A61" s="35">
        <v>42787.72315972222</v>
      </c>
      <c r="B61" s="38">
        <v>37.184403606477503</v>
      </c>
      <c r="C61" s="42">
        <v>231.52417261157601</v>
      </c>
      <c r="D61" s="42">
        <v>82.4</v>
      </c>
      <c r="E61" s="42">
        <v>1167.99999295732</v>
      </c>
      <c r="F61" s="42">
        <v>0</v>
      </c>
    </row>
    <row r="62" spans="1:6" hidden="1" x14ac:dyDescent="0.25">
      <c r="A62" s="35">
        <v>42787.723854166667</v>
      </c>
      <c r="B62" s="38">
        <v>28.0196626680439</v>
      </c>
      <c r="C62" s="42">
        <v>174.46102631438399</v>
      </c>
      <c r="D62" s="42">
        <v>82.4</v>
      </c>
      <c r="E62" s="42">
        <v>1167.99999295732</v>
      </c>
      <c r="F62" s="42">
        <v>0</v>
      </c>
    </row>
    <row r="63" spans="1:6" hidden="1" x14ac:dyDescent="0.25">
      <c r="A63" s="35">
        <v>42787.724560185183</v>
      </c>
      <c r="B63" s="38">
        <v>26.2589606900811</v>
      </c>
      <c r="C63" s="42">
        <v>163.49822930471501</v>
      </c>
      <c r="D63" s="42">
        <v>82.4</v>
      </c>
      <c r="E63" s="42">
        <v>1167.99999295732</v>
      </c>
      <c r="F63" s="42">
        <v>0</v>
      </c>
    </row>
    <row r="64" spans="1:6" hidden="1" x14ac:dyDescent="0.25">
      <c r="A64" s="35">
        <v>42787.725254629629</v>
      </c>
      <c r="B64" s="38">
        <v>35.055771415212597</v>
      </c>
      <c r="C64" s="42">
        <v>218.27050281784699</v>
      </c>
      <c r="D64" s="42">
        <v>82.4</v>
      </c>
      <c r="E64" s="42">
        <v>1167.99999295732</v>
      </c>
      <c r="F64" s="42">
        <v>0</v>
      </c>
    </row>
    <row r="65" spans="1:6" hidden="1" x14ac:dyDescent="0.25">
      <c r="A65" s="35">
        <v>42787.725937499999</v>
      </c>
      <c r="B65" s="38">
        <v>18.8036154411746</v>
      </c>
      <c r="C65" s="42">
        <v>117.07842764394501</v>
      </c>
      <c r="D65" s="42">
        <v>82.4</v>
      </c>
      <c r="E65" s="42">
        <v>1167.99999295732</v>
      </c>
      <c r="F65" s="42">
        <v>0</v>
      </c>
    </row>
    <row r="66" spans="1:6" hidden="1" x14ac:dyDescent="0.25">
      <c r="A66" s="35">
        <v>42787.726631944446</v>
      </c>
      <c r="B66" s="38">
        <v>23.214290321446001</v>
      </c>
      <c r="C66" s="42">
        <v>144.540959062241</v>
      </c>
      <c r="D66" s="42">
        <v>82.4</v>
      </c>
      <c r="E66" s="42">
        <v>1167.99999295732</v>
      </c>
      <c r="F66" s="42">
        <v>0</v>
      </c>
    </row>
    <row r="67" spans="1:6" hidden="1" x14ac:dyDescent="0.25">
      <c r="A67" s="35">
        <v>42787.727337962962</v>
      </c>
      <c r="B67" s="38">
        <v>29.6212801965683</v>
      </c>
      <c r="C67" s="42">
        <v>184.43330332213401</v>
      </c>
      <c r="D67" s="42">
        <v>82.4</v>
      </c>
      <c r="E67" s="42">
        <v>1167.99999295732</v>
      </c>
      <c r="F67" s="42">
        <v>0</v>
      </c>
    </row>
    <row r="68" spans="1:6" hidden="1" x14ac:dyDescent="0.25">
      <c r="A68" s="35">
        <v>42787.728032407409</v>
      </c>
      <c r="B68" s="38">
        <v>20.736041658134202</v>
      </c>
      <c r="C68" s="42">
        <v>129.11044476997799</v>
      </c>
      <c r="D68" s="42">
        <v>82.4</v>
      </c>
      <c r="E68" s="42">
        <v>1167.99999295732</v>
      </c>
      <c r="F68" s="42">
        <v>0</v>
      </c>
    </row>
    <row r="69" spans="1:6" hidden="1" x14ac:dyDescent="0.25">
      <c r="A69" s="35">
        <v>42787.728715277779</v>
      </c>
      <c r="B69" s="38">
        <v>31.558731402023898</v>
      </c>
      <c r="C69" s="42">
        <v>196.4966079287</v>
      </c>
      <c r="D69" s="42">
        <v>82.4</v>
      </c>
      <c r="E69" s="42">
        <v>1167.99999295732</v>
      </c>
      <c r="F69" s="42">
        <v>0</v>
      </c>
    </row>
    <row r="70" spans="1:6" hidden="1" x14ac:dyDescent="0.25">
      <c r="A70" s="35">
        <v>42787.729409722226</v>
      </c>
      <c r="B70" s="38">
        <v>36.1392153628721</v>
      </c>
      <c r="C70" s="42">
        <v>225.016434962076</v>
      </c>
      <c r="D70" s="42">
        <v>82.4</v>
      </c>
      <c r="E70" s="42">
        <v>1167.99999295732</v>
      </c>
      <c r="F70" s="42">
        <v>0</v>
      </c>
    </row>
    <row r="71" spans="1:6" hidden="1" x14ac:dyDescent="0.25">
      <c r="A71" s="35">
        <v>42787.730104166665</v>
      </c>
      <c r="B71" s="38">
        <v>34.641195837649498</v>
      </c>
      <c r="C71" s="42">
        <v>215.68919833879599</v>
      </c>
      <c r="D71" s="42">
        <v>82.4</v>
      </c>
      <c r="E71" s="42">
        <v>1167.99999295732</v>
      </c>
      <c r="F71" s="42">
        <v>0</v>
      </c>
    </row>
    <row r="72" spans="1:6" hidden="1" x14ac:dyDescent="0.25">
      <c r="A72" s="35">
        <v>42787.730798611112</v>
      </c>
      <c r="B72" s="38">
        <v>16.977948991384899</v>
      </c>
      <c r="C72" s="42">
        <v>105.711137241076</v>
      </c>
      <c r="D72" s="42">
        <v>82.4</v>
      </c>
      <c r="E72" s="42">
        <v>1167.99999295732</v>
      </c>
      <c r="F72" s="42">
        <v>0</v>
      </c>
    </row>
    <row r="73" spans="1:6" hidden="1" x14ac:dyDescent="0.25">
      <c r="A73" s="35">
        <v>42787.731493055559</v>
      </c>
      <c r="B73" s="38">
        <v>20.767583721257001</v>
      </c>
      <c r="C73" s="42">
        <v>129.30683759489099</v>
      </c>
      <c r="D73" s="42">
        <v>82.4</v>
      </c>
      <c r="E73" s="42">
        <v>1167.99999295732</v>
      </c>
      <c r="F73" s="42">
        <v>0</v>
      </c>
    </row>
    <row r="74" spans="1:6" hidden="1" x14ac:dyDescent="0.25">
      <c r="A74" s="35">
        <v>42787.732187499998</v>
      </c>
      <c r="B74" s="38">
        <v>34.650631856298702</v>
      </c>
      <c r="C74" s="42">
        <v>215.74795056280999</v>
      </c>
      <c r="D74" s="42">
        <v>82.4</v>
      </c>
      <c r="E74" s="42">
        <v>1167.99999295732</v>
      </c>
      <c r="F74" s="42">
        <v>0</v>
      </c>
    </row>
    <row r="75" spans="1:6" hidden="1" x14ac:dyDescent="0.25">
      <c r="A75" s="35">
        <v>42787.732881944445</v>
      </c>
      <c r="B75" s="38">
        <v>31.968422232340899</v>
      </c>
      <c r="C75" s="42">
        <v>199.04749812232799</v>
      </c>
      <c r="D75" s="42">
        <v>82.4</v>
      </c>
      <c r="E75" s="42">
        <v>1167.99999295732</v>
      </c>
      <c r="F75" s="42">
        <v>0</v>
      </c>
    </row>
    <row r="76" spans="1:6" hidden="1" x14ac:dyDescent="0.25">
      <c r="A76" s="35">
        <v>42787.733576388891</v>
      </c>
      <c r="B76" s="38">
        <v>36.439161279572701</v>
      </c>
      <c r="C76" s="42">
        <v>226.884011780767</v>
      </c>
      <c r="D76" s="42">
        <v>82.4</v>
      </c>
      <c r="E76" s="42">
        <v>1167.99999295732</v>
      </c>
      <c r="F76" s="42">
        <v>0</v>
      </c>
    </row>
    <row r="77" spans="1:6" hidden="1" x14ac:dyDescent="0.25">
      <c r="A77" s="35">
        <v>42787.734270833331</v>
      </c>
      <c r="B77" s="38">
        <v>34.164947612175801</v>
      </c>
      <c r="C77" s="42">
        <v>212.72389660833301</v>
      </c>
      <c r="D77" s="42">
        <v>82.4</v>
      </c>
      <c r="E77" s="42">
        <v>1167.99999295732</v>
      </c>
      <c r="F77" s="42">
        <v>0</v>
      </c>
    </row>
    <row r="78" spans="1:6" hidden="1" x14ac:dyDescent="0.25">
      <c r="A78" s="35">
        <v>42787.734976851854</v>
      </c>
      <c r="B78" s="38">
        <v>36.197396861886801</v>
      </c>
      <c r="C78" s="42">
        <v>225.378694998924</v>
      </c>
      <c r="D78" s="42">
        <v>82.4</v>
      </c>
      <c r="E78" s="42">
        <v>1167.99999295732</v>
      </c>
      <c r="F78" s="42">
        <v>0</v>
      </c>
    </row>
    <row r="79" spans="1:6" hidden="1" x14ac:dyDescent="0.25">
      <c r="A79" s="35">
        <v>42787.735659722224</v>
      </c>
      <c r="B79" s="38">
        <v>34.984046344851798</v>
      </c>
      <c r="C79" s="42">
        <v>217.82391537902399</v>
      </c>
      <c r="D79" s="42">
        <v>82.4</v>
      </c>
      <c r="E79" s="42">
        <v>1167.99999295732</v>
      </c>
      <c r="F79" s="42">
        <v>0</v>
      </c>
    </row>
    <row r="80" spans="1:6" hidden="1" x14ac:dyDescent="0.25">
      <c r="A80" s="35">
        <v>42787.73636574074</v>
      </c>
      <c r="B80" s="38">
        <v>38.273030963899203</v>
      </c>
      <c r="C80" s="42">
        <v>238.302378627108</v>
      </c>
      <c r="D80" s="42">
        <v>82.4</v>
      </c>
      <c r="E80" s="42">
        <v>1167.99999295732</v>
      </c>
      <c r="F80" s="42">
        <v>0</v>
      </c>
    </row>
    <row r="81" spans="1:6" hidden="1" x14ac:dyDescent="0.25">
      <c r="A81" s="35">
        <v>42787.737060185187</v>
      </c>
      <c r="B81" s="38">
        <v>20.499610912321799</v>
      </c>
      <c r="C81" s="42">
        <v>127.63833744822399</v>
      </c>
      <c r="D81" s="42">
        <v>82.4</v>
      </c>
      <c r="E81" s="42">
        <v>1167.99999295732</v>
      </c>
      <c r="F81" s="42">
        <v>0</v>
      </c>
    </row>
    <row r="82" spans="1:6" hidden="1" x14ac:dyDescent="0.25">
      <c r="A82" s="35">
        <v>42787.737743055557</v>
      </c>
      <c r="B82" s="38">
        <v>21.847016244793899</v>
      </c>
      <c r="C82" s="42">
        <v>136.02779309405</v>
      </c>
      <c r="D82" s="42">
        <v>82.4</v>
      </c>
      <c r="E82" s="42">
        <v>1167.99999295732</v>
      </c>
      <c r="F82" s="42">
        <v>0</v>
      </c>
    </row>
    <row r="83" spans="1:6" hidden="1" x14ac:dyDescent="0.25">
      <c r="A83" s="35">
        <v>42787.738449074073</v>
      </c>
      <c r="B83" s="38">
        <v>37.947617947254699</v>
      </c>
      <c r="C83" s="42">
        <v>236.27623400386699</v>
      </c>
      <c r="D83" s="42">
        <v>82.4</v>
      </c>
      <c r="E83" s="42">
        <v>1167.99999295732</v>
      </c>
      <c r="F83" s="42">
        <v>0</v>
      </c>
    </row>
    <row r="84" spans="1:6" hidden="1" x14ac:dyDescent="0.25">
      <c r="A84" s="35">
        <v>42787.739155092589</v>
      </c>
      <c r="B84" s="38">
        <v>36.285276948116</v>
      </c>
      <c r="C84" s="42">
        <v>225.92586968185199</v>
      </c>
      <c r="D84" s="42">
        <v>82.4</v>
      </c>
      <c r="E84" s="42">
        <v>1167.99999295732</v>
      </c>
      <c r="F84" s="42">
        <v>0</v>
      </c>
    </row>
    <row r="85" spans="1:6" hidden="1" x14ac:dyDescent="0.25">
      <c r="A85" s="35">
        <v>42787.73982638889</v>
      </c>
      <c r="B85" s="38">
        <v>30.841339282323901</v>
      </c>
      <c r="C85" s="42">
        <v>192.029853030346</v>
      </c>
      <c r="D85" s="42">
        <v>82.4</v>
      </c>
      <c r="E85" s="42">
        <v>1167.99999295732</v>
      </c>
      <c r="F85" s="42">
        <v>0</v>
      </c>
    </row>
    <row r="86" spans="1:6" hidden="1" x14ac:dyDescent="0.25">
      <c r="A86" s="35">
        <v>42787.740520833337</v>
      </c>
      <c r="B86" s="38">
        <v>33.396588273865497</v>
      </c>
      <c r="C86" s="42">
        <v>207.939800513817</v>
      </c>
      <c r="D86" s="42">
        <v>82.4</v>
      </c>
      <c r="E86" s="42">
        <v>1167.99999295732</v>
      </c>
      <c r="F86" s="42">
        <v>0</v>
      </c>
    </row>
    <row r="87" spans="1:6" hidden="1" x14ac:dyDescent="0.25">
      <c r="A87" s="35">
        <v>42787.741215277776</v>
      </c>
      <c r="B87" s="38">
        <v>33.848307185291603</v>
      </c>
      <c r="C87" s="42">
        <v>210.75237344971001</v>
      </c>
      <c r="D87" s="42">
        <v>82.4</v>
      </c>
      <c r="E87" s="42">
        <v>1167.99999295732</v>
      </c>
      <c r="F87" s="42">
        <v>0</v>
      </c>
    </row>
    <row r="88" spans="1:6" hidden="1" x14ac:dyDescent="0.25">
      <c r="A88" s="35">
        <v>42787.741909722223</v>
      </c>
      <c r="B88" s="38">
        <v>33.6800163160637</v>
      </c>
      <c r="C88" s="42">
        <v>209.70453079319199</v>
      </c>
      <c r="D88" s="42">
        <v>82.4</v>
      </c>
      <c r="E88" s="42">
        <v>1167.99999295732</v>
      </c>
      <c r="F88" s="42">
        <v>0</v>
      </c>
    </row>
    <row r="89" spans="1:6" hidden="1" x14ac:dyDescent="0.25">
      <c r="A89" s="35">
        <v>42787.742604166669</v>
      </c>
      <c r="B89" s="38">
        <v>31.512625984546698</v>
      </c>
      <c r="C89" s="42">
        <v>196.209538146775</v>
      </c>
      <c r="D89" s="42">
        <v>82.4</v>
      </c>
      <c r="E89" s="42">
        <v>1167.99999295732</v>
      </c>
      <c r="F89" s="42">
        <v>0</v>
      </c>
    </row>
    <row r="90" spans="1:6" hidden="1" x14ac:dyDescent="0.25">
      <c r="A90" s="35">
        <v>42787.743298611109</v>
      </c>
      <c r="B90" s="38">
        <v>21.765974339108801</v>
      </c>
      <c r="C90" s="42">
        <v>135.52319551170899</v>
      </c>
      <c r="D90" s="42">
        <v>82.4</v>
      </c>
      <c r="E90" s="42">
        <v>1167.99999295732</v>
      </c>
      <c r="F90" s="42">
        <v>0</v>
      </c>
    </row>
    <row r="91" spans="1:6" hidden="1" x14ac:dyDescent="0.25">
      <c r="A91" s="35">
        <v>42787.743993055556</v>
      </c>
      <c r="B91" s="38">
        <v>25.276906935226201</v>
      </c>
      <c r="C91" s="42">
        <v>157.38359088106</v>
      </c>
      <c r="D91" s="42">
        <v>82.4</v>
      </c>
      <c r="E91" s="42">
        <v>1167.99999295732</v>
      </c>
      <c r="F91" s="42">
        <v>0</v>
      </c>
    </row>
    <row r="92" spans="1:6" hidden="1" x14ac:dyDescent="0.25">
      <c r="A92" s="35">
        <v>42787.744687500002</v>
      </c>
      <c r="B92" s="38">
        <v>28.174932367811898</v>
      </c>
      <c r="C92" s="42">
        <v>175.42779424082099</v>
      </c>
      <c r="D92" s="42">
        <v>82.4</v>
      </c>
      <c r="E92" s="42">
        <v>1167.99999295732</v>
      </c>
      <c r="F92" s="42">
        <v>0</v>
      </c>
    </row>
    <row r="93" spans="1:6" hidden="1" x14ac:dyDescent="0.25">
      <c r="A93" s="35">
        <v>42787.745381944442</v>
      </c>
      <c r="B93" s="38">
        <v>30.461375381745501</v>
      </c>
      <c r="C93" s="42">
        <v>189.66405395408</v>
      </c>
      <c r="D93" s="42">
        <v>82.4</v>
      </c>
      <c r="E93" s="42">
        <v>1167.99999295732</v>
      </c>
      <c r="F93" s="42">
        <v>0</v>
      </c>
    </row>
    <row r="94" spans="1:6" hidden="1" x14ac:dyDescent="0.25">
      <c r="A94" s="35">
        <v>42787.746076388888</v>
      </c>
      <c r="B94" s="38">
        <v>31.546335652229502</v>
      </c>
      <c r="C94" s="42">
        <v>196.41942729820099</v>
      </c>
      <c r="D94" s="42">
        <v>82.4</v>
      </c>
      <c r="E94" s="42">
        <v>1167.99999295732</v>
      </c>
      <c r="F94" s="42">
        <v>0</v>
      </c>
    </row>
    <row r="95" spans="1:6" hidden="1" x14ac:dyDescent="0.25">
      <c r="A95" s="35">
        <v>42787.746793981481</v>
      </c>
      <c r="B95" s="38">
        <v>21.999533436879901</v>
      </c>
      <c r="C95" s="42">
        <v>136.97742286572699</v>
      </c>
      <c r="D95" s="42">
        <v>82.4</v>
      </c>
      <c r="E95" s="42">
        <v>1167.99999295732</v>
      </c>
      <c r="F95" s="42">
        <v>0</v>
      </c>
    </row>
    <row r="96" spans="1:6" hidden="1" x14ac:dyDescent="0.25">
      <c r="A96" s="35">
        <v>42787.747476851851</v>
      </c>
      <c r="B96" s="38">
        <v>23.935653681446201</v>
      </c>
      <c r="C96" s="42">
        <v>149.032440405974</v>
      </c>
      <c r="D96" s="42">
        <v>82.4</v>
      </c>
      <c r="E96" s="42">
        <v>1167.99999295732</v>
      </c>
      <c r="F96" s="42">
        <v>0</v>
      </c>
    </row>
    <row r="97" spans="1:6" hidden="1" x14ac:dyDescent="0.25">
      <c r="A97" s="35">
        <v>42787.748171296298</v>
      </c>
      <c r="B97" s="38">
        <v>18.4871697855977</v>
      </c>
      <c r="C97" s="42">
        <v>115.10811720520999</v>
      </c>
      <c r="D97" s="42">
        <v>82.4</v>
      </c>
      <c r="E97" s="42">
        <v>1167.99999295732</v>
      </c>
      <c r="F97" s="42">
        <v>0</v>
      </c>
    </row>
    <row r="98" spans="1:6" hidden="1" x14ac:dyDescent="0.25">
      <c r="A98" s="35">
        <v>42787.748854166668</v>
      </c>
      <c r="B98" s="38">
        <v>27.509067932689199</v>
      </c>
      <c r="C98" s="42">
        <v>171.281870211898</v>
      </c>
      <c r="D98" s="42">
        <v>82.4</v>
      </c>
      <c r="E98" s="42">
        <v>1167.99999295732</v>
      </c>
      <c r="F98" s="42">
        <v>0</v>
      </c>
    </row>
    <row r="99" spans="1:6" hidden="1" x14ac:dyDescent="0.25">
      <c r="A99" s="35">
        <v>42787.749560185184</v>
      </c>
      <c r="B99" s="38">
        <v>23.816578532194601</v>
      </c>
      <c r="C99" s="42">
        <v>148.29103345211101</v>
      </c>
      <c r="D99" s="42">
        <v>82.4</v>
      </c>
      <c r="E99" s="42">
        <v>1167.99999295732</v>
      </c>
      <c r="F99" s="42">
        <v>0</v>
      </c>
    </row>
    <row r="100" spans="1:6" hidden="1" x14ac:dyDescent="0.25">
      <c r="A100" s="35">
        <v>42787.750243055554</v>
      </c>
      <c r="B100" s="38">
        <v>25.912864132511402</v>
      </c>
      <c r="C100" s="42">
        <v>161.343301126141</v>
      </c>
      <c r="D100" s="42">
        <v>82.4</v>
      </c>
      <c r="E100" s="42">
        <v>1167.99999295732</v>
      </c>
      <c r="F100" s="42">
        <v>0</v>
      </c>
    </row>
    <row r="101" spans="1:6" hidden="1" x14ac:dyDescent="0.25">
      <c r="A101" s="35">
        <v>42787.750937500001</v>
      </c>
      <c r="B101" s="38">
        <v>17.721112380937999</v>
      </c>
      <c r="C101" s="42">
        <v>110.33835382097401</v>
      </c>
      <c r="D101" s="42">
        <v>82.4</v>
      </c>
      <c r="E101" s="42">
        <v>1167.99999295732</v>
      </c>
      <c r="F101" s="42">
        <v>0</v>
      </c>
    </row>
    <row r="102" spans="1:6" hidden="1" x14ac:dyDescent="0.25">
      <c r="A102" s="35">
        <v>42787.751631944448</v>
      </c>
      <c r="B102" s="38">
        <v>26.907846542636701</v>
      </c>
      <c r="C102" s="42">
        <v>167.53843825151401</v>
      </c>
      <c r="D102" s="42">
        <v>82.4</v>
      </c>
      <c r="E102" s="42">
        <v>1167.99999295732</v>
      </c>
      <c r="F102" s="42">
        <v>0</v>
      </c>
    </row>
    <row r="103" spans="1:6" hidden="1" x14ac:dyDescent="0.25">
      <c r="A103" s="35">
        <v>42787.752326388887</v>
      </c>
      <c r="B103" s="38">
        <v>24.814053099935101</v>
      </c>
      <c r="C103" s="42">
        <v>154.50168769417601</v>
      </c>
      <c r="D103" s="42">
        <v>82.4</v>
      </c>
      <c r="E103" s="42">
        <v>1167.99999295732</v>
      </c>
      <c r="F103" s="42">
        <v>0</v>
      </c>
    </row>
    <row r="104" spans="1:6" hidden="1" x14ac:dyDescent="0.25">
      <c r="A104" s="35">
        <v>42787.753032407411</v>
      </c>
      <c r="B104" s="38">
        <v>19.913764358399799</v>
      </c>
      <c r="C104" s="42">
        <v>123.99063503756901</v>
      </c>
      <c r="D104" s="42">
        <v>82.4</v>
      </c>
      <c r="E104" s="42">
        <v>1167.99999295732</v>
      </c>
      <c r="F104" s="42">
        <v>0</v>
      </c>
    </row>
    <row r="105" spans="1:6" hidden="1" x14ac:dyDescent="0.25">
      <c r="A105" s="35">
        <v>42787.75371527778</v>
      </c>
      <c r="B105" s="38">
        <v>21.864618407546399</v>
      </c>
      <c r="C105" s="42">
        <v>136.13739082245701</v>
      </c>
      <c r="D105" s="42">
        <v>82.4</v>
      </c>
      <c r="E105" s="42">
        <v>1167.99999295732</v>
      </c>
      <c r="F105" s="42">
        <v>0</v>
      </c>
    </row>
    <row r="106" spans="1:6" hidden="1" x14ac:dyDescent="0.25">
      <c r="A106" s="35">
        <v>42787.75440972222</v>
      </c>
      <c r="B106" s="38">
        <v>22.741440034456101</v>
      </c>
      <c r="C106" s="42">
        <v>141.596814183031</v>
      </c>
      <c r="D106" s="42">
        <v>82.4</v>
      </c>
      <c r="E106" s="42">
        <v>1167.99999295732</v>
      </c>
      <c r="F106" s="42">
        <v>0</v>
      </c>
    </row>
    <row r="107" spans="1:6" hidden="1" x14ac:dyDescent="0.25">
      <c r="A107" s="35">
        <v>42787.755104166667</v>
      </c>
      <c r="B107" s="38">
        <v>37.013286485680503</v>
      </c>
      <c r="C107" s="42">
        <v>230.45873264294099</v>
      </c>
      <c r="D107" s="42">
        <v>82.4</v>
      </c>
      <c r="E107" s="42">
        <v>1167.99999295732</v>
      </c>
      <c r="F107" s="42">
        <v>0</v>
      </c>
    </row>
    <row r="108" spans="1:6" hidden="1" x14ac:dyDescent="0.25">
      <c r="A108" s="35">
        <v>42787.755798611113</v>
      </c>
      <c r="B108" s="38">
        <v>32.774303532772599</v>
      </c>
      <c r="C108" s="42">
        <v>204.065220156549</v>
      </c>
      <c r="D108" s="42">
        <v>82.4</v>
      </c>
      <c r="E108" s="42">
        <v>1167.99999295732</v>
      </c>
      <c r="F108" s="42">
        <v>0</v>
      </c>
    </row>
    <row r="109" spans="1:6" hidden="1" x14ac:dyDescent="0.25">
      <c r="A109" s="35">
        <v>42787.756504629629</v>
      </c>
      <c r="B109" s="38">
        <v>24.9855263595358</v>
      </c>
      <c r="C109" s="42">
        <v>155.569345117816</v>
      </c>
      <c r="D109" s="42">
        <v>82.4</v>
      </c>
      <c r="E109" s="42">
        <v>1167.99999295732</v>
      </c>
      <c r="F109" s="42">
        <v>0</v>
      </c>
    </row>
    <row r="110" spans="1:6" hidden="1" x14ac:dyDescent="0.25">
      <c r="A110" s="35">
        <v>42787.757199074076</v>
      </c>
      <c r="B110" s="38">
        <v>37.475373455691397</v>
      </c>
      <c r="C110" s="42">
        <v>233.335861036301</v>
      </c>
      <c r="D110" s="42">
        <v>82.4</v>
      </c>
      <c r="E110" s="42">
        <v>1167.99999295732</v>
      </c>
      <c r="F110" s="42">
        <v>0</v>
      </c>
    </row>
    <row r="111" spans="1:6" hidden="1" x14ac:dyDescent="0.25">
      <c r="A111" s="35">
        <v>42787.757881944446</v>
      </c>
      <c r="B111" s="38">
        <v>34.708796843205803</v>
      </c>
      <c r="C111" s="42">
        <v>216.11010778902599</v>
      </c>
      <c r="D111" s="42">
        <v>82.4</v>
      </c>
      <c r="E111" s="42">
        <v>1167.99999295732</v>
      </c>
      <c r="F111" s="42">
        <v>0</v>
      </c>
    </row>
    <row r="112" spans="1:6" hidden="1" x14ac:dyDescent="0.25">
      <c r="A112" s="35">
        <v>42787.758587962962</v>
      </c>
      <c r="B112" s="38">
        <v>18.994271352567999</v>
      </c>
      <c r="C112" s="42">
        <v>118.265523519032</v>
      </c>
      <c r="D112" s="42">
        <v>82.4</v>
      </c>
      <c r="E112" s="42">
        <v>1167.99999295732</v>
      </c>
      <c r="F112" s="42">
        <v>0</v>
      </c>
    </row>
    <row r="113" spans="1:6" hidden="1" x14ac:dyDescent="0.25">
      <c r="A113" s="35">
        <v>42787.759270833332</v>
      </c>
      <c r="B113" s="38">
        <v>20.079630114651799</v>
      </c>
      <c r="C113" s="42">
        <v>125.02337802269901</v>
      </c>
      <c r="D113" s="42">
        <v>82.4</v>
      </c>
      <c r="E113" s="42">
        <v>1167.99999295732</v>
      </c>
      <c r="F113" s="42">
        <v>0</v>
      </c>
    </row>
    <row r="114" spans="1:6" hidden="1" x14ac:dyDescent="0.25">
      <c r="A114" s="35">
        <v>42787.759965277779</v>
      </c>
      <c r="B114" s="38">
        <v>15.458320012648599</v>
      </c>
      <c r="C114" s="42">
        <v>96.249351980193296</v>
      </c>
      <c r="D114" s="42">
        <v>82.4</v>
      </c>
      <c r="E114" s="42">
        <v>1167.99999295732</v>
      </c>
      <c r="F114" s="42">
        <v>0</v>
      </c>
    </row>
    <row r="115" spans="1:6" hidden="1" x14ac:dyDescent="0.25">
      <c r="A115" s="35">
        <v>42787.760659722226</v>
      </c>
      <c r="B115" s="38">
        <v>35.063524736890301</v>
      </c>
      <c r="C115" s="42">
        <v>218.31877793355</v>
      </c>
      <c r="D115" s="42">
        <v>82.4</v>
      </c>
      <c r="E115" s="42">
        <v>1167.99999295732</v>
      </c>
      <c r="F115" s="42">
        <v>0</v>
      </c>
    </row>
    <row r="116" spans="1:6" hidden="1" x14ac:dyDescent="0.25">
      <c r="A116" s="35">
        <v>42787.761354166665</v>
      </c>
      <c r="B116" s="38">
        <v>21.7865299196331</v>
      </c>
      <c r="C116" s="42">
        <v>135.65118233714901</v>
      </c>
      <c r="D116" s="42">
        <v>82.4</v>
      </c>
      <c r="E116" s="42">
        <v>1167.99999295732</v>
      </c>
      <c r="F116" s="42">
        <v>0</v>
      </c>
    </row>
    <row r="117" spans="1:6" hidden="1" x14ac:dyDescent="0.25">
      <c r="A117" s="35">
        <v>42787.762048611112</v>
      </c>
      <c r="B117" s="38">
        <v>36.513859162981703</v>
      </c>
      <c r="C117" s="42">
        <v>227.349109078955</v>
      </c>
      <c r="D117" s="42">
        <v>82.4</v>
      </c>
      <c r="E117" s="42">
        <v>1167.99999295732</v>
      </c>
      <c r="F117" s="42">
        <v>0</v>
      </c>
    </row>
    <row r="118" spans="1:6" hidden="1" x14ac:dyDescent="0.25">
      <c r="A118" s="35">
        <v>42787.762743055559</v>
      </c>
      <c r="B118" s="38">
        <v>19.341861168781499</v>
      </c>
      <c r="C118" s="42">
        <v>120.42974929117899</v>
      </c>
      <c r="D118" s="42">
        <v>82.4</v>
      </c>
      <c r="E118" s="42">
        <v>1167.99999295732</v>
      </c>
      <c r="F118" s="42">
        <v>0</v>
      </c>
    </row>
    <row r="119" spans="1:6" hidden="1" x14ac:dyDescent="0.25">
      <c r="A119" s="35">
        <v>42787.763437499998</v>
      </c>
      <c r="B119" s="38">
        <v>20.0297712390594</v>
      </c>
      <c r="C119" s="42">
        <v>124.712937789717</v>
      </c>
      <c r="D119" s="42">
        <v>82.4</v>
      </c>
      <c r="E119" s="42">
        <v>1167.99999295732</v>
      </c>
      <c r="F119" s="42">
        <v>0</v>
      </c>
    </row>
    <row r="120" spans="1:6" hidden="1" x14ac:dyDescent="0.25">
      <c r="A120" s="35">
        <v>42787.764131944445</v>
      </c>
      <c r="B120" s="38">
        <v>12.643883814056</v>
      </c>
      <c r="C120" s="42">
        <v>78.725606833082793</v>
      </c>
      <c r="D120" s="42">
        <v>82.4</v>
      </c>
      <c r="E120" s="42">
        <v>1167.99999295732</v>
      </c>
      <c r="F120" s="42">
        <v>0</v>
      </c>
    </row>
    <row r="121" spans="1:6" hidden="1" x14ac:dyDescent="0.25">
      <c r="A121" s="35">
        <v>42787.764826388891</v>
      </c>
      <c r="B121" s="38">
        <v>37.6999942019063</v>
      </c>
      <c r="C121" s="42">
        <v>234.73443483001199</v>
      </c>
      <c r="D121" s="42">
        <v>82.4</v>
      </c>
      <c r="E121" s="42">
        <v>1167.99999295732</v>
      </c>
      <c r="F121" s="42">
        <v>0</v>
      </c>
    </row>
    <row r="122" spans="1:6" hidden="1" x14ac:dyDescent="0.25">
      <c r="A122" s="35">
        <v>42787.765520833331</v>
      </c>
      <c r="B122" s="38">
        <v>35.412855262363102</v>
      </c>
      <c r="C122" s="42">
        <v>220.49384202047199</v>
      </c>
      <c r="D122" s="42">
        <v>82.4</v>
      </c>
      <c r="E122" s="42">
        <v>1167.99999295732</v>
      </c>
      <c r="F122" s="42">
        <v>0</v>
      </c>
    </row>
    <row r="123" spans="1:6" hidden="1" x14ac:dyDescent="0.25">
      <c r="A123" s="35">
        <v>42787.766215277778</v>
      </c>
      <c r="B123" s="38">
        <v>29.562467802029801</v>
      </c>
      <c r="C123" s="42">
        <v>184.067115090936</v>
      </c>
      <c r="D123" s="42">
        <v>82.4</v>
      </c>
      <c r="E123" s="42">
        <v>1167.99999295732</v>
      </c>
      <c r="F123" s="42">
        <v>0</v>
      </c>
    </row>
    <row r="124" spans="1:6" hidden="1" x14ac:dyDescent="0.25">
      <c r="A124" s="35">
        <v>42787.766921296294</v>
      </c>
      <c r="B124" s="38">
        <v>21.684601642414201</v>
      </c>
      <c r="C124" s="42">
        <v>135.01653829932599</v>
      </c>
      <c r="D124" s="42">
        <v>82.4</v>
      </c>
      <c r="E124" s="42">
        <v>1167.99999295732</v>
      </c>
      <c r="F124" s="42">
        <v>0</v>
      </c>
    </row>
    <row r="125" spans="1:6" hidden="1" x14ac:dyDescent="0.25">
      <c r="A125" s="35">
        <v>42787.76761574074</v>
      </c>
      <c r="B125" s="38">
        <v>37.681369048520303</v>
      </c>
      <c r="C125" s="42">
        <v>234.61846757467899</v>
      </c>
      <c r="D125" s="42">
        <v>82.4</v>
      </c>
      <c r="E125" s="42">
        <v>1167.99999295732</v>
      </c>
      <c r="F125" s="42">
        <v>0</v>
      </c>
    </row>
    <row r="126" spans="1:6" hidden="1" x14ac:dyDescent="0.25">
      <c r="A126" s="35">
        <v>42787.768310185187</v>
      </c>
      <c r="B126" s="38">
        <v>29.788321641818602</v>
      </c>
      <c r="C126" s="42">
        <v>185.47336659201201</v>
      </c>
      <c r="D126" s="42">
        <v>82.4</v>
      </c>
      <c r="E126" s="42">
        <v>1167.99999295732</v>
      </c>
      <c r="F126" s="42">
        <v>0</v>
      </c>
    </row>
    <row r="127" spans="1:6" hidden="1" x14ac:dyDescent="0.25">
      <c r="A127" s="35">
        <v>42787.768993055557</v>
      </c>
      <c r="B127" s="38">
        <v>20.420140892042699</v>
      </c>
      <c r="C127" s="42">
        <v>127.143527019442</v>
      </c>
      <c r="D127" s="42">
        <v>82.4</v>
      </c>
      <c r="E127" s="42">
        <v>1167.99999295732</v>
      </c>
      <c r="F127" s="42">
        <v>0</v>
      </c>
    </row>
    <row r="128" spans="1:6" hidden="1" x14ac:dyDescent="0.25">
      <c r="A128" s="35">
        <v>42787.76972222222</v>
      </c>
      <c r="B128" s="38">
        <v>22.879797348505999</v>
      </c>
      <c r="C128" s="42">
        <v>142.458279193984</v>
      </c>
      <c r="D128" s="42">
        <v>82.4</v>
      </c>
      <c r="E128" s="42">
        <v>1167.99999295732</v>
      </c>
      <c r="F128" s="42">
        <v>0</v>
      </c>
    </row>
    <row r="129" spans="1:6" hidden="1" x14ac:dyDescent="0.25">
      <c r="A129" s="35">
        <v>42787.770381944443</v>
      </c>
      <c r="B129" s="38">
        <v>28.083087748050101</v>
      </c>
      <c r="C129" s="42">
        <v>174.85593487138601</v>
      </c>
      <c r="D129" s="42">
        <v>82.4</v>
      </c>
      <c r="E129" s="42">
        <v>1167.99999295732</v>
      </c>
      <c r="F129" s="42">
        <v>0</v>
      </c>
    </row>
    <row r="130" spans="1:6" hidden="1" x14ac:dyDescent="0.25">
      <c r="A130" s="35">
        <v>42787.77107638889</v>
      </c>
      <c r="B130" s="38">
        <v>34.345403746269902</v>
      </c>
      <c r="C130" s="42">
        <v>213.84748480893899</v>
      </c>
      <c r="D130" s="42">
        <v>82.4</v>
      </c>
      <c r="E130" s="42">
        <v>1167.99999295732</v>
      </c>
      <c r="F130" s="42">
        <v>0</v>
      </c>
    </row>
    <row r="131" spans="1:6" hidden="1" x14ac:dyDescent="0.25">
      <c r="A131" s="35">
        <v>42787.771770833337</v>
      </c>
      <c r="B131" s="38">
        <v>19.5527007750458</v>
      </c>
      <c r="C131" s="42">
        <v>121.742516490855</v>
      </c>
      <c r="D131" s="42">
        <v>82.4</v>
      </c>
      <c r="E131" s="42">
        <v>1167.99999295732</v>
      </c>
      <c r="F131" s="42">
        <v>0</v>
      </c>
    </row>
    <row r="132" spans="1:6" hidden="1" x14ac:dyDescent="0.25">
      <c r="A132" s="35">
        <v>42787.772476851853</v>
      </c>
      <c r="B132" s="38">
        <v>22.238849023362999</v>
      </c>
      <c r="C132" s="42">
        <v>138.467492297522</v>
      </c>
      <c r="D132" s="42">
        <v>82.4</v>
      </c>
      <c r="E132" s="42">
        <v>1167.99999295732</v>
      </c>
      <c r="F132" s="42">
        <v>0</v>
      </c>
    </row>
    <row r="133" spans="1:6" hidden="1" x14ac:dyDescent="0.25">
      <c r="A133" s="35">
        <v>42787.773159722223</v>
      </c>
      <c r="B133" s="38">
        <v>26.2327672923095</v>
      </c>
      <c r="C133" s="42">
        <v>163.33513929495899</v>
      </c>
      <c r="D133" s="42">
        <v>82.4</v>
      </c>
      <c r="E133" s="42">
        <v>1167.99999295732</v>
      </c>
      <c r="F133" s="42">
        <v>0</v>
      </c>
    </row>
    <row r="134" spans="1:6" hidden="1" x14ac:dyDescent="0.25">
      <c r="A134" s="35">
        <v>42787.773865740739</v>
      </c>
      <c r="B134" s="38">
        <v>28.5914831335255</v>
      </c>
      <c r="C134" s="42">
        <v>178.02139698898301</v>
      </c>
      <c r="D134" s="42">
        <v>82.4</v>
      </c>
      <c r="E134" s="42">
        <v>1167.99999295732</v>
      </c>
      <c r="F134" s="42">
        <v>0</v>
      </c>
    </row>
    <row r="135" spans="1:6" hidden="1" x14ac:dyDescent="0.25">
      <c r="A135" s="35">
        <v>42787.774548611109</v>
      </c>
      <c r="B135" s="38">
        <v>20.059891831680801</v>
      </c>
      <c r="C135" s="42">
        <v>124.90048000120601</v>
      </c>
      <c r="D135" s="42">
        <v>82.4</v>
      </c>
      <c r="E135" s="42">
        <v>1167.99999295732</v>
      </c>
      <c r="F135" s="42">
        <v>0</v>
      </c>
    </row>
    <row r="136" spans="1:6" hidden="1" x14ac:dyDescent="0.25">
      <c r="A136" s="35">
        <v>42787.775243055556</v>
      </c>
      <c r="B136" s="38">
        <v>21.6885591931424</v>
      </c>
      <c r="C136" s="42">
        <v>135.04117950824801</v>
      </c>
      <c r="D136" s="42">
        <v>82.4</v>
      </c>
      <c r="E136" s="42">
        <v>1167.99999295732</v>
      </c>
      <c r="F136" s="42">
        <v>0</v>
      </c>
    </row>
    <row r="137" spans="1:6" hidden="1" x14ac:dyDescent="0.25">
      <c r="A137" s="35">
        <v>42787.775937500002</v>
      </c>
      <c r="B137" s="38">
        <v>25.4780221853716</v>
      </c>
      <c r="C137" s="42">
        <v>158.635810558489</v>
      </c>
      <c r="D137" s="42">
        <v>82.4</v>
      </c>
      <c r="E137" s="42">
        <v>1167.99999295732</v>
      </c>
      <c r="F137" s="42">
        <v>0</v>
      </c>
    </row>
    <row r="138" spans="1:6" hidden="1" x14ac:dyDescent="0.25">
      <c r="A138" s="35">
        <v>42787.776631944442</v>
      </c>
      <c r="B138" s="38">
        <v>22.222571180806298</v>
      </c>
      <c r="C138" s="42">
        <v>138.366140287961</v>
      </c>
      <c r="D138" s="42">
        <v>82.4</v>
      </c>
      <c r="E138" s="42">
        <v>1167.99999295732</v>
      </c>
      <c r="F138" s="42">
        <v>0</v>
      </c>
    </row>
    <row r="139" spans="1:6" hidden="1" x14ac:dyDescent="0.25">
      <c r="A139" s="35">
        <v>42787.777326388888</v>
      </c>
      <c r="B139" s="38">
        <v>23.151764585097698</v>
      </c>
      <c r="C139" s="42">
        <v>144.15165015928801</v>
      </c>
      <c r="D139" s="42">
        <v>82.4</v>
      </c>
      <c r="E139" s="42">
        <v>1167.99999295732</v>
      </c>
      <c r="F139" s="42">
        <v>0</v>
      </c>
    </row>
    <row r="140" spans="1:6" hidden="1" x14ac:dyDescent="0.25">
      <c r="A140" s="35">
        <v>42787.778032407405</v>
      </c>
      <c r="B140" s="38">
        <v>25.133047028072099</v>
      </c>
      <c r="C140" s="42">
        <v>156.48786464249099</v>
      </c>
      <c r="D140" s="42">
        <v>82.4</v>
      </c>
      <c r="E140" s="42">
        <v>1167.99999295732</v>
      </c>
      <c r="F140" s="42">
        <v>0</v>
      </c>
    </row>
    <row r="141" spans="1:6" hidden="1" x14ac:dyDescent="0.25">
      <c r="A141" s="35">
        <v>42787.778726851851</v>
      </c>
      <c r="B141" s="38">
        <v>22.4852858579433</v>
      </c>
      <c r="C141" s="42">
        <v>140.00190131564301</v>
      </c>
      <c r="D141" s="42">
        <v>82.4</v>
      </c>
      <c r="E141" s="42">
        <v>1167.99999295732</v>
      </c>
      <c r="F141" s="42">
        <v>0</v>
      </c>
    </row>
    <row r="142" spans="1:6" hidden="1" x14ac:dyDescent="0.25">
      <c r="A142" s="35">
        <v>42787.779409722221</v>
      </c>
      <c r="B142" s="38">
        <v>26.975424272014699</v>
      </c>
      <c r="C142" s="42">
        <v>167.95920277544701</v>
      </c>
      <c r="D142" s="42">
        <v>82.4</v>
      </c>
      <c r="E142" s="42">
        <v>1167.99999295732</v>
      </c>
      <c r="F142" s="42">
        <v>0</v>
      </c>
    </row>
    <row r="143" spans="1:6" hidden="1" x14ac:dyDescent="0.25">
      <c r="A143" s="35">
        <v>42787.780104166668</v>
      </c>
      <c r="B143" s="38">
        <v>25.3484744906415</v>
      </c>
      <c r="C143" s="42">
        <v>157.82919757220699</v>
      </c>
      <c r="D143" s="42">
        <v>82.4</v>
      </c>
      <c r="E143" s="42">
        <v>1167.99999295732</v>
      </c>
      <c r="F143" s="42">
        <v>0</v>
      </c>
    </row>
    <row r="144" spans="1:6" hidden="1" x14ac:dyDescent="0.25">
      <c r="A144" s="35">
        <v>42787.780798611115</v>
      </c>
      <c r="B144" s="38">
        <v>19.997815723736601</v>
      </c>
      <c r="C144" s="42">
        <v>124.513970654899</v>
      </c>
      <c r="D144" s="42">
        <v>82.4</v>
      </c>
      <c r="E144" s="42">
        <v>1167.99999295732</v>
      </c>
      <c r="F144" s="42">
        <v>0</v>
      </c>
    </row>
    <row r="145" spans="1:6" hidden="1" x14ac:dyDescent="0.25">
      <c r="A145" s="35">
        <v>42787.781493055554</v>
      </c>
      <c r="B145" s="38">
        <v>27.286327412404201</v>
      </c>
      <c r="C145" s="42">
        <v>169.895003416565</v>
      </c>
      <c r="D145" s="42">
        <v>82.4</v>
      </c>
      <c r="E145" s="42">
        <v>1167.99999295732</v>
      </c>
      <c r="F145" s="42">
        <v>0</v>
      </c>
    </row>
    <row r="146" spans="1:6" hidden="1" x14ac:dyDescent="0.25">
      <c r="A146" s="35">
        <v>42787.782187500001</v>
      </c>
      <c r="B146" s="38">
        <v>24.609450114732201</v>
      </c>
      <c r="C146" s="42">
        <v>153.22775205803501</v>
      </c>
      <c r="D146" s="42">
        <v>82.4</v>
      </c>
      <c r="E146" s="42">
        <v>1167.99999295732</v>
      </c>
      <c r="F146" s="42">
        <v>0</v>
      </c>
    </row>
    <row r="147" spans="1:6" hidden="1" x14ac:dyDescent="0.25">
      <c r="A147" s="35">
        <v>42787.782881944448</v>
      </c>
      <c r="B147" s="38">
        <v>26.576009970329402</v>
      </c>
      <c r="C147" s="42">
        <v>165.47229813915001</v>
      </c>
      <c r="D147" s="42">
        <v>82.4</v>
      </c>
      <c r="E147" s="42">
        <v>1167.99999295732</v>
      </c>
      <c r="F147" s="42">
        <v>0</v>
      </c>
    </row>
    <row r="148" spans="1:6" hidden="1" x14ac:dyDescent="0.25">
      <c r="A148" s="35">
        <v>42787.783576388887</v>
      </c>
      <c r="B148" s="38">
        <v>25.363714218593199</v>
      </c>
      <c r="C148" s="42">
        <v>157.924085887269</v>
      </c>
      <c r="D148" s="42">
        <v>82.4</v>
      </c>
      <c r="E148" s="42">
        <v>1167.99999295732</v>
      </c>
      <c r="F148" s="42">
        <v>0</v>
      </c>
    </row>
    <row r="149" spans="1:6" hidden="1" x14ac:dyDescent="0.25">
      <c r="A149" s="35">
        <v>42787.784282407411</v>
      </c>
      <c r="B149" s="38">
        <v>25.390626703448099</v>
      </c>
      <c r="C149" s="42">
        <v>158.09165320540899</v>
      </c>
      <c r="D149" s="42">
        <v>82.4</v>
      </c>
      <c r="E149" s="42">
        <v>1167.99999295732</v>
      </c>
      <c r="F149" s="42">
        <v>16</v>
      </c>
    </row>
    <row r="150" spans="1:6" hidden="1" x14ac:dyDescent="0.25">
      <c r="A150" s="35">
        <v>42787.78496527778</v>
      </c>
      <c r="B150" s="38">
        <v>21.859872110563199</v>
      </c>
      <c r="C150" s="42">
        <v>136.10783858078</v>
      </c>
      <c r="D150" s="42">
        <v>82.4</v>
      </c>
      <c r="E150" s="42">
        <v>1167.99999295732</v>
      </c>
      <c r="F150" s="42">
        <v>0</v>
      </c>
    </row>
    <row r="151" spans="1:6" hidden="1" x14ac:dyDescent="0.25">
      <c r="A151" s="35">
        <v>42787.78565972222</v>
      </c>
      <c r="B151" s="38">
        <v>18.167872438895699</v>
      </c>
      <c r="C151" s="42">
        <v>113.12005105805299</v>
      </c>
      <c r="D151" s="42">
        <v>82.4</v>
      </c>
      <c r="E151" s="42">
        <v>1167.99999295732</v>
      </c>
      <c r="F151" s="42">
        <v>0</v>
      </c>
    </row>
    <row r="152" spans="1:6" hidden="1" x14ac:dyDescent="0.25">
      <c r="A152" s="35">
        <v>42787.786365740743</v>
      </c>
      <c r="B152" s="38">
        <v>16.555644781400002</v>
      </c>
      <c r="C152" s="42">
        <v>103.081711370976</v>
      </c>
      <c r="D152" s="42">
        <v>82.4</v>
      </c>
      <c r="E152" s="42">
        <v>1167.99999295732</v>
      </c>
      <c r="F152" s="42">
        <v>0</v>
      </c>
    </row>
    <row r="153" spans="1:6" hidden="1" x14ac:dyDescent="0.25">
      <c r="A153" s="35">
        <v>42787.787048611113</v>
      </c>
      <c r="B153" s="38">
        <v>37.615951544275603</v>
      </c>
      <c r="C153" s="42">
        <v>234.211153430156</v>
      </c>
      <c r="D153" s="42">
        <v>82.4</v>
      </c>
      <c r="E153" s="42">
        <v>1167.99999295732</v>
      </c>
      <c r="F153" s="42">
        <v>0</v>
      </c>
    </row>
    <row r="154" spans="1:6" hidden="1" x14ac:dyDescent="0.25">
      <c r="A154" s="35">
        <v>42787.787766203706</v>
      </c>
      <c r="B154" s="38">
        <v>23.159963822501702</v>
      </c>
      <c r="C154" s="42">
        <v>144.20270171509901</v>
      </c>
      <c r="D154" s="42">
        <v>82.4</v>
      </c>
      <c r="E154" s="42">
        <v>1167.99999295732</v>
      </c>
      <c r="F154" s="42">
        <v>0</v>
      </c>
    </row>
    <row r="155" spans="1:6" hidden="1" x14ac:dyDescent="0.25">
      <c r="A155" s="35">
        <v>42787.788449074076</v>
      </c>
      <c r="B155" s="38">
        <v>20.8400423380399</v>
      </c>
      <c r="C155" s="42">
        <v>129.75799237141399</v>
      </c>
      <c r="D155" s="42">
        <v>82.4</v>
      </c>
      <c r="E155" s="42">
        <v>1167.99999295732</v>
      </c>
      <c r="F155" s="42">
        <v>0</v>
      </c>
    </row>
    <row r="156" spans="1:6" hidden="1" x14ac:dyDescent="0.25">
      <c r="A156" s="35">
        <v>42787.789131944446</v>
      </c>
      <c r="B156" s="38">
        <v>20.297027682707402</v>
      </c>
      <c r="C156" s="42">
        <v>126.376977574934</v>
      </c>
      <c r="D156" s="42">
        <v>82.4</v>
      </c>
      <c r="E156" s="42">
        <v>1167.99999295732</v>
      </c>
      <c r="F156" s="42">
        <v>0</v>
      </c>
    </row>
    <row r="157" spans="1:6" hidden="1" x14ac:dyDescent="0.25">
      <c r="A157" s="35">
        <v>42787.789837962962</v>
      </c>
      <c r="B157" s="38">
        <v>26.399018647232001</v>
      </c>
      <c r="C157" s="42">
        <v>164.37028316337501</v>
      </c>
      <c r="D157" s="42">
        <v>82.4</v>
      </c>
      <c r="E157" s="42">
        <v>1167.99999295732</v>
      </c>
      <c r="F157" s="42">
        <v>0</v>
      </c>
    </row>
    <row r="158" spans="1:6" hidden="1" x14ac:dyDescent="0.25">
      <c r="A158" s="35">
        <v>42787.790532407409</v>
      </c>
      <c r="B158" s="38">
        <v>38.151553183403301</v>
      </c>
      <c r="C158" s="42">
        <v>237.546011981628</v>
      </c>
      <c r="D158" s="42">
        <v>82.4</v>
      </c>
      <c r="E158" s="42">
        <v>1167.99999295732</v>
      </c>
      <c r="F158" s="42">
        <v>0</v>
      </c>
    </row>
    <row r="159" spans="1:6" hidden="1" x14ac:dyDescent="0.25">
      <c r="A159" s="35">
        <v>42787.791215277779</v>
      </c>
      <c r="B159" s="38">
        <v>19.465442163683601</v>
      </c>
      <c r="C159" s="42">
        <v>121.199211345702</v>
      </c>
      <c r="D159" s="42">
        <v>82.4</v>
      </c>
      <c r="E159" s="42">
        <v>1167.99999295732</v>
      </c>
      <c r="F159" s="42">
        <v>0</v>
      </c>
    </row>
    <row r="160" spans="1:6" hidden="1" x14ac:dyDescent="0.25">
      <c r="A160" s="35">
        <v>42787.791909722226</v>
      </c>
      <c r="B160" s="38">
        <v>-32.711878116786004</v>
      </c>
      <c r="C160" s="42">
        <v>-203.67653588614399</v>
      </c>
      <c r="D160" s="42">
        <v>82.4</v>
      </c>
      <c r="E160" s="42">
        <v>1167.99999295732</v>
      </c>
      <c r="F160" s="42">
        <v>0</v>
      </c>
    </row>
    <row r="161" spans="1:6" hidden="1" x14ac:dyDescent="0.25">
      <c r="A161" s="35">
        <v>42787.792604166665</v>
      </c>
      <c r="B161" s="38">
        <v>21.3906541808872</v>
      </c>
      <c r="C161" s="42">
        <v>133.186310133196</v>
      </c>
      <c r="D161" s="42">
        <v>82.4</v>
      </c>
      <c r="E161" s="42">
        <v>1167.99999295732</v>
      </c>
      <c r="F161" s="42">
        <v>0</v>
      </c>
    </row>
    <row r="162" spans="1:6" hidden="1" x14ac:dyDescent="0.25">
      <c r="A162" s="35">
        <v>42787.793298611112</v>
      </c>
      <c r="B162" s="38">
        <v>12.627154523568</v>
      </c>
      <c r="C162" s="42">
        <v>78.621443937810895</v>
      </c>
      <c r="D162" s="42">
        <v>82.4</v>
      </c>
      <c r="E162" s="42">
        <v>1167.99999295732</v>
      </c>
      <c r="F162" s="42">
        <v>0</v>
      </c>
    </row>
    <row r="163" spans="1:6" hidden="1" x14ac:dyDescent="0.25">
      <c r="A163" s="35">
        <v>42787.793993055559</v>
      </c>
      <c r="B163" s="38">
        <v>20.2985313808014</v>
      </c>
      <c r="C163" s="42">
        <v>126.386340168476</v>
      </c>
      <c r="D163" s="42">
        <v>82.4</v>
      </c>
      <c r="E163" s="42">
        <v>1167.99999295732</v>
      </c>
      <c r="F163" s="42">
        <v>0</v>
      </c>
    </row>
    <row r="164" spans="1:6" hidden="1" x14ac:dyDescent="0.25">
      <c r="A164" s="35">
        <v>42787.794699074075</v>
      </c>
      <c r="B164" s="38">
        <v>20.2242242546222</v>
      </c>
      <c r="C164" s="42">
        <v>125.923675872717</v>
      </c>
      <c r="D164" s="42">
        <v>82.4</v>
      </c>
      <c r="E164" s="42">
        <v>1167.99999295732</v>
      </c>
      <c r="F164" s="42">
        <v>0</v>
      </c>
    </row>
    <row r="165" spans="1:6" hidden="1" x14ac:dyDescent="0.25">
      <c r="A165" s="35">
        <v>42787.795381944445</v>
      </c>
      <c r="B165" s="38">
        <v>0.56426384565774501</v>
      </c>
      <c r="C165" s="42">
        <v>3.5133202990992101</v>
      </c>
      <c r="D165" s="42">
        <v>82.4</v>
      </c>
      <c r="E165" s="42">
        <v>1167.99999295732</v>
      </c>
      <c r="F165" s="42">
        <v>0</v>
      </c>
    </row>
    <row r="166" spans="1:6" hidden="1" x14ac:dyDescent="0.25">
      <c r="A166" s="35">
        <v>42787.796076388891</v>
      </c>
      <c r="B166" s="38">
        <v>22.3335842453812</v>
      </c>
      <c r="C166" s="42">
        <v>139.05734965081101</v>
      </c>
      <c r="D166" s="42">
        <v>82.4</v>
      </c>
      <c r="E166" s="42">
        <v>1167.99999295732</v>
      </c>
      <c r="F166" s="42">
        <v>0</v>
      </c>
    </row>
    <row r="167" spans="1:6" hidden="1" x14ac:dyDescent="0.25">
      <c r="A167" s="35">
        <v>42787.796770833331</v>
      </c>
      <c r="B167" s="38">
        <v>22.3663416292598</v>
      </c>
      <c r="C167" s="42">
        <v>139.26130952279601</v>
      </c>
      <c r="D167" s="42">
        <v>82.4</v>
      </c>
      <c r="E167" s="42">
        <v>1167.99999295732</v>
      </c>
      <c r="F167" s="42">
        <v>0</v>
      </c>
    </row>
    <row r="168" spans="1:6" hidden="1" x14ac:dyDescent="0.25">
      <c r="A168" s="35">
        <v>42787.797476851854</v>
      </c>
      <c r="B168" s="38">
        <v>22.1749384306225</v>
      </c>
      <c r="C168" s="42">
        <v>138.06956075445001</v>
      </c>
      <c r="D168" s="42">
        <v>82.4</v>
      </c>
      <c r="E168" s="42">
        <v>1167.99999295732</v>
      </c>
      <c r="F168" s="42">
        <v>0</v>
      </c>
    </row>
    <row r="169" spans="1:6" hidden="1" x14ac:dyDescent="0.25">
      <c r="A169" s="35">
        <v>42787.798159722224</v>
      </c>
      <c r="B169" s="38">
        <v>27.352161168853499</v>
      </c>
      <c r="C169" s="42">
        <v>170.30490930488199</v>
      </c>
      <c r="D169" s="42">
        <v>82.4</v>
      </c>
      <c r="E169" s="42">
        <v>1167.99999295732</v>
      </c>
      <c r="F169" s="42">
        <v>0</v>
      </c>
    </row>
    <row r="170" spans="1:6" hidden="1" x14ac:dyDescent="0.25">
      <c r="A170" s="35">
        <v>42787.798877314817</v>
      </c>
      <c r="B170" s="38">
        <v>21.092429176550901</v>
      </c>
      <c r="C170" s="42">
        <v>131.32944836631799</v>
      </c>
      <c r="D170" s="42">
        <v>82.4</v>
      </c>
      <c r="E170" s="42">
        <v>1167.99999295732</v>
      </c>
      <c r="F170" s="42">
        <v>0</v>
      </c>
    </row>
    <row r="171" spans="1:6" hidden="1" x14ac:dyDescent="0.25">
      <c r="A171" s="35">
        <v>42787.79954861111</v>
      </c>
      <c r="B171" s="38">
        <v>20.834968826238601</v>
      </c>
      <c r="C171" s="42">
        <v>129.72640276641599</v>
      </c>
      <c r="D171" s="42">
        <v>82.4</v>
      </c>
      <c r="E171" s="42">
        <v>1167.99999295732</v>
      </c>
      <c r="F171" s="42">
        <v>0</v>
      </c>
    </row>
    <row r="172" spans="1:6" hidden="1" x14ac:dyDescent="0.25">
      <c r="A172" s="35">
        <v>42787.800243055557</v>
      </c>
      <c r="B172" s="38">
        <v>21.802330633723098</v>
      </c>
      <c r="C172" s="42">
        <v>135.74956356426401</v>
      </c>
      <c r="D172" s="42">
        <v>82.4</v>
      </c>
      <c r="E172" s="42">
        <v>1167.99999295732</v>
      </c>
      <c r="F172" s="42">
        <v>0</v>
      </c>
    </row>
    <row r="173" spans="1:6" hidden="1" x14ac:dyDescent="0.25">
      <c r="A173" s="35">
        <v>42787.800949074073</v>
      </c>
      <c r="B173" s="38">
        <v>21.465609070571599</v>
      </c>
      <c r="C173" s="42">
        <v>133.65300764974199</v>
      </c>
      <c r="D173" s="42">
        <v>82.4</v>
      </c>
      <c r="E173" s="42">
        <v>1167.99999295732</v>
      </c>
      <c r="F173" s="42">
        <v>0</v>
      </c>
    </row>
    <row r="174" spans="1:6" hidden="1" x14ac:dyDescent="0.25">
      <c r="A174" s="35">
        <v>42787.801631944443</v>
      </c>
      <c r="B174" s="38">
        <v>0.91692096797268496</v>
      </c>
      <c r="C174" s="42">
        <v>5.7090970372078402</v>
      </c>
      <c r="D174" s="42">
        <v>82.4</v>
      </c>
      <c r="E174" s="42">
        <v>1167.99999295732</v>
      </c>
      <c r="F174" s="42">
        <v>0</v>
      </c>
    </row>
    <row r="175" spans="1:6" hidden="1" x14ac:dyDescent="0.25">
      <c r="A175" s="35">
        <v>42787.80232638889</v>
      </c>
      <c r="B175" s="38">
        <v>-0.76489522375493402</v>
      </c>
      <c r="C175" s="42">
        <v>-4.7625272059912298</v>
      </c>
      <c r="D175" s="42">
        <v>82.4</v>
      </c>
      <c r="E175" s="42">
        <v>1167.99999295732</v>
      </c>
      <c r="F175" s="42">
        <v>0</v>
      </c>
    </row>
    <row r="176" spans="1:6" hidden="1" x14ac:dyDescent="0.25">
      <c r="A176" s="35">
        <v>42787.803020833337</v>
      </c>
      <c r="B176" s="38">
        <v>25.424163714068602</v>
      </c>
      <c r="C176" s="42">
        <v>158.30046732860799</v>
      </c>
      <c r="D176" s="42">
        <v>82.4</v>
      </c>
      <c r="E176" s="42">
        <v>1167.99999295732</v>
      </c>
      <c r="F176" s="42">
        <v>0</v>
      </c>
    </row>
    <row r="177" spans="1:6" hidden="1" x14ac:dyDescent="0.25">
      <c r="A177" s="35">
        <v>42787.803715277776</v>
      </c>
      <c r="B177" s="38">
        <v>12.2031651012874</v>
      </c>
      <c r="C177" s="42">
        <v>75.981525298037894</v>
      </c>
      <c r="D177" s="42">
        <v>82.4</v>
      </c>
      <c r="E177" s="42">
        <v>1167.99999295732</v>
      </c>
      <c r="F177" s="42">
        <v>0</v>
      </c>
    </row>
    <row r="178" spans="1:6" hidden="1" x14ac:dyDescent="0.25">
      <c r="A178" s="35">
        <v>42787.804409722223</v>
      </c>
      <c r="B178" s="38">
        <v>26.7079551539729</v>
      </c>
      <c r="C178" s="42">
        <v>166.293838798949</v>
      </c>
      <c r="D178" s="42">
        <v>82.4</v>
      </c>
      <c r="E178" s="42">
        <v>1167.99999295732</v>
      </c>
      <c r="F178" s="42">
        <v>0</v>
      </c>
    </row>
    <row r="179" spans="1:6" hidden="1" x14ac:dyDescent="0.25">
      <c r="A179" s="35">
        <v>42787.805104166669</v>
      </c>
      <c r="B179" s="38">
        <v>18.458775412047</v>
      </c>
      <c r="C179" s="42">
        <v>114.931323087097</v>
      </c>
      <c r="D179" s="42">
        <v>82.4</v>
      </c>
      <c r="E179" s="42">
        <v>1167.99999295732</v>
      </c>
      <c r="F179" s="42">
        <v>0</v>
      </c>
    </row>
    <row r="180" spans="1:6" hidden="1" x14ac:dyDescent="0.25">
      <c r="A180" s="35">
        <v>42787.805810185186</v>
      </c>
      <c r="B180" s="38">
        <v>17.895007767419202</v>
      </c>
      <c r="C180" s="42">
        <v>111.421092323442</v>
      </c>
      <c r="D180" s="42">
        <v>82.4</v>
      </c>
      <c r="E180" s="42">
        <v>1167.99999295732</v>
      </c>
      <c r="F180" s="42">
        <v>0</v>
      </c>
    </row>
    <row r="181" spans="1:6" hidden="1" x14ac:dyDescent="0.25">
      <c r="A181" s="35">
        <v>42787.806504629632</v>
      </c>
      <c r="B181" s="38">
        <v>19.3719816006336</v>
      </c>
      <c r="C181" s="42">
        <v>120.617290501657</v>
      </c>
      <c r="D181" s="42">
        <v>82.4</v>
      </c>
      <c r="E181" s="42">
        <v>1167.99999295732</v>
      </c>
      <c r="F181" s="42">
        <v>0</v>
      </c>
    </row>
    <row r="182" spans="1:6" hidden="1" x14ac:dyDescent="0.25">
      <c r="A182" s="35">
        <v>42787.807187500002</v>
      </c>
      <c r="B182" s="38">
        <v>19.911733950905901</v>
      </c>
      <c r="C182" s="42">
        <v>123.977992951923</v>
      </c>
      <c r="D182" s="42">
        <v>82.4</v>
      </c>
      <c r="E182" s="42">
        <v>1167.99999295732</v>
      </c>
      <c r="F182" s="42">
        <v>0</v>
      </c>
    </row>
    <row r="183" spans="1:6" hidden="1" x14ac:dyDescent="0.25">
      <c r="A183" s="35">
        <v>42787.807881944442</v>
      </c>
      <c r="B183" s="38">
        <v>36.157126100243403</v>
      </c>
      <c r="C183" s="42">
        <v>225.12795399286699</v>
      </c>
      <c r="D183" s="42">
        <v>82.4</v>
      </c>
      <c r="E183" s="42">
        <v>1167.99999295732</v>
      </c>
      <c r="F183" s="42">
        <v>0</v>
      </c>
    </row>
    <row r="184" spans="1:6" hidden="1" x14ac:dyDescent="0.25">
      <c r="A184" s="35">
        <v>42787.808576388888</v>
      </c>
      <c r="B184" s="38">
        <v>19.606966066706502</v>
      </c>
      <c r="C184" s="42">
        <v>122.08039273828</v>
      </c>
      <c r="D184" s="42">
        <v>82.4</v>
      </c>
      <c r="E184" s="42">
        <v>1167.99999295732</v>
      </c>
      <c r="F184" s="42">
        <v>0</v>
      </c>
    </row>
    <row r="185" spans="1:6" hidden="1" x14ac:dyDescent="0.25">
      <c r="A185" s="35">
        <v>42787.809270833335</v>
      </c>
      <c r="B185" s="38">
        <v>18.9909793208754</v>
      </c>
      <c r="C185" s="42">
        <v>118.245026083551</v>
      </c>
      <c r="D185" s="42">
        <v>82.4</v>
      </c>
      <c r="E185" s="42">
        <v>1167.99999295732</v>
      </c>
      <c r="F185" s="42">
        <v>0</v>
      </c>
    </row>
    <row r="186" spans="1:6" hidden="1" x14ac:dyDescent="0.25">
      <c r="A186" s="35">
        <v>42787.809976851851</v>
      </c>
      <c r="B186" s="38">
        <v>25.9294809756076</v>
      </c>
      <c r="C186" s="42">
        <v>161.446763881387</v>
      </c>
      <c r="D186" s="42">
        <v>82.4</v>
      </c>
      <c r="E186" s="42">
        <v>1167.99999295732</v>
      </c>
      <c r="F186" s="42">
        <v>0</v>
      </c>
    </row>
    <row r="187" spans="1:6" hidden="1" x14ac:dyDescent="0.25">
      <c r="A187" s="35">
        <v>42787.810659722221</v>
      </c>
      <c r="B187" s="38">
        <v>4.5566104957626701</v>
      </c>
      <c r="C187" s="42">
        <v>28.371181802708801</v>
      </c>
      <c r="D187" s="42">
        <v>82.4</v>
      </c>
      <c r="E187" s="42">
        <v>1167.99999295732</v>
      </c>
      <c r="F187" s="42">
        <v>0</v>
      </c>
    </row>
    <row r="188" spans="1:6" hidden="1" x14ac:dyDescent="0.25">
      <c r="A188" s="35">
        <v>42787.811354166668</v>
      </c>
      <c r="B188" s="38">
        <v>19.9332899449061</v>
      </c>
      <c r="C188" s="42">
        <v>124.112208730359</v>
      </c>
      <c r="D188" s="42">
        <v>82.4</v>
      </c>
      <c r="E188" s="42">
        <v>1167.99999295732</v>
      </c>
      <c r="F188" s="42">
        <v>0</v>
      </c>
    </row>
    <row r="189" spans="1:6" hidden="1" x14ac:dyDescent="0.25">
      <c r="A189" s="35">
        <v>42787.812060185184</v>
      </c>
      <c r="B189" s="38">
        <v>19.634932872078</v>
      </c>
      <c r="C189" s="42">
        <v>122.254524655057</v>
      </c>
      <c r="D189" s="42">
        <v>82.4</v>
      </c>
      <c r="E189" s="42">
        <v>1167.99999295732</v>
      </c>
      <c r="F189" s="42">
        <v>0</v>
      </c>
    </row>
    <row r="190" spans="1:6" hidden="1" x14ac:dyDescent="0.25">
      <c r="A190" s="35">
        <v>42787.812754629631</v>
      </c>
      <c r="B190" s="38">
        <v>4.0801787631753097</v>
      </c>
      <c r="C190" s="42">
        <v>25.4047374874913</v>
      </c>
      <c r="D190" s="42">
        <v>82.4</v>
      </c>
      <c r="E190" s="42">
        <v>1167.99999295732</v>
      </c>
      <c r="F190" s="42">
        <v>0</v>
      </c>
    </row>
    <row r="191" spans="1:6" hidden="1" x14ac:dyDescent="0.25">
      <c r="A191" s="35">
        <v>42787.813437500001</v>
      </c>
      <c r="B191" s="38">
        <v>19.078597861544999</v>
      </c>
      <c r="C191" s="42">
        <v>118.79057228482</v>
      </c>
      <c r="D191" s="42">
        <v>82.4</v>
      </c>
      <c r="E191" s="42">
        <v>1167.99999295732</v>
      </c>
      <c r="F191" s="42">
        <v>0</v>
      </c>
    </row>
    <row r="192" spans="1:6" hidden="1" x14ac:dyDescent="0.25">
      <c r="A192" s="35">
        <v>42787.814143518517</v>
      </c>
      <c r="B192" s="38">
        <v>17.982751531539002</v>
      </c>
      <c r="C192" s="42">
        <v>111.96741821331401</v>
      </c>
      <c r="D192" s="42">
        <v>82.4</v>
      </c>
      <c r="E192" s="42">
        <v>1167.99999295732</v>
      </c>
      <c r="F192" s="42">
        <v>0</v>
      </c>
    </row>
    <row r="193" spans="1:6" hidden="1" x14ac:dyDescent="0.25">
      <c r="A193" s="35">
        <v>42787.814826388887</v>
      </c>
      <c r="B193" s="38">
        <v>-16.989658012547899</v>
      </c>
      <c r="C193" s="42">
        <v>-105.784042039162</v>
      </c>
      <c r="D193" s="42">
        <v>82.4</v>
      </c>
      <c r="E193" s="42">
        <v>1167.99999295732</v>
      </c>
      <c r="F193" s="42">
        <v>0</v>
      </c>
    </row>
    <row r="194" spans="1:6" hidden="1" x14ac:dyDescent="0.25">
      <c r="A194" s="35">
        <v>42787.815520833334</v>
      </c>
      <c r="B194" s="38">
        <v>19.670706808376099</v>
      </c>
      <c r="C194" s="42">
        <v>122.477266724289</v>
      </c>
      <c r="D194" s="42">
        <v>82.4</v>
      </c>
      <c r="E194" s="42">
        <v>1167.99999295732</v>
      </c>
      <c r="F194" s="42">
        <v>0</v>
      </c>
    </row>
    <row r="195" spans="1:6" hidden="1" x14ac:dyDescent="0.25">
      <c r="A195" s="35">
        <v>42787.81621527778</v>
      </c>
      <c r="B195" s="38">
        <v>18.8626099600421</v>
      </c>
      <c r="C195" s="42">
        <v>117.44574985015601</v>
      </c>
      <c r="D195" s="42">
        <v>82.4</v>
      </c>
      <c r="E195" s="42">
        <v>1167.99999295732</v>
      </c>
      <c r="F195" s="42">
        <v>0</v>
      </c>
    </row>
    <row r="196" spans="1:6" hidden="1" x14ac:dyDescent="0.25">
      <c r="A196" s="35">
        <v>42787.81690972222</v>
      </c>
      <c r="B196" s="38">
        <v>20.8028954464727</v>
      </c>
      <c r="C196" s="42">
        <v>129.52670176295899</v>
      </c>
      <c r="D196" s="42">
        <v>82.4</v>
      </c>
      <c r="E196" s="42">
        <v>1167.99999295732</v>
      </c>
      <c r="F196" s="42">
        <v>0</v>
      </c>
    </row>
    <row r="197" spans="1:6" hidden="1" x14ac:dyDescent="0.25">
      <c r="A197" s="35">
        <v>42787.817604166667</v>
      </c>
      <c r="B197" s="38">
        <v>36.369186164513799</v>
      </c>
      <c r="C197" s="42">
        <v>226.44832022608</v>
      </c>
      <c r="D197" s="42">
        <v>82.4</v>
      </c>
      <c r="E197" s="42">
        <v>1167.99999295732</v>
      </c>
      <c r="F197" s="42">
        <v>0</v>
      </c>
    </row>
    <row r="198" spans="1:6" hidden="1" x14ac:dyDescent="0.25">
      <c r="A198" s="35">
        <v>42787.818298611113</v>
      </c>
      <c r="B198" s="38">
        <v>19.864264277004999</v>
      </c>
      <c r="C198" s="42">
        <v>123.682428793079</v>
      </c>
      <c r="D198" s="42">
        <v>82.4</v>
      </c>
      <c r="E198" s="42">
        <v>1167.99999295732</v>
      </c>
      <c r="F198" s="42">
        <v>0</v>
      </c>
    </row>
    <row r="199" spans="1:6" hidden="1" x14ac:dyDescent="0.25">
      <c r="A199" s="35">
        <v>42787.819004629629</v>
      </c>
      <c r="B199" s="38">
        <v>18.122751710609901</v>
      </c>
      <c r="C199" s="42">
        <v>112.839112323777</v>
      </c>
      <c r="D199" s="42">
        <v>82.4</v>
      </c>
      <c r="E199" s="42">
        <v>1167.99999295732</v>
      </c>
      <c r="F199" s="42">
        <v>0</v>
      </c>
    </row>
    <row r="200" spans="1:6" hidden="1" x14ac:dyDescent="0.25">
      <c r="A200" s="35">
        <v>42787.819699074076</v>
      </c>
      <c r="B200" s="38">
        <v>13.048434752130399</v>
      </c>
      <c r="C200" s="42">
        <v>81.244494111957906</v>
      </c>
      <c r="D200" s="42">
        <v>82.4</v>
      </c>
      <c r="E200" s="42">
        <v>1167.99999295732</v>
      </c>
      <c r="F200" s="42">
        <v>0</v>
      </c>
    </row>
    <row r="201" spans="1:6" hidden="1" x14ac:dyDescent="0.25">
      <c r="A201" s="35">
        <v>42787.820381944446</v>
      </c>
      <c r="B201" s="38">
        <v>14.0356702703354</v>
      </c>
      <c r="C201" s="42">
        <v>87.391396155731798</v>
      </c>
      <c r="D201" s="42">
        <v>82.4</v>
      </c>
      <c r="E201" s="42">
        <v>1167.99999295732</v>
      </c>
      <c r="F201" s="42">
        <v>0</v>
      </c>
    </row>
    <row r="202" spans="1:6" hidden="1" x14ac:dyDescent="0.25">
      <c r="A202" s="35">
        <v>42787.821087962962</v>
      </c>
      <c r="B202" s="38">
        <v>17.0689536835939</v>
      </c>
      <c r="C202" s="42">
        <v>106.277766903621</v>
      </c>
      <c r="D202" s="42">
        <v>82.4</v>
      </c>
      <c r="E202" s="42">
        <v>1167.99999295732</v>
      </c>
      <c r="F202" s="42">
        <v>0</v>
      </c>
    </row>
    <row r="203" spans="1:6" hidden="1" x14ac:dyDescent="0.25">
      <c r="A203" s="35">
        <v>42787.821770833332</v>
      </c>
      <c r="B203" s="38">
        <v>20.783844981870601</v>
      </c>
      <c r="C203" s="42">
        <v>129.408086358997</v>
      </c>
      <c r="D203" s="42">
        <v>82.4</v>
      </c>
      <c r="E203" s="42">
        <v>1167.99999295732</v>
      </c>
      <c r="F203" s="42">
        <v>0</v>
      </c>
    </row>
    <row r="204" spans="1:6" hidden="1" x14ac:dyDescent="0.25">
      <c r="A204" s="35">
        <v>42787.822465277779</v>
      </c>
      <c r="B204" s="38">
        <v>23.7390195652318</v>
      </c>
      <c r="C204" s="42">
        <v>147.808121964685</v>
      </c>
      <c r="D204" s="42">
        <v>82.4</v>
      </c>
      <c r="E204" s="42">
        <v>1167.99999295732</v>
      </c>
      <c r="F204" s="42">
        <v>0</v>
      </c>
    </row>
    <row r="205" spans="1:6" hidden="1" x14ac:dyDescent="0.25">
      <c r="A205" s="35">
        <v>42787.823159722226</v>
      </c>
      <c r="B205" s="38">
        <v>16.0192632173883</v>
      </c>
      <c r="C205" s="42">
        <v>99.741996711943997</v>
      </c>
      <c r="D205" s="42">
        <v>82.4</v>
      </c>
      <c r="E205" s="42">
        <v>1167.99999295732</v>
      </c>
      <c r="F205" s="42">
        <v>0</v>
      </c>
    </row>
    <row r="206" spans="1:6" hidden="1" x14ac:dyDescent="0.25">
      <c r="A206" s="35">
        <v>42787.823854166665</v>
      </c>
      <c r="B206" s="38">
        <v>16.9381253177513</v>
      </c>
      <c r="C206" s="42">
        <v>105.463179974209</v>
      </c>
      <c r="D206" s="42">
        <v>82.4</v>
      </c>
      <c r="E206" s="42">
        <v>1167.99999295732</v>
      </c>
      <c r="F206" s="42">
        <v>0</v>
      </c>
    </row>
    <row r="207" spans="1:6" hidden="1" x14ac:dyDescent="0.25">
      <c r="A207" s="35">
        <v>42787.824548611112</v>
      </c>
      <c r="B207" s="38">
        <v>17.977852870338399</v>
      </c>
      <c r="C207" s="42">
        <v>111.936917294343</v>
      </c>
      <c r="D207" s="42">
        <v>82.4</v>
      </c>
      <c r="E207" s="42">
        <v>1167.99999295732</v>
      </c>
      <c r="F207" s="42">
        <v>0</v>
      </c>
    </row>
    <row r="208" spans="1:6" hidden="1" x14ac:dyDescent="0.25">
      <c r="A208" s="35">
        <v>42787.825243055559</v>
      </c>
      <c r="B208" s="38">
        <v>1.99616135570715</v>
      </c>
      <c r="C208" s="42">
        <v>12.42885622613</v>
      </c>
      <c r="D208" s="42">
        <v>82.4</v>
      </c>
      <c r="E208" s="42">
        <v>1167.99999295732</v>
      </c>
      <c r="F208" s="42">
        <v>0</v>
      </c>
    </row>
    <row r="209" spans="1:6" hidden="1" x14ac:dyDescent="0.25">
      <c r="A209" s="35">
        <v>42787.825937499998</v>
      </c>
      <c r="B209" s="38">
        <v>6.54906426698345</v>
      </c>
      <c r="C209" s="42">
        <v>40.776953204360296</v>
      </c>
      <c r="D209" s="42">
        <v>82.4</v>
      </c>
      <c r="E209" s="42">
        <v>1167.99999295732</v>
      </c>
      <c r="F209" s="42">
        <v>0</v>
      </c>
    </row>
    <row r="210" spans="1:6" hidden="1" x14ac:dyDescent="0.25">
      <c r="A210" s="35">
        <v>42787.826643518521</v>
      </c>
      <c r="B210" s="38">
        <v>9.0091408263137893</v>
      </c>
      <c r="C210" s="42">
        <v>56.094321098378899</v>
      </c>
      <c r="D210" s="42">
        <v>82.4</v>
      </c>
      <c r="E210" s="42">
        <v>1167.99999295732</v>
      </c>
      <c r="F210" s="42">
        <v>0</v>
      </c>
    </row>
    <row r="211" spans="1:6" hidden="1" x14ac:dyDescent="0.25">
      <c r="A211" s="35">
        <v>42787.827326388891</v>
      </c>
      <c r="B211" s="38">
        <v>20.283981587687801</v>
      </c>
      <c r="C211" s="42">
        <v>126.295747648882</v>
      </c>
      <c r="D211" s="42">
        <v>82.4</v>
      </c>
      <c r="E211" s="42">
        <v>1167.99999295732</v>
      </c>
      <c r="F211" s="42">
        <v>0</v>
      </c>
    </row>
    <row r="212" spans="1:6" hidden="1" x14ac:dyDescent="0.25">
      <c r="A212" s="35">
        <v>42787.828032407408</v>
      </c>
      <c r="B212" s="38">
        <v>35.918047112093902</v>
      </c>
      <c r="C212" s="42">
        <v>223.639357711858</v>
      </c>
      <c r="D212" s="42">
        <v>82.4</v>
      </c>
      <c r="E212" s="42">
        <v>1167.99999295732</v>
      </c>
      <c r="F212" s="42">
        <v>0</v>
      </c>
    </row>
    <row r="213" spans="1:6" hidden="1" x14ac:dyDescent="0.25">
      <c r="A213" s="35">
        <v>42787.828726851854</v>
      </c>
      <c r="B213" s="38">
        <v>2.1549259143820501</v>
      </c>
      <c r="C213" s="42">
        <v>13.417384467062901</v>
      </c>
      <c r="D213" s="42">
        <v>82.4</v>
      </c>
      <c r="E213" s="42">
        <v>1167.99999295732</v>
      </c>
      <c r="F213" s="42">
        <v>0</v>
      </c>
    </row>
    <row r="214" spans="1:6" hidden="1" x14ac:dyDescent="0.25">
      <c r="A214" s="35">
        <v>42787.829409722224</v>
      </c>
      <c r="B214" s="38">
        <v>10.029079097552099</v>
      </c>
      <c r="C214" s="42">
        <v>62.444842861814998</v>
      </c>
      <c r="D214" s="42">
        <v>82.4</v>
      </c>
      <c r="E214" s="42">
        <v>1167.99999295732</v>
      </c>
      <c r="F214" s="42">
        <v>0</v>
      </c>
    </row>
    <row r="215" spans="1:6" hidden="1" x14ac:dyDescent="0.25">
      <c r="A215" s="35">
        <v>42787.83011574074</v>
      </c>
      <c r="B215" s="38">
        <v>9.4360519286204791</v>
      </c>
      <c r="C215" s="42">
        <v>58.752431223964898</v>
      </c>
      <c r="D215" s="42">
        <v>82.4</v>
      </c>
      <c r="E215" s="42">
        <v>1167.99999295732</v>
      </c>
      <c r="F215" s="42">
        <v>0</v>
      </c>
    </row>
    <row r="216" spans="1:6" hidden="1" x14ac:dyDescent="0.25">
      <c r="A216" s="35">
        <v>42787.83079861111</v>
      </c>
      <c r="B216" s="38">
        <v>20.650932999277799</v>
      </c>
      <c r="C216" s="42">
        <v>128.58052604296699</v>
      </c>
      <c r="D216" s="42">
        <v>82.4</v>
      </c>
      <c r="E216" s="42">
        <v>1167.99999295732</v>
      </c>
      <c r="F216" s="42">
        <v>0</v>
      </c>
    </row>
    <row r="217" spans="1:6" hidden="1" x14ac:dyDescent="0.25">
      <c r="A217" s="35">
        <v>42787.831493055557</v>
      </c>
      <c r="B217" s="38">
        <v>3.0144993954966401</v>
      </c>
      <c r="C217" s="42">
        <v>18.769414342815399</v>
      </c>
      <c r="D217" s="42">
        <v>82.4</v>
      </c>
      <c r="E217" s="42">
        <v>1167.99999295732</v>
      </c>
      <c r="F217" s="42">
        <v>0</v>
      </c>
    </row>
    <row r="218" spans="1:6" hidden="1" x14ac:dyDescent="0.25">
      <c r="A218" s="35">
        <v>42787.832199074073</v>
      </c>
      <c r="B218" s="38">
        <v>17.688660204029201</v>
      </c>
      <c r="C218" s="42">
        <v>110.136294283116</v>
      </c>
      <c r="D218" s="42">
        <v>82.4</v>
      </c>
      <c r="E218" s="42">
        <v>1167.99999295732</v>
      </c>
      <c r="F218" s="42">
        <v>0</v>
      </c>
    </row>
    <row r="219" spans="1:6" hidden="1" x14ac:dyDescent="0.25">
      <c r="A219" s="35">
        <v>42787.83289351852</v>
      </c>
      <c r="B219" s="38">
        <v>20.569179896967</v>
      </c>
      <c r="C219" s="42">
        <v>128.07150028121899</v>
      </c>
      <c r="D219" s="42">
        <v>82.4</v>
      </c>
      <c r="E219" s="42">
        <v>1167.99999295732</v>
      </c>
      <c r="F219" s="42">
        <v>0</v>
      </c>
    </row>
    <row r="220" spans="1:6" hidden="1" x14ac:dyDescent="0.25">
      <c r="A220" s="35">
        <v>42787.83357638889</v>
      </c>
      <c r="B220" s="38">
        <v>5.4885886170698699</v>
      </c>
      <c r="C220" s="42">
        <v>34.174030376301502</v>
      </c>
      <c r="D220" s="42">
        <v>82.4</v>
      </c>
      <c r="E220" s="42">
        <v>1167.99999295732</v>
      </c>
      <c r="F220" s="42">
        <v>0</v>
      </c>
    </row>
    <row r="221" spans="1:6" hidden="1" x14ac:dyDescent="0.25">
      <c r="A221" s="35">
        <v>42787.834270833337</v>
      </c>
      <c r="B221" s="38">
        <v>4.53530298420704</v>
      </c>
      <c r="C221" s="42">
        <v>28.238513170033201</v>
      </c>
      <c r="D221" s="42">
        <v>82.4</v>
      </c>
      <c r="E221" s="42">
        <v>1167.99999295732</v>
      </c>
      <c r="F221" s="42">
        <v>0</v>
      </c>
    </row>
    <row r="222" spans="1:6" hidden="1" x14ac:dyDescent="0.25">
      <c r="A222" s="35">
        <v>42787.834965277776</v>
      </c>
      <c r="B222" s="38">
        <v>2.8195157221651201</v>
      </c>
      <c r="C222" s="42">
        <v>17.555372183672599</v>
      </c>
      <c r="D222" s="42">
        <v>82.4</v>
      </c>
      <c r="E222" s="42">
        <v>1167.99999295732</v>
      </c>
      <c r="F222" s="42">
        <v>0</v>
      </c>
    </row>
    <row r="223" spans="1:6" hidden="1" x14ac:dyDescent="0.25">
      <c r="A223" s="35">
        <v>42787.835659722223</v>
      </c>
      <c r="B223" s="38">
        <v>0.88226810253177501</v>
      </c>
      <c r="C223" s="42">
        <v>5.4933351795017398</v>
      </c>
      <c r="D223" s="42">
        <v>82.4</v>
      </c>
      <c r="E223" s="42">
        <v>1167.99999295732</v>
      </c>
      <c r="F223" s="42">
        <v>0</v>
      </c>
    </row>
    <row r="224" spans="1:6" hidden="1" x14ac:dyDescent="0.25">
      <c r="A224" s="35">
        <v>42787.836354166669</v>
      </c>
      <c r="B224" s="38">
        <v>20.3831295183974</v>
      </c>
      <c r="C224" s="42">
        <v>126.913080196867</v>
      </c>
      <c r="D224" s="42">
        <v>82.4</v>
      </c>
      <c r="E224" s="42">
        <v>1167.99999295732</v>
      </c>
      <c r="F224" s="42">
        <v>0</v>
      </c>
    </row>
    <row r="225" spans="1:6" hidden="1" x14ac:dyDescent="0.25">
      <c r="A225" s="35">
        <v>42787.837060185186</v>
      </c>
      <c r="B225" s="38">
        <v>19.4644402933328</v>
      </c>
      <c r="C225" s="42">
        <v>121.19297332165</v>
      </c>
      <c r="D225" s="42">
        <v>82.4</v>
      </c>
      <c r="E225" s="42">
        <v>1167.99999295732</v>
      </c>
      <c r="F225" s="42">
        <v>0</v>
      </c>
    </row>
    <row r="226" spans="1:6" hidden="1" x14ac:dyDescent="0.25">
      <c r="A226" s="35">
        <v>42787.837743055556</v>
      </c>
      <c r="B226" s="38">
        <v>18.5681936075521</v>
      </c>
      <c r="C226" s="42">
        <v>115.612602191398</v>
      </c>
      <c r="D226" s="42">
        <v>82.4</v>
      </c>
      <c r="E226" s="42">
        <v>1167.99999295732</v>
      </c>
      <c r="F226" s="42">
        <v>0</v>
      </c>
    </row>
    <row r="227" spans="1:6" hidden="1" x14ac:dyDescent="0.25">
      <c r="A227" s="35">
        <v>42787.838437500002</v>
      </c>
      <c r="B227" s="38">
        <v>17.689367137062099</v>
      </c>
      <c r="C227" s="42">
        <v>110.140695915781</v>
      </c>
      <c r="D227" s="42">
        <v>82.4</v>
      </c>
      <c r="E227" s="42">
        <v>1167.99999295732</v>
      </c>
      <c r="F227" s="42">
        <v>0</v>
      </c>
    </row>
    <row r="228" spans="1:6" hidden="1" x14ac:dyDescent="0.25">
      <c r="A228" s="35">
        <v>42787.839131944442</v>
      </c>
      <c r="B228" s="38">
        <v>17.224518912230501</v>
      </c>
      <c r="C228" s="42">
        <v>107.24637490466399</v>
      </c>
      <c r="D228" s="42">
        <v>82.4</v>
      </c>
      <c r="E228" s="42">
        <v>1167.99999295732</v>
      </c>
      <c r="F228" s="42">
        <v>0</v>
      </c>
    </row>
    <row r="229" spans="1:6" hidden="1" x14ac:dyDescent="0.25">
      <c r="A229" s="35">
        <v>42787.839826388888</v>
      </c>
      <c r="B229" s="38">
        <v>4.37639463335403</v>
      </c>
      <c r="C229" s="42">
        <v>27.249089624568501</v>
      </c>
      <c r="D229" s="42">
        <v>82.4</v>
      </c>
      <c r="E229" s="42">
        <v>1167.99999295732</v>
      </c>
      <c r="F229" s="42">
        <v>0</v>
      </c>
    </row>
    <row r="230" spans="1:6" hidden="1" x14ac:dyDescent="0.25">
      <c r="A230" s="35">
        <v>42787.840520833335</v>
      </c>
      <c r="B230" s="38">
        <v>3.7083073301012002</v>
      </c>
      <c r="C230" s="42">
        <v>23.089325177224602</v>
      </c>
      <c r="D230" s="42">
        <v>82.4</v>
      </c>
      <c r="E230" s="42">
        <v>1167.99999295732</v>
      </c>
      <c r="F230" s="42">
        <v>0</v>
      </c>
    </row>
    <row r="231" spans="1:6" hidden="1" x14ac:dyDescent="0.25">
      <c r="A231" s="35">
        <v>42787.841226851851</v>
      </c>
      <c r="B231" s="38">
        <v>18.116177584139201</v>
      </c>
      <c r="C231" s="42">
        <v>112.798179323805</v>
      </c>
      <c r="D231" s="42">
        <v>82.4</v>
      </c>
      <c r="E231" s="42">
        <v>1167.99999295732</v>
      </c>
      <c r="F231" s="42">
        <v>0</v>
      </c>
    </row>
    <row r="232" spans="1:6" hidden="1" x14ac:dyDescent="0.25">
      <c r="A232" s="35">
        <v>42787.841921296298</v>
      </c>
      <c r="B232" s="38">
        <v>18.567399796973</v>
      </c>
      <c r="C232" s="42">
        <v>115.607659626244</v>
      </c>
      <c r="D232" s="42">
        <v>82.4</v>
      </c>
      <c r="E232" s="42">
        <v>1167.99999295732</v>
      </c>
      <c r="F232" s="42">
        <v>0</v>
      </c>
    </row>
    <row r="233" spans="1:6" hidden="1" x14ac:dyDescent="0.25">
      <c r="A233" s="35">
        <v>42787.842604166668</v>
      </c>
      <c r="B233" s="38">
        <v>24.1600877388158</v>
      </c>
      <c r="C233" s="42">
        <v>150.42985180426601</v>
      </c>
      <c r="D233" s="42">
        <v>82.4</v>
      </c>
      <c r="E233" s="42">
        <v>1167.99999295732</v>
      </c>
      <c r="F233" s="42">
        <v>0</v>
      </c>
    </row>
    <row r="234" spans="1:6" hidden="1" x14ac:dyDescent="0.25">
      <c r="A234" s="35">
        <v>42787.843298611115</v>
      </c>
      <c r="B234" s="38">
        <v>11.938445532744799</v>
      </c>
      <c r="C234" s="42">
        <v>74.333281057534805</v>
      </c>
      <c r="D234" s="42">
        <v>82.4</v>
      </c>
      <c r="E234" s="42">
        <v>1167.99999295732</v>
      </c>
      <c r="F234" s="42">
        <v>0</v>
      </c>
    </row>
    <row r="235" spans="1:6" hidden="1" x14ac:dyDescent="0.25">
      <c r="A235" s="35">
        <v>42787.844004629631</v>
      </c>
      <c r="B235" s="38">
        <v>26.499534711576501</v>
      </c>
      <c r="C235" s="42">
        <v>164.99613422926399</v>
      </c>
      <c r="D235" s="42">
        <v>82.4</v>
      </c>
      <c r="E235" s="42">
        <v>1167.99999295732</v>
      </c>
      <c r="F235" s="42">
        <v>0</v>
      </c>
    </row>
    <row r="236" spans="1:6" hidden="1" x14ac:dyDescent="0.25">
      <c r="A236" s="35">
        <v>42787.844687500001</v>
      </c>
      <c r="B236" s="38">
        <v>5.4914576001800901</v>
      </c>
      <c r="C236" s="42">
        <v>34.1918937511685</v>
      </c>
      <c r="D236" s="42">
        <v>82.4</v>
      </c>
      <c r="E236" s="42">
        <v>1167.99999295732</v>
      </c>
      <c r="F236" s="42">
        <v>0</v>
      </c>
    </row>
    <row r="237" spans="1:6" hidden="1" x14ac:dyDescent="0.25">
      <c r="A237" s="35">
        <v>42787.845381944448</v>
      </c>
      <c r="B237" s="38">
        <v>6.1143021283044003</v>
      </c>
      <c r="C237" s="42">
        <v>36.942739905195701</v>
      </c>
      <c r="D237" s="42">
        <v>82.4</v>
      </c>
      <c r="E237" s="42">
        <v>1167.99999295732</v>
      </c>
      <c r="F237" s="42">
        <v>0</v>
      </c>
    </row>
    <row r="238" spans="1:6" hidden="1" x14ac:dyDescent="0.25">
      <c r="A238" s="35">
        <v>42787.846076388887</v>
      </c>
      <c r="B238" s="38">
        <v>4.5211941241844702</v>
      </c>
      <c r="C238" s="42">
        <v>28.1506660667749</v>
      </c>
      <c r="D238" s="42">
        <v>82.4</v>
      </c>
      <c r="E238" s="42">
        <v>1167.99999295732</v>
      </c>
      <c r="F238" s="42">
        <v>0</v>
      </c>
    </row>
    <row r="239" spans="1:6" hidden="1" x14ac:dyDescent="0.25">
      <c r="A239" s="35">
        <v>42787.846770833334</v>
      </c>
      <c r="B239" s="38">
        <v>2.2829676848684599</v>
      </c>
      <c r="C239" s="42">
        <v>14.2146209989518</v>
      </c>
      <c r="D239" s="42">
        <v>82.4</v>
      </c>
      <c r="E239" s="42">
        <v>1167.99999295732</v>
      </c>
      <c r="F239" s="42">
        <v>0</v>
      </c>
    </row>
    <row r="240" spans="1:6" hidden="1" x14ac:dyDescent="0.25">
      <c r="A240" s="35">
        <v>42787.84746527778</v>
      </c>
      <c r="B240" s="38">
        <v>8.6177770610923297</v>
      </c>
      <c r="C240" s="42">
        <v>53.6575421495493</v>
      </c>
      <c r="D240" s="42">
        <v>82.4</v>
      </c>
      <c r="E240" s="42">
        <v>1167.99999295732</v>
      </c>
      <c r="F240" s="42">
        <v>0</v>
      </c>
    </row>
    <row r="241" spans="1:6" hidden="1" x14ac:dyDescent="0.25">
      <c r="A241" s="35">
        <v>42787.84815972222</v>
      </c>
      <c r="B241" s="38">
        <v>17.230058970913799</v>
      </c>
      <c r="C241" s="42">
        <v>107.280869407155</v>
      </c>
      <c r="D241" s="42">
        <v>82.4</v>
      </c>
      <c r="E241" s="42">
        <v>1167.99999295732</v>
      </c>
      <c r="F241" s="42">
        <v>0</v>
      </c>
    </row>
    <row r="242" spans="1:6" hidden="1" x14ac:dyDescent="0.25">
      <c r="A242" s="35">
        <v>42787.848854166667</v>
      </c>
      <c r="B242" s="38">
        <v>17.1549404705972</v>
      </c>
      <c r="C242" s="42">
        <v>106.813153188881</v>
      </c>
      <c r="D242" s="42">
        <v>82.4</v>
      </c>
      <c r="E242" s="42">
        <v>1167.99999295732</v>
      </c>
      <c r="F242" s="42">
        <v>0</v>
      </c>
    </row>
    <row r="243" spans="1:6" hidden="1" x14ac:dyDescent="0.25">
      <c r="A243" s="35">
        <v>42787.849560185183</v>
      </c>
      <c r="B243" s="38">
        <v>17.128512413024001</v>
      </c>
      <c r="C243" s="42">
        <v>106.648602098372</v>
      </c>
      <c r="D243" s="42">
        <v>82.4</v>
      </c>
      <c r="E243" s="42">
        <v>1167.99999295732</v>
      </c>
      <c r="F243" s="42">
        <v>0</v>
      </c>
    </row>
    <row r="244" spans="1:6" hidden="1" x14ac:dyDescent="0.25">
      <c r="A244" s="35">
        <v>42787.850254629629</v>
      </c>
      <c r="B244" s="38">
        <v>15.235678749459</v>
      </c>
      <c r="C244" s="42">
        <v>94.863103197110306</v>
      </c>
      <c r="D244" s="42">
        <v>82.4</v>
      </c>
      <c r="E244" s="42">
        <v>1167.99999295732</v>
      </c>
      <c r="F244" s="42">
        <v>0</v>
      </c>
    </row>
    <row r="245" spans="1:6" hidden="1" x14ac:dyDescent="0.25">
      <c r="A245" s="35">
        <v>42787.850937499999</v>
      </c>
      <c r="B245" s="38">
        <v>8.9001488160064994</v>
      </c>
      <c r="C245" s="42">
        <v>55.415695584447803</v>
      </c>
      <c r="D245" s="42">
        <v>82.4</v>
      </c>
      <c r="E245" s="42">
        <v>1167.99999295732</v>
      </c>
      <c r="F245" s="42">
        <v>0</v>
      </c>
    </row>
    <row r="246" spans="1:6" hidden="1" x14ac:dyDescent="0.25">
      <c r="A246" s="35">
        <v>42787.851631944446</v>
      </c>
      <c r="B246" s="38">
        <v>10.9109129631688</v>
      </c>
      <c r="C246" s="42">
        <v>67.935474317908003</v>
      </c>
      <c r="D246" s="42">
        <v>82.4</v>
      </c>
      <c r="E246" s="42">
        <v>1167.99999295732</v>
      </c>
      <c r="F246" s="42">
        <v>0</v>
      </c>
    </row>
    <row r="247" spans="1:6" hidden="1" x14ac:dyDescent="0.25">
      <c r="A247" s="35">
        <v>42787.852337962962</v>
      </c>
      <c r="B247" s="38">
        <v>18.735252568833399</v>
      </c>
      <c r="C247" s="42">
        <v>116.65277452271501</v>
      </c>
      <c r="D247" s="42">
        <v>82.4</v>
      </c>
      <c r="E247" s="42">
        <v>1167.99999295732</v>
      </c>
      <c r="F247" s="42">
        <v>0</v>
      </c>
    </row>
    <row r="248" spans="1:6" hidden="1" x14ac:dyDescent="0.25">
      <c r="A248" s="35">
        <v>42787.853020833332</v>
      </c>
      <c r="B248" s="38">
        <v>2.8276822026044499</v>
      </c>
      <c r="C248" s="42">
        <v>17.606219782221501</v>
      </c>
      <c r="D248" s="42">
        <v>82.4</v>
      </c>
      <c r="E248" s="42">
        <v>1167.99999295732</v>
      </c>
      <c r="F248" s="42">
        <v>0</v>
      </c>
    </row>
    <row r="249" spans="1:6" hidden="1" x14ac:dyDescent="0.25">
      <c r="A249" s="35">
        <v>42787.853715277779</v>
      </c>
      <c r="B249" s="38">
        <v>19.825515674361601</v>
      </c>
      <c r="C249" s="42">
        <v>123.44116532515299</v>
      </c>
      <c r="D249" s="42">
        <v>82.4</v>
      </c>
      <c r="E249" s="42">
        <v>1167.99999295732</v>
      </c>
      <c r="F249" s="42">
        <v>0</v>
      </c>
    </row>
    <row r="250" spans="1:6" hidden="1" x14ac:dyDescent="0.25">
      <c r="A250" s="35">
        <v>42787.854409722226</v>
      </c>
      <c r="B250" s="38">
        <v>11.8080389476011</v>
      </c>
      <c r="C250" s="42">
        <v>73.521320294414593</v>
      </c>
      <c r="D250" s="42">
        <v>82.4</v>
      </c>
      <c r="E250" s="42">
        <v>1167.99999295732</v>
      </c>
      <c r="F250" s="42">
        <v>0</v>
      </c>
    </row>
    <row r="251" spans="1:6" hidden="1" x14ac:dyDescent="0.25">
      <c r="A251" s="35">
        <v>42787.855104166665</v>
      </c>
      <c r="B251" s="38">
        <v>16.4283013315947</v>
      </c>
      <c r="C251" s="42">
        <v>102.288822847989</v>
      </c>
      <c r="D251" s="42">
        <v>82.4</v>
      </c>
      <c r="E251" s="42">
        <v>1167.99999295732</v>
      </c>
      <c r="F251" s="42">
        <v>0</v>
      </c>
    </row>
    <row r="252" spans="1:6" hidden="1" x14ac:dyDescent="0.25">
      <c r="A252" s="35">
        <v>42787.855798611112</v>
      </c>
      <c r="B252" s="38">
        <v>0.55133256842098399</v>
      </c>
      <c r="C252" s="42">
        <v>3.4328052720266702</v>
      </c>
      <c r="D252" s="42">
        <v>82.4</v>
      </c>
      <c r="E252" s="42">
        <v>1167.99999295732</v>
      </c>
      <c r="F252" s="42">
        <v>0</v>
      </c>
    </row>
    <row r="253" spans="1:6" hidden="1" x14ac:dyDescent="0.25">
      <c r="A253" s="35">
        <v>42787.856504629628</v>
      </c>
      <c r="B253" s="38">
        <v>-0.342289957447383</v>
      </c>
      <c r="C253" s="42">
        <v>-2.1312268452640102</v>
      </c>
      <c r="D253" s="42">
        <v>82.4</v>
      </c>
      <c r="E253" s="42">
        <v>1167.99999295732</v>
      </c>
      <c r="F253" s="42">
        <v>16</v>
      </c>
    </row>
    <row r="254" spans="1:6" hidden="1" x14ac:dyDescent="0.25">
      <c r="A254" s="35">
        <v>42787.857187499998</v>
      </c>
      <c r="B254" s="38">
        <v>8.3309496464127708</v>
      </c>
      <c r="C254" s="42">
        <v>51.871646090309198</v>
      </c>
      <c r="D254" s="42">
        <v>82.4</v>
      </c>
      <c r="E254" s="42">
        <v>1167.99999295732</v>
      </c>
      <c r="F254" s="42">
        <v>0</v>
      </c>
    </row>
    <row r="255" spans="1:6" hidden="1" x14ac:dyDescent="0.25">
      <c r="A255" s="35">
        <v>42787.857881944445</v>
      </c>
      <c r="B255" s="38">
        <v>5.2220058635507298</v>
      </c>
      <c r="C255" s="42">
        <v>32.514185240845698</v>
      </c>
      <c r="D255" s="42">
        <v>82.4</v>
      </c>
      <c r="E255" s="42">
        <v>1167.99999295732</v>
      </c>
      <c r="F255" s="42">
        <v>0</v>
      </c>
    </row>
    <row r="256" spans="1:6" hidden="1" x14ac:dyDescent="0.25">
      <c r="A256" s="35">
        <v>42787.858576388891</v>
      </c>
      <c r="B256" s="38">
        <v>3.7938912039446002</v>
      </c>
      <c r="C256" s="42">
        <v>23.6222027726322</v>
      </c>
      <c r="D256" s="42">
        <v>82.4</v>
      </c>
      <c r="E256" s="42">
        <v>1167.99999295732</v>
      </c>
      <c r="F256" s="42">
        <v>0</v>
      </c>
    </row>
    <row r="257" spans="1:6" hidden="1" x14ac:dyDescent="0.25">
      <c r="A257" s="35">
        <v>42787.859282407408</v>
      </c>
      <c r="B257" s="38">
        <v>3.89256916269039</v>
      </c>
      <c r="C257" s="42">
        <v>24.236609097267699</v>
      </c>
      <c r="D257" s="42">
        <v>82.4</v>
      </c>
      <c r="E257" s="42">
        <v>1167.99999295732</v>
      </c>
      <c r="F257" s="42">
        <v>0</v>
      </c>
    </row>
    <row r="258" spans="1:6" hidden="1" x14ac:dyDescent="0.25">
      <c r="A258" s="35">
        <v>42787.859965277778</v>
      </c>
      <c r="B258" s="38">
        <v>14.2494769135164</v>
      </c>
      <c r="C258" s="42">
        <v>88.722637250390704</v>
      </c>
      <c r="D258" s="42">
        <v>82.4</v>
      </c>
      <c r="E258" s="42">
        <v>1167.99999295732</v>
      </c>
      <c r="F258" s="42">
        <v>0</v>
      </c>
    </row>
    <row r="259" spans="1:6" hidden="1" x14ac:dyDescent="0.25">
      <c r="A259" s="35">
        <v>42787.860659722224</v>
      </c>
      <c r="B259" s="38">
        <v>10.4251546877205</v>
      </c>
      <c r="C259" s="42">
        <v>64.910959416375505</v>
      </c>
      <c r="D259" s="42">
        <v>82.4</v>
      </c>
      <c r="E259" s="42">
        <v>1167.99999295732</v>
      </c>
      <c r="F259" s="42">
        <v>0</v>
      </c>
    </row>
    <row r="260" spans="1:6" hidden="1" x14ac:dyDescent="0.25">
      <c r="A260" s="35">
        <v>42787.86136574074</v>
      </c>
      <c r="B260" s="38">
        <v>6.32357124848245</v>
      </c>
      <c r="C260" s="42">
        <v>39.3729483132065</v>
      </c>
      <c r="D260" s="42">
        <v>82.4</v>
      </c>
      <c r="E260" s="42">
        <v>1167.99999295732</v>
      </c>
      <c r="F260" s="42">
        <v>0</v>
      </c>
    </row>
    <row r="261" spans="1:6" hidden="1" x14ac:dyDescent="0.25">
      <c r="A261" s="35">
        <v>42787.86204861111</v>
      </c>
      <c r="B261" s="38">
        <v>5.6053855854102999</v>
      </c>
      <c r="C261" s="42">
        <v>34.901252513430101</v>
      </c>
      <c r="D261" s="42">
        <v>82.4</v>
      </c>
      <c r="E261" s="42">
        <v>1167.99999295732</v>
      </c>
      <c r="F261" s="42">
        <v>0</v>
      </c>
    </row>
    <row r="262" spans="1:6" hidden="1" x14ac:dyDescent="0.25">
      <c r="A262" s="35">
        <v>42787.862754629627</v>
      </c>
      <c r="B262" s="38">
        <v>5.8674229728835199</v>
      </c>
      <c r="C262" s="42">
        <v>36.5327964792844</v>
      </c>
      <c r="D262" s="42">
        <v>82.4</v>
      </c>
      <c r="E262" s="42">
        <v>1167.99999295732</v>
      </c>
      <c r="F262" s="42">
        <v>0</v>
      </c>
    </row>
    <row r="263" spans="1:6" hidden="1" x14ac:dyDescent="0.25">
      <c r="A263" s="35">
        <v>42787.863449074073</v>
      </c>
      <c r="B263" s="38">
        <v>3.8634872850655699</v>
      </c>
      <c r="C263" s="42">
        <v>24.0555343185423</v>
      </c>
      <c r="D263" s="42">
        <v>82.4</v>
      </c>
      <c r="E263" s="42">
        <v>1167.99999295732</v>
      </c>
      <c r="F263" s="42">
        <v>0</v>
      </c>
    </row>
    <row r="264" spans="1:6" hidden="1" x14ac:dyDescent="0.25">
      <c r="A264" s="35">
        <v>42787.86414351852</v>
      </c>
      <c r="B264" s="38">
        <v>10.0687797630661</v>
      </c>
      <c r="C264" s="42">
        <v>62.692034233566801</v>
      </c>
      <c r="D264" s="42">
        <v>82.4</v>
      </c>
      <c r="E264" s="42">
        <v>1167.99999295732</v>
      </c>
      <c r="F264" s="42">
        <v>0</v>
      </c>
    </row>
    <row r="265" spans="1:6" hidden="1" x14ac:dyDescent="0.25">
      <c r="A265" s="35">
        <v>42787.86482638889</v>
      </c>
      <c r="B265" s="38">
        <v>6.9811530359679299</v>
      </c>
      <c r="C265" s="42">
        <v>43.467301442632397</v>
      </c>
      <c r="D265" s="42">
        <v>82.4</v>
      </c>
      <c r="E265" s="42">
        <v>1167.99999295732</v>
      </c>
      <c r="F265" s="42">
        <v>0</v>
      </c>
    </row>
    <row r="266" spans="1:6" hidden="1" x14ac:dyDescent="0.25">
      <c r="A266" s="35">
        <v>42787.865520833337</v>
      </c>
      <c r="B266" s="38">
        <v>11.4458896609675</v>
      </c>
      <c r="C266" s="42">
        <v>71.266441748100902</v>
      </c>
      <c r="D266" s="42">
        <v>82.4</v>
      </c>
      <c r="E266" s="42">
        <v>1167.99999295732</v>
      </c>
      <c r="F266" s="42">
        <v>0</v>
      </c>
    </row>
    <row r="267" spans="1:6" hidden="1" x14ac:dyDescent="0.25">
      <c r="A267" s="35">
        <v>42787.866215277776</v>
      </c>
      <c r="B267" s="38">
        <v>6.5100678625097803</v>
      </c>
      <c r="C267" s="42">
        <v>40.5341468284361</v>
      </c>
      <c r="D267" s="42">
        <v>82.4</v>
      </c>
      <c r="E267" s="42">
        <v>1167.99999295732</v>
      </c>
      <c r="F267" s="42">
        <v>0</v>
      </c>
    </row>
    <row r="268" spans="1:6" hidden="1" x14ac:dyDescent="0.25">
      <c r="A268" s="35">
        <v>42787.866909722223</v>
      </c>
      <c r="B268" s="38">
        <v>7.3209447590582197</v>
      </c>
      <c r="C268" s="42">
        <v>45.582973335109301</v>
      </c>
      <c r="D268" s="42">
        <v>82.4</v>
      </c>
      <c r="E268" s="42">
        <v>1167.99999295732</v>
      </c>
      <c r="F268" s="42">
        <v>0</v>
      </c>
    </row>
    <row r="269" spans="1:6" hidden="1" x14ac:dyDescent="0.25">
      <c r="A269" s="35">
        <v>42787.867604166669</v>
      </c>
      <c r="B269" s="38">
        <v>6.5253519647465099</v>
      </c>
      <c r="C269" s="42">
        <v>40.629311434595202</v>
      </c>
      <c r="D269" s="42">
        <v>82.4</v>
      </c>
      <c r="E269" s="42">
        <v>1167.99999295732</v>
      </c>
      <c r="F269" s="42">
        <v>16</v>
      </c>
    </row>
    <row r="270" spans="1:6" hidden="1" x14ac:dyDescent="0.25">
      <c r="A270" s="35">
        <v>42787.868298611109</v>
      </c>
      <c r="B270" s="38">
        <v>1.43526201596143</v>
      </c>
      <c r="C270" s="42">
        <v>8.9364846144367203</v>
      </c>
      <c r="D270" s="42">
        <v>82.4</v>
      </c>
      <c r="E270" s="42">
        <v>1167.99999295732</v>
      </c>
      <c r="F270" s="42">
        <v>0</v>
      </c>
    </row>
    <row r="271" spans="1:6" hidden="1" x14ac:dyDescent="0.25">
      <c r="A271" s="35">
        <v>42787.868993055556</v>
      </c>
      <c r="B271" s="38">
        <v>17.924686356418899</v>
      </c>
      <c r="C271" s="42">
        <v>111.605882453066</v>
      </c>
      <c r="D271" s="42">
        <v>82.4</v>
      </c>
      <c r="E271" s="42">
        <v>1167.99999295732</v>
      </c>
      <c r="F271" s="42">
        <v>0</v>
      </c>
    </row>
    <row r="272" spans="1:6" hidden="1" x14ac:dyDescent="0.25">
      <c r="A272" s="35">
        <v>42787.869687500002</v>
      </c>
      <c r="B272" s="38">
        <v>1.7230336592503199</v>
      </c>
      <c r="C272" s="42">
        <v>10.728259798426199</v>
      </c>
      <c r="D272" s="42">
        <v>82.4</v>
      </c>
      <c r="E272" s="42">
        <v>1167.99999295732</v>
      </c>
      <c r="F272" s="42">
        <v>0</v>
      </c>
    </row>
    <row r="273" spans="1:6" hidden="1" x14ac:dyDescent="0.25">
      <c r="A273" s="35">
        <v>42787.870381944442</v>
      </c>
      <c r="B273" s="38">
        <v>19.299859984294098</v>
      </c>
      <c r="C273" s="42">
        <v>120.168234017462</v>
      </c>
      <c r="D273" s="42">
        <v>82.4</v>
      </c>
      <c r="E273" s="42">
        <v>1167.99999295732</v>
      </c>
      <c r="F273" s="42">
        <v>0</v>
      </c>
    </row>
    <row r="274" spans="1:6" hidden="1" x14ac:dyDescent="0.25">
      <c r="A274" s="35">
        <v>42787.871076388888</v>
      </c>
      <c r="B274" s="38">
        <v>0.84609311943256105</v>
      </c>
      <c r="C274" s="42">
        <v>5.2680960410737097</v>
      </c>
      <c r="D274" s="42">
        <v>82.4</v>
      </c>
      <c r="E274" s="42">
        <v>1167.99999295732</v>
      </c>
      <c r="F274" s="42">
        <v>0</v>
      </c>
    </row>
    <row r="275" spans="1:6" hidden="1" x14ac:dyDescent="0.25">
      <c r="A275" s="35">
        <v>42787.871770833335</v>
      </c>
      <c r="B275" s="38">
        <v>0.75565174140119595</v>
      </c>
      <c r="C275" s="42">
        <v>4.7049737858356204</v>
      </c>
      <c r="D275" s="42">
        <v>82.4</v>
      </c>
      <c r="E275" s="42">
        <v>1167.99999295732</v>
      </c>
      <c r="F275" s="42">
        <v>0</v>
      </c>
    </row>
    <row r="276" spans="1:6" hidden="1" x14ac:dyDescent="0.25">
      <c r="A276" s="35">
        <v>42787.872488425928</v>
      </c>
      <c r="B276" s="38">
        <v>22.727343662294501</v>
      </c>
      <c r="C276" s="42">
        <v>141.50904483392199</v>
      </c>
      <c r="D276" s="42">
        <v>82.4</v>
      </c>
      <c r="E276" s="42">
        <v>1167.99999295732</v>
      </c>
      <c r="F276" s="42">
        <v>0</v>
      </c>
    </row>
    <row r="277" spans="1:6" hidden="1" x14ac:dyDescent="0.25">
      <c r="A277" s="35">
        <v>42787.873171296298</v>
      </c>
      <c r="B277" s="38">
        <v>19.738144620036099</v>
      </c>
      <c r="C277" s="42">
        <v>122.897160067546</v>
      </c>
      <c r="D277" s="42">
        <v>82.4</v>
      </c>
      <c r="E277" s="42">
        <v>1167.99999295732</v>
      </c>
      <c r="F277" s="42">
        <v>0</v>
      </c>
    </row>
    <row r="278" spans="1:6" hidden="1" x14ac:dyDescent="0.25">
      <c r="A278" s="35">
        <v>42787.873854166668</v>
      </c>
      <c r="B278" s="38">
        <v>0.39313979980666403</v>
      </c>
      <c r="C278" s="42">
        <v>2.44783721245599</v>
      </c>
      <c r="D278" s="42">
        <v>82.4</v>
      </c>
      <c r="E278" s="42">
        <v>1167.99999295732</v>
      </c>
      <c r="F278" s="42">
        <v>0</v>
      </c>
    </row>
    <row r="279" spans="1:6" hidden="1" x14ac:dyDescent="0.25">
      <c r="A279" s="35">
        <v>42787.874548611115</v>
      </c>
      <c r="B279" s="38">
        <v>21.6801745180443</v>
      </c>
      <c r="C279" s="42">
        <v>134.98897334715801</v>
      </c>
      <c r="D279" s="42">
        <v>82.4</v>
      </c>
      <c r="E279" s="42">
        <v>1167.99999295732</v>
      </c>
      <c r="F279" s="42">
        <v>0</v>
      </c>
    </row>
    <row r="280" spans="1:6" hidden="1" x14ac:dyDescent="0.25">
      <c r="A280" s="35">
        <v>42787.875243055554</v>
      </c>
      <c r="B280" s="38">
        <v>-0.253433545235352</v>
      </c>
      <c r="C280" s="42">
        <v>-1.57797318718894</v>
      </c>
      <c r="D280" s="42">
        <v>82.4</v>
      </c>
      <c r="E280" s="42">
        <v>1167.99999295732</v>
      </c>
      <c r="F280" s="42">
        <v>0</v>
      </c>
    </row>
    <row r="281" spans="1:6" hidden="1" x14ac:dyDescent="0.25">
      <c r="A281" s="35">
        <v>42787.875949074078</v>
      </c>
      <c r="B281" s="38">
        <v>12.587542389151499</v>
      </c>
      <c r="C281" s="42">
        <v>78.3748037941847</v>
      </c>
      <c r="D281" s="42">
        <v>82.4</v>
      </c>
      <c r="E281" s="42">
        <v>1167.99999295732</v>
      </c>
      <c r="F281" s="42">
        <v>0</v>
      </c>
    </row>
    <row r="282" spans="1:6" hidden="1" x14ac:dyDescent="0.25">
      <c r="A282" s="35">
        <v>42787.876631944448</v>
      </c>
      <c r="B282" s="38">
        <v>17.458554449758001</v>
      </c>
      <c r="C282" s="42">
        <v>108.70356875295499</v>
      </c>
      <c r="D282" s="42">
        <v>82.4</v>
      </c>
      <c r="E282" s="42">
        <v>1167.99999295732</v>
      </c>
      <c r="F282" s="42">
        <v>0</v>
      </c>
    </row>
    <row r="283" spans="1:6" hidden="1" x14ac:dyDescent="0.25">
      <c r="A283" s="35">
        <v>42787.877326388887</v>
      </c>
      <c r="B283" s="38">
        <v>14.160025430064399</v>
      </c>
      <c r="C283" s="42">
        <v>88.165678453517799</v>
      </c>
      <c r="D283" s="42">
        <v>82.4</v>
      </c>
      <c r="E283" s="42">
        <v>1167.99999295732</v>
      </c>
      <c r="F283" s="42">
        <v>0</v>
      </c>
    </row>
    <row r="284" spans="1:6" hidden="1" x14ac:dyDescent="0.25">
      <c r="A284" s="35">
        <v>42787.878020833334</v>
      </c>
      <c r="B284" s="38">
        <v>11.3309606923629</v>
      </c>
      <c r="C284" s="42">
        <v>70.550850484438399</v>
      </c>
      <c r="D284" s="42">
        <v>82.4</v>
      </c>
      <c r="E284" s="42">
        <v>1167.99999295732</v>
      </c>
      <c r="F284" s="42">
        <v>0</v>
      </c>
    </row>
    <row r="285" spans="1:6" hidden="1" x14ac:dyDescent="0.25">
      <c r="A285" s="35">
        <v>42787.87871527778</v>
      </c>
      <c r="B285" s="38">
        <v>0.22298855697252401</v>
      </c>
      <c r="C285" s="42">
        <v>1.3884111656404099</v>
      </c>
      <c r="D285" s="42">
        <v>82.4</v>
      </c>
      <c r="E285" s="42">
        <v>1167.99999295732</v>
      </c>
      <c r="F285" s="42">
        <v>0</v>
      </c>
    </row>
    <row r="286" spans="1:6" hidden="1" x14ac:dyDescent="0.25">
      <c r="A286" s="35">
        <v>42787.87940972222</v>
      </c>
      <c r="B286" s="38">
        <v>18.092996991949001</v>
      </c>
      <c r="C286" s="42">
        <v>112.653848182064</v>
      </c>
      <c r="D286" s="42">
        <v>82.4</v>
      </c>
      <c r="E286" s="42">
        <v>1167.99999295732</v>
      </c>
      <c r="F286" s="42">
        <v>0</v>
      </c>
    </row>
    <row r="287" spans="1:6" hidden="1" x14ac:dyDescent="0.25">
      <c r="A287" s="35">
        <v>42787.880104166667</v>
      </c>
      <c r="B287" s="38">
        <v>5.4266326730521701</v>
      </c>
      <c r="C287" s="42">
        <v>33.788269216088302</v>
      </c>
      <c r="D287" s="42">
        <v>82.4</v>
      </c>
      <c r="E287" s="42">
        <v>1167.99999295732</v>
      </c>
      <c r="F287" s="42">
        <v>0</v>
      </c>
    </row>
    <row r="288" spans="1:6" hidden="1" x14ac:dyDescent="0.25">
      <c r="A288" s="35">
        <v>42787.880798611113</v>
      </c>
      <c r="B288" s="40">
        <v>-5.6643311500654499E-2</v>
      </c>
      <c r="C288" s="42">
        <v>-0.35268269912185102</v>
      </c>
      <c r="D288" s="42">
        <v>82.4</v>
      </c>
      <c r="E288" s="42">
        <v>1167.99999295732</v>
      </c>
      <c r="F288" s="42">
        <v>0</v>
      </c>
    </row>
    <row r="289" spans="1:6" hidden="1" x14ac:dyDescent="0.25">
      <c r="A289" s="35">
        <v>42787.881504629629</v>
      </c>
      <c r="B289" s="40">
        <v>-9.7757228827115294E-2</v>
      </c>
      <c r="C289" s="42">
        <v>-0.608673511629367</v>
      </c>
      <c r="D289" s="42">
        <v>82.4</v>
      </c>
      <c r="E289" s="42">
        <v>1167.99999295732</v>
      </c>
      <c r="F289" s="42">
        <v>0</v>
      </c>
    </row>
    <row r="290" spans="1:6" hidden="1" x14ac:dyDescent="0.25">
      <c r="A290" s="35">
        <v>42787.882187499999</v>
      </c>
      <c r="B290" s="38">
        <v>1.6428412582272101</v>
      </c>
      <c r="C290" s="42">
        <v>10.228951553681901</v>
      </c>
      <c r="D290" s="42">
        <v>82.4</v>
      </c>
      <c r="E290" s="42">
        <v>1167.99999295732</v>
      </c>
      <c r="F290" s="42">
        <v>0</v>
      </c>
    </row>
    <row r="291" spans="1:6" hidden="1" x14ac:dyDescent="0.25">
      <c r="A291" s="35">
        <v>42787.882881944446</v>
      </c>
      <c r="B291" s="38">
        <v>15.146711899438801</v>
      </c>
      <c r="C291" s="42">
        <v>94.309161911435893</v>
      </c>
      <c r="D291" s="42">
        <v>82.4</v>
      </c>
      <c r="E291" s="42">
        <v>1167.99999295732</v>
      </c>
      <c r="F291" s="42">
        <v>0</v>
      </c>
    </row>
    <row r="292" spans="1:6" hidden="1" x14ac:dyDescent="0.25">
      <c r="A292" s="35">
        <v>42787.883587962962</v>
      </c>
      <c r="B292" s="38">
        <v>3.1106523270664401</v>
      </c>
      <c r="C292" s="42">
        <v>19.368098892431199</v>
      </c>
      <c r="D292" s="42">
        <v>82.4</v>
      </c>
      <c r="E292" s="42">
        <v>1167.99999295732</v>
      </c>
      <c r="F292" s="42">
        <v>0</v>
      </c>
    </row>
    <row r="293" spans="1:6" hidden="1" x14ac:dyDescent="0.25">
      <c r="A293" s="35">
        <v>42787.884270833332</v>
      </c>
      <c r="B293" s="38">
        <v>36.780600181733703</v>
      </c>
      <c r="C293" s="42">
        <v>229.00993963366</v>
      </c>
      <c r="D293" s="42">
        <v>82.4</v>
      </c>
      <c r="E293" s="42">
        <v>1167.99999295732</v>
      </c>
      <c r="F293" s="42">
        <v>0</v>
      </c>
    </row>
    <row r="294" spans="1:6" hidden="1" x14ac:dyDescent="0.25">
      <c r="A294" s="35">
        <v>42787.884965277779</v>
      </c>
      <c r="B294" s="38">
        <v>16.932962225634402</v>
      </c>
      <c r="C294" s="42">
        <v>105.431032608256</v>
      </c>
      <c r="D294" s="42">
        <v>82.4</v>
      </c>
      <c r="E294" s="42">
        <v>1167.99999295732</v>
      </c>
      <c r="F294" s="42">
        <v>0</v>
      </c>
    </row>
    <row r="295" spans="1:6" hidden="1" x14ac:dyDescent="0.25">
      <c r="A295" s="35">
        <v>42787.885659722226</v>
      </c>
      <c r="B295" s="38">
        <v>16.736013159585799</v>
      </c>
      <c r="C295" s="42">
        <v>104.20475317007801</v>
      </c>
      <c r="D295" s="42">
        <v>82.4</v>
      </c>
      <c r="E295" s="42">
        <v>1167.99999295732</v>
      </c>
      <c r="F295" s="42">
        <v>0</v>
      </c>
    </row>
    <row r="296" spans="1:6" hidden="1" x14ac:dyDescent="0.25">
      <c r="A296" s="35">
        <v>42787.886354166665</v>
      </c>
      <c r="B296" s="38">
        <v>19.501746727628699</v>
      </c>
      <c r="C296" s="42">
        <v>121.425257303527</v>
      </c>
      <c r="D296" s="42">
        <v>82.4</v>
      </c>
      <c r="E296" s="42">
        <v>1167.99999295732</v>
      </c>
      <c r="F296" s="42">
        <v>0</v>
      </c>
    </row>
    <row r="297" spans="1:6" hidden="1" x14ac:dyDescent="0.25">
      <c r="A297" s="35">
        <v>42787.887060185189</v>
      </c>
      <c r="B297" s="38">
        <v>9.08947566815716</v>
      </c>
      <c r="C297" s="42">
        <v>56.594516233589601</v>
      </c>
      <c r="D297" s="42">
        <v>82.4</v>
      </c>
      <c r="E297" s="42">
        <v>1167.99999295732</v>
      </c>
      <c r="F297" s="42">
        <v>0</v>
      </c>
    </row>
    <row r="298" spans="1:6" hidden="1" x14ac:dyDescent="0.25">
      <c r="A298" s="35">
        <v>42787.887743055559</v>
      </c>
      <c r="B298" s="38">
        <v>15.4708856017737</v>
      </c>
      <c r="C298" s="42">
        <v>96.327590094655307</v>
      </c>
      <c r="D298" s="42">
        <v>82.4</v>
      </c>
      <c r="E298" s="42">
        <v>1167.99999295732</v>
      </c>
      <c r="F298" s="42">
        <v>0</v>
      </c>
    </row>
    <row r="299" spans="1:6" hidden="1" x14ac:dyDescent="0.25">
      <c r="A299" s="35">
        <v>42787.888437499998</v>
      </c>
      <c r="B299" s="38">
        <v>16.808405600059</v>
      </c>
      <c r="C299" s="42">
        <v>104.655495907847</v>
      </c>
      <c r="D299" s="42">
        <v>82.4</v>
      </c>
      <c r="E299" s="42">
        <v>1167.99999295732</v>
      </c>
      <c r="F299" s="42">
        <v>0</v>
      </c>
    </row>
    <row r="300" spans="1:6" hidden="1" x14ac:dyDescent="0.25">
      <c r="A300" s="35">
        <v>42787.889131944445</v>
      </c>
      <c r="B300" s="38">
        <v>20.898966126852201</v>
      </c>
      <c r="C300" s="42">
        <v>130.12487418552899</v>
      </c>
      <c r="D300" s="42">
        <v>82.4</v>
      </c>
      <c r="E300" s="42">
        <v>1167.99999295732</v>
      </c>
      <c r="F300" s="42">
        <v>0</v>
      </c>
    </row>
    <row r="301" spans="1:6" hidden="1" x14ac:dyDescent="0.25">
      <c r="A301" s="35">
        <v>42787.889826388891</v>
      </c>
      <c r="B301" s="38">
        <v>16.1338650711597</v>
      </c>
      <c r="C301" s="42">
        <v>100.455551234829</v>
      </c>
      <c r="D301" s="42">
        <v>82.4</v>
      </c>
      <c r="E301" s="42">
        <v>1167.99999295732</v>
      </c>
      <c r="F301" s="42">
        <v>0</v>
      </c>
    </row>
    <row r="302" spans="1:6" hidden="1" x14ac:dyDescent="0.25">
      <c r="A302" s="35">
        <v>42787.890520833331</v>
      </c>
      <c r="B302" s="38">
        <v>18.4665026739859</v>
      </c>
      <c r="C302" s="42">
        <v>114.979435945001</v>
      </c>
      <c r="D302" s="42">
        <v>82.4</v>
      </c>
      <c r="E302" s="42">
        <v>1167.99999295732</v>
      </c>
      <c r="F302" s="42">
        <v>0</v>
      </c>
    </row>
    <row r="303" spans="1:6" hidden="1" x14ac:dyDescent="0.25">
      <c r="A303" s="35">
        <v>42787.891226851854</v>
      </c>
      <c r="B303" s="38">
        <v>20.310400411056499</v>
      </c>
      <c r="C303" s="42">
        <v>126.460241243738</v>
      </c>
      <c r="D303" s="42">
        <v>82.4</v>
      </c>
      <c r="E303" s="42">
        <v>1167.99999295732</v>
      </c>
      <c r="F303" s="42">
        <v>0</v>
      </c>
    </row>
    <row r="304" spans="1:6" hidden="1" x14ac:dyDescent="0.25">
      <c r="A304" s="35">
        <v>42787.891909722224</v>
      </c>
      <c r="B304" s="38">
        <v>17.3960017417618</v>
      </c>
      <c r="C304" s="42">
        <v>108.31409191431401</v>
      </c>
      <c r="D304" s="42">
        <v>82.4</v>
      </c>
      <c r="E304" s="42">
        <v>1167.99999295732</v>
      </c>
      <c r="F304" s="42">
        <v>0</v>
      </c>
    </row>
    <row r="305" spans="1:6" hidden="1" x14ac:dyDescent="0.25">
      <c r="A305" s="35">
        <v>42787.892627314817</v>
      </c>
      <c r="B305" s="38">
        <v>36.616860091590198</v>
      </c>
      <c r="C305" s="42">
        <v>227.99043185036999</v>
      </c>
      <c r="D305" s="42">
        <v>82.4</v>
      </c>
      <c r="E305" s="42">
        <v>1167.99999295732</v>
      </c>
      <c r="F305" s="42">
        <v>0</v>
      </c>
    </row>
    <row r="306" spans="1:6" hidden="1" x14ac:dyDescent="0.25">
      <c r="A306" s="35">
        <v>42787.89329861111</v>
      </c>
      <c r="B306" s="38">
        <v>19.4961852942447</v>
      </c>
      <c r="C306" s="42">
        <v>121.390629714057</v>
      </c>
      <c r="D306" s="42">
        <v>82.4</v>
      </c>
      <c r="E306" s="42">
        <v>1167.99999295732</v>
      </c>
      <c r="F306" s="42">
        <v>0</v>
      </c>
    </row>
    <row r="307" spans="1:6" hidden="1" x14ac:dyDescent="0.25">
      <c r="A307" s="35">
        <v>42787.893993055557</v>
      </c>
      <c r="B307" s="38">
        <v>19.0975057879301</v>
      </c>
      <c r="C307" s="42">
        <v>118.90830019188699</v>
      </c>
      <c r="D307" s="42">
        <v>82.4</v>
      </c>
      <c r="E307" s="42">
        <v>1167.99999295732</v>
      </c>
      <c r="F307" s="42">
        <v>0</v>
      </c>
    </row>
    <row r="308" spans="1:6" hidden="1" x14ac:dyDescent="0.25">
      <c r="A308" s="35">
        <v>42787.894699074073</v>
      </c>
      <c r="B308" s="38">
        <v>12.0796054339494</v>
      </c>
      <c r="C308" s="42">
        <v>75.212196037003295</v>
      </c>
      <c r="D308" s="42">
        <v>82.4</v>
      </c>
      <c r="E308" s="42">
        <v>1167.99999295732</v>
      </c>
      <c r="F308" s="42">
        <v>0</v>
      </c>
    </row>
    <row r="309" spans="1:6" hidden="1" x14ac:dyDescent="0.25">
      <c r="A309" s="35">
        <v>42787.895381944443</v>
      </c>
      <c r="B309" s="38">
        <v>18.651017589446699</v>
      </c>
      <c r="C309" s="42">
        <v>116.12829565480401</v>
      </c>
      <c r="D309" s="42">
        <v>82.4</v>
      </c>
      <c r="E309" s="42">
        <v>1167.99999295732</v>
      </c>
      <c r="F309" s="42">
        <v>0</v>
      </c>
    </row>
    <row r="310" spans="1:6" hidden="1" x14ac:dyDescent="0.25">
      <c r="A310" s="35">
        <v>42787.89607638889</v>
      </c>
      <c r="B310" s="38">
        <v>8.9647649712205606</v>
      </c>
      <c r="C310" s="42">
        <v>55.818020226564002</v>
      </c>
      <c r="D310" s="42">
        <v>82.4</v>
      </c>
      <c r="E310" s="42">
        <v>1167.99999295732</v>
      </c>
      <c r="F310" s="42">
        <v>0</v>
      </c>
    </row>
    <row r="311" spans="1:6" hidden="1" x14ac:dyDescent="0.25">
      <c r="A311" s="35">
        <v>42787.896782407406</v>
      </c>
      <c r="B311" s="38">
        <v>19.346635436347299</v>
      </c>
      <c r="C311" s="42">
        <v>120.459475688292</v>
      </c>
      <c r="D311" s="42">
        <v>82.4</v>
      </c>
      <c r="E311" s="42">
        <v>1167.99999295732</v>
      </c>
      <c r="F311" s="42">
        <v>0</v>
      </c>
    </row>
    <row r="312" spans="1:6" hidden="1" x14ac:dyDescent="0.25">
      <c r="A312" s="35">
        <v>42787.897465277776</v>
      </c>
      <c r="B312" s="38">
        <v>18.807349447931699</v>
      </c>
      <c r="C312" s="42">
        <v>117.10167698348199</v>
      </c>
      <c r="D312" s="42">
        <v>82.4</v>
      </c>
      <c r="E312" s="42">
        <v>1167.99999295732</v>
      </c>
      <c r="F312" s="42">
        <v>0</v>
      </c>
    </row>
    <row r="313" spans="1:6" hidden="1" x14ac:dyDescent="0.25">
      <c r="A313" s="35">
        <v>42787.898159722223</v>
      </c>
      <c r="B313" s="38">
        <v>18.9602775378101</v>
      </c>
      <c r="C313" s="42">
        <v>118.053865160355</v>
      </c>
      <c r="D313" s="42">
        <v>82.4</v>
      </c>
      <c r="E313" s="42">
        <v>1167.99999295732</v>
      </c>
      <c r="F313" s="42">
        <v>0</v>
      </c>
    </row>
    <row r="314" spans="1:6" hidden="1" x14ac:dyDescent="0.25">
      <c r="A314" s="35">
        <v>42787.898854166669</v>
      </c>
      <c r="B314" s="38">
        <v>20.888714509780499</v>
      </c>
      <c r="C314" s="42">
        <v>130.061043737001</v>
      </c>
      <c r="D314" s="42">
        <v>82.4</v>
      </c>
      <c r="E314" s="42">
        <v>1167.99999295732</v>
      </c>
      <c r="F314" s="42">
        <v>0</v>
      </c>
    </row>
    <row r="315" spans="1:6" hidden="1" x14ac:dyDescent="0.25">
      <c r="A315" s="35">
        <v>42787.899560185186</v>
      </c>
      <c r="B315" s="38">
        <v>32.846356554031999</v>
      </c>
      <c r="C315" s="42">
        <v>204.51384954181</v>
      </c>
      <c r="D315" s="42">
        <v>82.4</v>
      </c>
      <c r="E315" s="42">
        <v>1167.99999295732</v>
      </c>
      <c r="F315" s="42">
        <v>0</v>
      </c>
    </row>
    <row r="316" spans="1:6" hidden="1" x14ac:dyDescent="0.25">
      <c r="A316" s="35">
        <v>42787.900243055556</v>
      </c>
      <c r="B316" s="38">
        <v>19.097462199023902</v>
      </c>
      <c r="C316" s="42">
        <v>118.90802879085599</v>
      </c>
      <c r="D316" s="42">
        <v>82.4</v>
      </c>
      <c r="E316" s="42">
        <v>1167.99999295732</v>
      </c>
      <c r="F316" s="42">
        <v>16</v>
      </c>
    </row>
    <row r="317" spans="1:6" hidden="1" x14ac:dyDescent="0.25">
      <c r="A317" s="35">
        <v>42787.900937500002</v>
      </c>
      <c r="B317" s="38">
        <v>21.245699286661601</v>
      </c>
      <c r="C317" s="42">
        <v>132.28376609062499</v>
      </c>
      <c r="D317" s="42">
        <v>82.4</v>
      </c>
      <c r="E317" s="42">
        <v>1167.99999295732</v>
      </c>
      <c r="F317" s="42">
        <v>0</v>
      </c>
    </row>
    <row r="318" spans="1:6" hidden="1" x14ac:dyDescent="0.25">
      <c r="A318" s="35">
        <v>42787.901631944442</v>
      </c>
      <c r="B318" s="38">
        <v>24.041317008876099</v>
      </c>
      <c r="C318" s="42">
        <v>149.690340280274</v>
      </c>
      <c r="D318" s="42">
        <v>82.4</v>
      </c>
      <c r="E318" s="42">
        <v>1167.99999295732</v>
      </c>
      <c r="F318" s="42">
        <v>0</v>
      </c>
    </row>
    <row r="319" spans="1:6" hidden="1" x14ac:dyDescent="0.25">
      <c r="A319" s="35">
        <v>42787.902326388888</v>
      </c>
      <c r="B319" s="38">
        <v>23.410067781531101</v>
      </c>
      <c r="C319" s="42">
        <v>145.759943638191</v>
      </c>
      <c r="D319" s="42">
        <v>82.4</v>
      </c>
      <c r="E319" s="42">
        <v>1167.99999295732</v>
      </c>
      <c r="F319" s="42">
        <v>0</v>
      </c>
    </row>
    <row r="320" spans="1:6" hidden="1" x14ac:dyDescent="0.25">
      <c r="A320" s="35">
        <v>42787.903020833335</v>
      </c>
      <c r="B320" s="38">
        <v>19.331812892819201</v>
      </c>
      <c r="C320" s="42">
        <v>120.36718492137101</v>
      </c>
      <c r="D320" s="42">
        <v>82.4</v>
      </c>
      <c r="E320" s="42">
        <v>1167.99999295732</v>
      </c>
      <c r="F320" s="42">
        <v>0</v>
      </c>
    </row>
    <row r="321" spans="1:6" hidden="1" x14ac:dyDescent="0.25">
      <c r="A321" s="35">
        <v>42787.903726851851</v>
      </c>
      <c r="B321" s="38">
        <v>18.219814257063199</v>
      </c>
      <c r="C321" s="42">
        <v>113.44346047998199</v>
      </c>
      <c r="D321" s="42">
        <v>82.4</v>
      </c>
      <c r="E321" s="42">
        <v>1167.99999295732</v>
      </c>
      <c r="F321" s="42">
        <v>0</v>
      </c>
    </row>
    <row r="322" spans="1:6" hidden="1" x14ac:dyDescent="0.25">
      <c r="A322" s="35">
        <v>42787.904409722221</v>
      </c>
      <c r="B322" s="38">
        <v>17.130818349721199</v>
      </c>
      <c r="C322" s="42">
        <v>106.66295973313601</v>
      </c>
      <c r="D322" s="42">
        <v>82.4</v>
      </c>
      <c r="E322" s="42">
        <v>1167.99999295732</v>
      </c>
      <c r="F322" s="42">
        <v>0</v>
      </c>
    </row>
    <row r="323" spans="1:6" hidden="1" x14ac:dyDescent="0.25">
      <c r="A323" s="35">
        <v>42787.905104166668</v>
      </c>
      <c r="B323" s="38">
        <v>11.0410308651451</v>
      </c>
      <c r="C323" s="42">
        <v>68.745637630350103</v>
      </c>
      <c r="D323" s="42">
        <v>82.4</v>
      </c>
      <c r="E323" s="42">
        <v>1167.99999295732</v>
      </c>
      <c r="F323" s="42">
        <v>0</v>
      </c>
    </row>
    <row r="324" spans="1:6" hidden="1" x14ac:dyDescent="0.25">
      <c r="A324" s="35">
        <v>42787.905798611115</v>
      </c>
      <c r="B324" s="38">
        <v>17.088400239115298</v>
      </c>
      <c r="C324" s="42">
        <v>106.398848519583</v>
      </c>
      <c r="D324" s="42">
        <v>82.4</v>
      </c>
      <c r="E324" s="42">
        <v>1167.99999295732</v>
      </c>
      <c r="F324" s="42">
        <v>0</v>
      </c>
    </row>
    <row r="325" spans="1:6" hidden="1" x14ac:dyDescent="0.25">
      <c r="A325" s="35">
        <v>42787.906504629631</v>
      </c>
      <c r="B325" s="38">
        <v>19.7997363685697</v>
      </c>
      <c r="C325" s="42">
        <v>123.280653608812</v>
      </c>
      <c r="D325" s="42">
        <v>82.4</v>
      </c>
      <c r="E325" s="42">
        <v>1167.99999295732</v>
      </c>
      <c r="F325" s="42">
        <v>0</v>
      </c>
    </row>
    <row r="326" spans="1:6" hidden="1" x14ac:dyDescent="0.25">
      <c r="A326" s="35">
        <v>42787.907187500001</v>
      </c>
      <c r="B326" s="38">
        <v>19.890305303394499</v>
      </c>
      <c r="C326" s="42">
        <v>123.84457008093101</v>
      </c>
      <c r="D326" s="42">
        <v>82.4</v>
      </c>
      <c r="E326" s="42">
        <v>1167.99999295732</v>
      </c>
      <c r="F326" s="42">
        <v>0</v>
      </c>
    </row>
    <row r="327" spans="1:6" hidden="1" x14ac:dyDescent="0.25">
      <c r="A327" s="35">
        <v>42787.907881944448</v>
      </c>
      <c r="B327" s="38">
        <v>20.972048347935601</v>
      </c>
      <c r="C327" s="42">
        <v>130.57991175848599</v>
      </c>
      <c r="D327" s="42">
        <v>82.4</v>
      </c>
      <c r="E327" s="42">
        <v>1167.99999295732</v>
      </c>
      <c r="F327" s="42">
        <v>0</v>
      </c>
    </row>
    <row r="328" spans="1:6" hidden="1" x14ac:dyDescent="0.25">
      <c r="A328" s="35">
        <v>42787.908587962964</v>
      </c>
      <c r="B328" s="38">
        <v>-0.42727809463612798</v>
      </c>
      <c r="C328" s="42">
        <v>-2.6603951587500401</v>
      </c>
      <c r="D328" s="42">
        <v>82.4</v>
      </c>
      <c r="E328" s="42">
        <v>1167.99999295732</v>
      </c>
      <c r="F328" s="42">
        <v>0</v>
      </c>
    </row>
    <row r="329" spans="1:6" hidden="1" x14ac:dyDescent="0.25">
      <c r="A329" s="35">
        <v>42787.909270833334</v>
      </c>
      <c r="B329" s="38">
        <v>18.256421860075601</v>
      </c>
      <c r="C329" s="42">
        <v>113.671393273753</v>
      </c>
      <c r="D329" s="42">
        <v>82.4</v>
      </c>
      <c r="E329" s="42">
        <v>1167.99999295732</v>
      </c>
      <c r="F329" s="42">
        <v>0</v>
      </c>
    </row>
    <row r="330" spans="1:6" hidden="1" x14ac:dyDescent="0.25">
      <c r="A330" s="35">
        <v>42787.90996527778</v>
      </c>
      <c r="B330" s="38">
        <v>20.485794906305799</v>
      </c>
      <c r="C330" s="42">
        <v>127.552313764868</v>
      </c>
      <c r="D330" s="42">
        <v>82.4</v>
      </c>
      <c r="E330" s="42">
        <v>1167.99999295732</v>
      </c>
      <c r="F330" s="42">
        <v>0</v>
      </c>
    </row>
    <row r="331" spans="1:6" hidden="1" x14ac:dyDescent="0.25">
      <c r="A331" s="35">
        <v>42787.91065972222</v>
      </c>
      <c r="B331" s="38">
        <v>19.5571592536899</v>
      </c>
      <c r="C331" s="42">
        <v>121.770276666603</v>
      </c>
      <c r="D331" s="42">
        <v>82.4</v>
      </c>
      <c r="E331" s="42">
        <v>1167.99999295732</v>
      </c>
      <c r="F331" s="42">
        <v>0</v>
      </c>
    </row>
    <row r="332" spans="1:6" hidden="1" x14ac:dyDescent="0.25">
      <c r="A332" s="35">
        <v>42787.911354166667</v>
      </c>
      <c r="B332" s="38">
        <v>19.450315336970199</v>
      </c>
      <c r="C332" s="42">
        <v>121.10502599648601</v>
      </c>
      <c r="D332" s="42">
        <v>82.4</v>
      </c>
      <c r="E332" s="42">
        <v>1167.99999295732</v>
      </c>
      <c r="F332" s="42">
        <v>0</v>
      </c>
    </row>
    <row r="333" spans="1:6" hidden="1" x14ac:dyDescent="0.25">
      <c r="A333" s="35">
        <v>42787.912048611113</v>
      </c>
      <c r="B333" s="38">
        <v>18.4672043047796</v>
      </c>
      <c r="C333" s="42">
        <v>114.983804563918</v>
      </c>
      <c r="D333" s="42">
        <v>82.4</v>
      </c>
      <c r="E333" s="42">
        <v>1167.99999295732</v>
      </c>
      <c r="F333" s="42">
        <v>0</v>
      </c>
    </row>
    <row r="334" spans="1:6" hidden="1" x14ac:dyDescent="0.25">
      <c r="A334" s="35">
        <v>42787.912754629629</v>
      </c>
      <c r="B334" s="38">
        <v>18.880787127059101</v>
      </c>
      <c r="C334" s="42">
        <v>117.558927772776</v>
      </c>
      <c r="D334" s="42">
        <v>82.4</v>
      </c>
      <c r="E334" s="42">
        <v>1167.99999295732</v>
      </c>
      <c r="F334" s="42">
        <v>16</v>
      </c>
    </row>
    <row r="335" spans="1:6" hidden="1" x14ac:dyDescent="0.25">
      <c r="A335" s="35">
        <v>42787.913437499999</v>
      </c>
      <c r="B335" s="38">
        <v>17.7082575616671</v>
      </c>
      <c r="C335" s="42">
        <v>110.25831485014</v>
      </c>
      <c r="D335" s="42">
        <v>82.4</v>
      </c>
      <c r="E335" s="42">
        <v>1167.99999295732</v>
      </c>
      <c r="F335" s="42">
        <v>0</v>
      </c>
    </row>
    <row r="336" spans="1:6" hidden="1" x14ac:dyDescent="0.25">
      <c r="A336" s="35">
        <v>42787.914131944446</v>
      </c>
      <c r="B336" s="38">
        <v>21.569196206488702</v>
      </c>
      <c r="C336" s="42">
        <v>134.297980369762</v>
      </c>
      <c r="D336" s="42">
        <v>82.4</v>
      </c>
      <c r="E336" s="42">
        <v>1167.99999295732</v>
      </c>
      <c r="F336" s="42">
        <v>0</v>
      </c>
    </row>
    <row r="337" spans="1:6" hidden="1" x14ac:dyDescent="0.25">
      <c r="A337" s="35">
        <v>42787.914849537039</v>
      </c>
      <c r="B337" s="38">
        <v>19.3755748657636</v>
      </c>
      <c r="C337" s="42">
        <v>120.639663530549</v>
      </c>
      <c r="D337" s="42">
        <v>82.4</v>
      </c>
      <c r="E337" s="42">
        <v>1167.99999295732</v>
      </c>
      <c r="F337" s="42">
        <v>0</v>
      </c>
    </row>
    <row r="338" spans="1:6" hidden="1" x14ac:dyDescent="0.25">
      <c r="A338" s="35">
        <v>42787.915520833332</v>
      </c>
      <c r="B338" s="38">
        <v>36.053038037765504</v>
      </c>
      <c r="C338" s="42">
        <v>224.47986231445901</v>
      </c>
      <c r="D338" s="42">
        <v>82.4</v>
      </c>
      <c r="E338" s="42">
        <v>1167.99999295732</v>
      </c>
      <c r="F338" s="42">
        <v>0</v>
      </c>
    </row>
    <row r="339" spans="1:6" hidden="1" x14ac:dyDescent="0.25">
      <c r="A339" s="35">
        <v>42787.916215277779</v>
      </c>
      <c r="B339" s="38">
        <v>24.6143698801874</v>
      </c>
      <c r="C339" s="42">
        <v>153.25838438008299</v>
      </c>
      <c r="D339" s="42">
        <v>82.4</v>
      </c>
      <c r="E339" s="42">
        <v>1167.99999295732</v>
      </c>
      <c r="F339" s="42">
        <v>0</v>
      </c>
    </row>
    <row r="340" spans="1:6" hidden="1" x14ac:dyDescent="0.25">
      <c r="A340" s="35">
        <v>42787.916909722226</v>
      </c>
      <c r="B340" s="38">
        <v>23.2286205169741</v>
      </c>
      <c r="C340" s="42">
        <v>144.63018428414</v>
      </c>
      <c r="D340" s="42">
        <v>82.4</v>
      </c>
      <c r="E340" s="42">
        <v>1167.99999295732</v>
      </c>
      <c r="F340" s="42">
        <v>0</v>
      </c>
    </row>
    <row r="341" spans="1:6" hidden="1" x14ac:dyDescent="0.25">
      <c r="A341" s="35">
        <v>42787.917604166665</v>
      </c>
      <c r="B341" s="38">
        <v>21.257107259667499</v>
      </c>
      <c r="C341" s="42">
        <v>132.35479644892601</v>
      </c>
      <c r="D341" s="42">
        <v>82.4</v>
      </c>
      <c r="E341" s="42">
        <v>1167.99999295732</v>
      </c>
      <c r="F341" s="42">
        <v>0</v>
      </c>
    </row>
    <row r="342" spans="1:6" hidden="1" x14ac:dyDescent="0.25">
      <c r="A342" s="35">
        <v>42787.918310185189</v>
      </c>
      <c r="B342" s="38">
        <v>29.055294539720499</v>
      </c>
      <c r="C342" s="42">
        <v>180.909262374793</v>
      </c>
      <c r="D342" s="42">
        <v>82.4</v>
      </c>
      <c r="E342" s="42">
        <v>1167.99999295732</v>
      </c>
      <c r="F342" s="42">
        <v>0</v>
      </c>
    </row>
    <row r="343" spans="1:6" hidden="1" x14ac:dyDescent="0.25">
      <c r="A343" s="35">
        <v>42787.918993055559</v>
      </c>
      <c r="B343" s="38">
        <v>17.529182683284802</v>
      </c>
      <c r="C343" s="42">
        <v>109.143326870454</v>
      </c>
      <c r="D343" s="42">
        <v>82.4</v>
      </c>
      <c r="E343" s="42">
        <v>1167.99999295732</v>
      </c>
      <c r="F343" s="42">
        <v>0</v>
      </c>
    </row>
    <row r="344" spans="1:6" hidden="1" x14ac:dyDescent="0.25">
      <c r="A344" s="35">
        <v>42787.919687499998</v>
      </c>
      <c r="B344" s="38">
        <v>0.45936975818388598</v>
      </c>
      <c r="C344" s="42">
        <v>2.8602100039538301</v>
      </c>
      <c r="D344" s="42">
        <v>82.4</v>
      </c>
      <c r="E344" s="42">
        <v>1167.99999295732</v>
      </c>
      <c r="F344" s="42">
        <v>0</v>
      </c>
    </row>
    <row r="345" spans="1:6" hidden="1" x14ac:dyDescent="0.25">
      <c r="A345" s="35">
        <v>42787.920393518521</v>
      </c>
      <c r="B345" s="38">
        <v>19.599849140150202</v>
      </c>
      <c r="C345" s="42">
        <v>122.036080059504</v>
      </c>
      <c r="D345" s="42">
        <v>82.4</v>
      </c>
      <c r="E345" s="42">
        <v>1167.99999295732</v>
      </c>
      <c r="F345" s="42">
        <v>0</v>
      </c>
    </row>
    <row r="346" spans="1:6" hidden="1" x14ac:dyDescent="0.25">
      <c r="A346" s="35">
        <v>42787.921076388891</v>
      </c>
      <c r="B346" s="38">
        <v>19.169695431039202</v>
      </c>
      <c r="C346" s="42">
        <v>119.35778023650001</v>
      </c>
      <c r="D346" s="42">
        <v>82.4</v>
      </c>
      <c r="E346" s="42">
        <v>1167.99999295732</v>
      </c>
      <c r="F346" s="42">
        <v>0</v>
      </c>
    </row>
    <row r="347" spans="1:6" hidden="1" x14ac:dyDescent="0.25">
      <c r="A347" s="35">
        <v>42787.921770833331</v>
      </c>
      <c r="B347" s="38">
        <v>19.078299534916599</v>
      </c>
      <c r="C347" s="42">
        <v>118.788714790303</v>
      </c>
      <c r="D347" s="42">
        <v>82.4</v>
      </c>
      <c r="E347" s="42">
        <v>1167.99999295732</v>
      </c>
      <c r="F347" s="42">
        <v>0</v>
      </c>
    </row>
    <row r="348" spans="1:6" hidden="1" x14ac:dyDescent="0.25">
      <c r="A348" s="35">
        <v>42787.922465277778</v>
      </c>
      <c r="B348" s="38">
        <v>19.2112135173039</v>
      </c>
      <c r="C348" s="42">
        <v>119.61628755781101</v>
      </c>
      <c r="D348" s="42">
        <v>82.4</v>
      </c>
      <c r="E348" s="42">
        <v>1167.99999295732</v>
      </c>
      <c r="F348" s="42">
        <v>0</v>
      </c>
    </row>
    <row r="349" spans="1:6" hidden="1" x14ac:dyDescent="0.25">
      <c r="A349" s="35">
        <v>42787.923159722224</v>
      </c>
      <c r="B349" s="38">
        <v>18.763129672509699</v>
      </c>
      <c r="C349" s="42">
        <v>116.826347922783</v>
      </c>
      <c r="D349" s="42">
        <v>82.4</v>
      </c>
      <c r="E349" s="42">
        <v>1167.99999295732</v>
      </c>
      <c r="F349" s="42">
        <v>0</v>
      </c>
    </row>
    <row r="350" spans="1:6" hidden="1" x14ac:dyDescent="0.25">
      <c r="A350" s="35">
        <v>42787.923877314817</v>
      </c>
      <c r="B350" s="38">
        <v>19.521424247449399</v>
      </c>
      <c r="C350" s="42">
        <v>121.547776990645</v>
      </c>
      <c r="D350" s="42">
        <v>82.4</v>
      </c>
      <c r="E350" s="42">
        <v>1167.99999295732</v>
      </c>
      <c r="F350" s="42">
        <v>0</v>
      </c>
    </row>
    <row r="351" spans="1:6" hidden="1" x14ac:dyDescent="0.25">
      <c r="A351" s="35">
        <v>42787.92454861111</v>
      </c>
      <c r="B351" s="38">
        <v>18.932270972175299</v>
      </c>
      <c r="C351" s="42">
        <v>117.879485681128</v>
      </c>
      <c r="D351" s="42">
        <v>82.4</v>
      </c>
      <c r="E351" s="42">
        <v>1167.99999295732</v>
      </c>
      <c r="F351" s="42">
        <v>0</v>
      </c>
    </row>
    <row r="352" spans="1:6" hidden="1" x14ac:dyDescent="0.25">
      <c r="A352" s="35">
        <v>42787.925243055557</v>
      </c>
      <c r="B352" s="38">
        <v>18.275862608450101</v>
      </c>
      <c r="C352" s="42">
        <v>113.79243873222001</v>
      </c>
      <c r="D352" s="42">
        <v>82.4</v>
      </c>
      <c r="E352" s="42">
        <v>1167.99999295732</v>
      </c>
      <c r="F352" s="42">
        <v>0</v>
      </c>
    </row>
    <row r="353" spans="1:6" hidden="1" x14ac:dyDescent="0.25">
      <c r="A353" s="35">
        <v>42787.925949074073</v>
      </c>
      <c r="B353" s="38">
        <v>18.738447732653</v>
      </c>
      <c r="C353" s="42">
        <v>116.672668822151</v>
      </c>
      <c r="D353" s="42">
        <v>82.4</v>
      </c>
      <c r="E353" s="42">
        <v>1167.99999295732</v>
      </c>
      <c r="F353" s="42">
        <v>0</v>
      </c>
    </row>
    <row r="354" spans="1:6" hidden="1" x14ac:dyDescent="0.25">
      <c r="A354" s="35">
        <v>42787.92664351852</v>
      </c>
      <c r="B354" s="38">
        <v>18.5279285680081</v>
      </c>
      <c r="C354" s="42">
        <v>115.36189681329699</v>
      </c>
      <c r="D354" s="42">
        <v>82.4</v>
      </c>
      <c r="E354" s="42">
        <v>1167.99999295732</v>
      </c>
      <c r="F354" s="42">
        <v>0</v>
      </c>
    </row>
    <row r="355" spans="1:6" hidden="1" x14ac:dyDescent="0.25">
      <c r="A355" s="35">
        <v>42787.92732638889</v>
      </c>
      <c r="B355" s="38">
        <v>18.70092530126</v>
      </c>
      <c r="C355" s="42">
        <v>116.439039960584</v>
      </c>
      <c r="D355" s="42">
        <v>82.4</v>
      </c>
      <c r="E355" s="42">
        <v>1167.99999295732</v>
      </c>
      <c r="F355" s="42">
        <v>0</v>
      </c>
    </row>
    <row r="356" spans="1:6" hidden="1" x14ac:dyDescent="0.25">
      <c r="A356" s="35">
        <v>42787.928020833337</v>
      </c>
      <c r="B356" s="38">
        <v>18.192191849830401</v>
      </c>
      <c r="C356" s="42">
        <v>113.271472916384</v>
      </c>
      <c r="D356" s="42">
        <v>82.4</v>
      </c>
      <c r="E356" s="42">
        <v>1167.99999295732</v>
      </c>
      <c r="F356" s="42">
        <v>0</v>
      </c>
    </row>
    <row r="357" spans="1:6" hidden="1" x14ac:dyDescent="0.25">
      <c r="A357" s="35">
        <v>42787.928715277776</v>
      </c>
      <c r="B357" s="38">
        <v>18.261786287879399</v>
      </c>
      <c r="C357" s="42">
        <v>113.704794231907</v>
      </c>
      <c r="D357" s="42">
        <v>82.4</v>
      </c>
      <c r="E357" s="42">
        <v>1167.99999295732</v>
      </c>
      <c r="F357" s="42">
        <v>0</v>
      </c>
    </row>
    <row r="358" spans="1:6" hidden="1" x14ac:dyDescent="0.25">
      <c r="A358" s="35">
        <v>42787.929409722223</v>
      </c>
      <c r="B358" s="38">
        <v>18.181172820934201</v>
      </c>
      <c r="C358" s="42">
        <v>113.202864271341</v>
      </c>
      <c r="D358" s="42">
        <v>82.4</v>
      </c>
      <c r="E358" s="42">
        <v>1167.99999295732</v>
      </c>
      <c r="F358" s="42">
        <v>0</v>
      </c>
    </row>
    <row r="359" spans="1:6" hidden="1" x14ac:dyDescent="0.25">
      <c r="A359" s="35">
        <v>42787.930115740739</v>
      </c>
      <c r="B359" s="38">
        <v>25.4721751875317</v>
      </c>
      <c r="C359" s="42">
        <v>158.59940493661901</v>
      </c>
      <c r="D359" s="42">
        <v>82.4</v>
      </c>
      <c r="E359" s="42">
        <v>1167.99999295732</v>
      </c>
      <c r="F359" s="42">
        <v>0</v>
      </c>
    </row>
    <row r="360" spans="1:6" hidden="1" x14ac:dyDescent="0.25">
      <c r="A360" s="35">
        <v>42787.930810185186</v>
      </c>
      <c r="B360" s="38">
        <v>18.461258346090801</v>
      </c>
      <c r="C360" s="42">
        <v>114.946782774342</v>
      </c>
      <c r="D360" s="42">
        <v>82.4</v>
      </c>
      <c r="E360" s="42">
        <v>1167.99999295732</v>
      </c>
      <c r="F360" s="42">
        <v>0</v>
      </c>
    </row>
    <row r="361" spans="1:6" hidden="1" x14ac:dyDescent="0.25">
      <c r="A361" s="35">
        <v>42787.931493055556</v>
      </c>
      <c r="B361" s="38">
        <v>19.516235712199101</v>
      </c>
      <c r="C361" s="42">
        <v>121.515471206112</v>
      </c>
      <c r="D361" s="42">
        <v>82.4</v>
      </c>
      <c r="E361" s="42">
        <v>1167.99999295732</v>
      </c>
      <c r="F361" s="42">
        <v>0</v>
      </c>
    </row>
    <row r="362" spans="1:6" hidden="1" x14ac:dyDescent="0.25">
      <c r="A362" s="35">
        <v>42787.932199074072</v>
      </c>
      <c r="B362" s="38">
        <v>33.338524099592497</v>
      </c>
      <c r="C362" s="42">
        <v>207.57827098522199</v>
      </c>
      <c r="D362" s="42">
        <v>82.4</v>
      </c>
      <c r="E362" s="42">
        <v>1167.99999295732</v>
      </c>
      <c r="F362" s="42">
        <v>0</v>
      </c>
    </row>
    <row r="363" spans="1:6" hidden="1" x14ac:dyDescent="0.25">
      <c r="A363" s="35">
        <v>42787.932893518519</v>
      </c>
      <c r="B363" s="38">
        <v>17.742091842962498</v>
      </c>
      <c r="C363" s="42">
        <v>110.46897989308999</v>
      </c>
      <c r="D363" s="42">
        <v>82.4</v>
      </c>
      <c r="E363" s="42">
        <v>1167.99999295732</v>
      </c>
      <c r="F363" s="42">
        <v>0</v>
      </c>
    </row>
    <row r="364" spans="1:6" hidden="1" x14ac:dyDescent="0.25">
      <c r="A364" s="35">
        <v>42787.933576388888</v>
      </c>
      <c r="B364" s="38">
        <v>17.716886132272698</v>
      </c>
      <c r="C364" s="42">
        <v>110.312039596983</v>
      </c>
      <c r="D364" s="42">
        <v>82.4</v>
      </c>
      <c r="E364" s="42">
        <v>1167.99999295732</v>
      </c>
      <c r="F364" s="42">
        <v>0</v>
      </c>
    </row>
    <row r="365" spans="1:6" hidden="1" x14ac:dyDescent="0.25">
      <c r="A365" s="35">
        <v>42787.934282407405</v>
      </c>
      <c r="B365" s="38">
        <v>17.2731685615042</v>
      </c>
      <c r="C365" s="42">
        <v>107.549286036845</v>
      </c>
      <c r="D365" s="42">
        <v>82.4</v>
      </c>
      <c r="E365" s="42">
        <v>1167.99999295732</v>
      </c>
      <c r="F365" s="42">
        <v>0</v>
      </c>
    </row>
    <row r="366" spans="1:6" hidden="1" x14ac:dyDescent="0.25">
      <c r="A366" s="35">
        <v>42787.934976851851</v>
      </c>
      <c r="B366" s="38">
        <v>18.9264060737977</v>
      </c>
      <c r="C366" s="42">
        <v>117.84296860373399</v>
      </c>
      <c r="D366" s="42">
        <v>82.4</v>
      </c>
      <c r="E366" s="42">
        <v>1167.99999295732</v>
      </c>
      <c r="F366" s="42">
        <v>0</v>
      </c>
    </row>
    <row r="367" spans="1:6" hidden="1" x14ac:dyDescent="0.25">
      <c r="A367" s="35">
        <v>42787.935659722221</v>
      </c>
      <c r="B367" s="38">
        <v>20.822870245578301</v>
      </c>
      <c r="C367" s="42">
        <v>129.651072423437</v>
      </c>
      <c r="D367" s="42">
        <v>82.4</v>
      </c>
      <c r="E367" s="42">
        <v>1167.99999295732</v>
      </c>
      <c r="F367" s="42">
        <v>0</v>
      </c>
    </row>
    <row r="368" spans="1:6" hidden="1" x14ac:dyDescent="0.25">
      <c r="A368" s="35">
        <v>42787.936365740738</v>
      </c>
      <c r="B368" s="38">
        <v>18.069541086957301</v>
      </c>
      <c r="C368" s="42">
        <v>112.50780283860399</v>
      </c>
      <c r="D368" s="42">
        <v>82.4</v>
      </c>
      <c r="E368" s="42">
        <v>1167.99999295732</v>
      </c>
      <c r="F368" s="42">
        <v>0</v>
      </c>
    </row>
    <row r="369" spans="1:6" hidden="1" x14ac:dyDescent="0.25">
      <c r="A369" s="35">
        <v>42787.937048611115</v>
      </c>
      <c r="B369" s="38">
        <v>21.099167212657701</v>
      </c>
      <c r="C369" s="42">
        <v>131.37140192973001</v>
      </c>
      <c r="D369" s="42">
        <v>82.4</v>
      </c>
      <c r="E369" s="42">
        <v>1167.99999295732</v>
      </c>
      <c r="F369" s="42">
        <v>0</v>
      </c>
    </row>
    <row r="370" spans="1:6" hidden="1" x14ac:dyDescent="0.25">
      <c r="A370" s="35">
        <v>42787.937743055554</v>
      </c>
      <c r="B370" s="38">
        <v>19.538537916224101</v>
      </c>
      <c r="C370" s="42">
        <v>121.654333170633</v>
      </c>
      <c r="D370" s="42">
        <v>82.4</v>
      </c>
      <c r="E370" s="42">
        <v>1167.99999295732</v>
      </c>
      <c r="F370" s="42">
        <v>0</v>
      </c>
    </row>
    <row r="371" spans="1:6" hidden="1" x14ac:dyDescent="0.25">
      <c r="A371" s="35">
        <v>42787.938437500001</v>
      </c>
      <c r="B371" s="38">
        <v>36.715641555297303</v>
      </c>
      <c r="C371" s="42">
        <v>228.60548263607501</v>
      </c>
      <c r="D371" s="42">
        <v>82.4</v>
      </c>
      <c r="E371" s="42">
        <v>1167.99999295732</v>
      </c>
      <c r="F371" s="42">
        <v>0</v>
      </c>
    </row>
    <row r="372" spans="1:6" hidden="1" x14ac:dyDescent="0.25">
      <c r="A372" s="35">
        <v>42787.939131944448</v>
      </c>
      <c r="B372" s="38">
        <v>17.714741664366201</v>
      </c>
      <c r="C372" s="42">
        <v>110.298687328032</v>
      </c>
      <c r="D372" s="42">
        <v>82.4</v>
      </c>
      <c r="E372" s="42">
        <v>1167.99999295732</v>
      </c>
      <c r="F372" s="42">
        <v>0</v>
      </c>
    </row>
    <row r="373" spans="1:6" hidden="1" x14ac:dyDescent="0.25">
      <c r="A373" s="35">
        <v>42787.939826388887</v>
      </c>
      <c r="B373" s="38">
        <v>19.930397503439501</v>
      </c>
      <c r="C373" s="42">
        <v>124.094199294885</v>
      </c>
      <c r="D373" s="42">
        <v>82.4</v>
      </c>
      <c r="E373" s="42">
        <v>1167.99999295732</v>
      </c>
      <c r="F373" s="42">
        <v>0</v>
      </c>
    </row>
    <row r="374" spans="1:6" hidden="1" x14ac:dyDescent="0.25">
      <c r="A374" s="35">
        <v>42787.940520833334</v>
      </c>
      <c r="B374" s="38">
        <v>31.932332477323101</v>
      </c>
      <c r="C374" s="42">
        <v>198.82278964619701</v>
      </c>
      <c r="D374" s="42">
        <v>82.4</v>
      </c>
      <c r="E374" s="42">
        <v>1167.99999295732</v>
      </c>
      <c r="F374" s="42">
        <v>0</v>
      </c>
    </row>
    <row r="375" spans="1:6" hidden="1" x14ac:dyDescent="0.25">
      <c r="A375" s="35">
        <v>42787.94121527778</v>
      </c>
      <c r="B375" s="38">
        <v>18.259397628382398</v>
      </c>
      <c r="C375" s="42">
        <v>113.68992153367699</v>
      </c>
      <c r="D375" s="42">
        <v>82.4</v>
      </c>
      <c r="E375" s="42">
        <v>1167.99999295732</v>
      </c>
      <c r="F375" s="42">
        <v>0</v>
      </c>
    </row>
    <row r="376" spans="1:6" hidden="1" x14ac:dyDescent="0.25">
      <c r="A376" s="35">
        <v>42787.941921296297</v>
      </c>
      <c r="B376" s="38">
        <v>36.232354933272298</v>
      </c>
      <c r="C376" s="42">
        <v>225.596357184374</v>
      </c>
      <c r="D376" s="42">
        <v>82.4</v>
      </c>
      <c r="E376" s="42">
        <v>1167.99999295732</v>
      </c>
      <c r="F376" s="42">
        <v>0</v>
      </c>
    </row>
    <row r="377" spans="1:6" hidden="1" x14ac:dyDescent="0.25">
      <c r="A377" s="35">
        <v>42787.942604166667</v>
      </c>
      <c r="B377" s="38">
        <v>33.965122539302399</v>
      </c>
      <c r="C377" s="42">
        <v>211.47971006298201</v>
      </c>
      <c r="D377" s="42">
        <v>82.4</v>
      </c>
      <c r="E377" s="42">
        <v>1167.99999295732</v>
      </c>
      <c r="F377" s="42">
        <v>0</v>
      </c>
    </row>
    <row r="378" spans="1:6" hidden="1" x14ac:dyDescent="0.25">
      <c r="A378" s="35">
        <v>42787.943298611113</v>
      </c>
      <c r="B378" s="38">
        <v>17.0819645709377</v>
      </c>
      <c r="C378" s="42">
        <v>106.358777613356</v>
      </c>
      <c r="D378" s="42">
        <v>82.4</v>
      </c>
      <c r="E378" s="42">
        <v>1167.99999295732</v>
      </c>
      <c r="F378" s="42">
        <v>0</v>
      </c>
    </row>
    <row r="379" spans="1:6" hidden="1" x14ac:dyDescent="0.25">
      <c r="A379" s="35">
        <v>42787.944004629629</v>
      </c>
      <c r="B379" s="38">
        <v>33.4102737563746</v>
      </c>
      <c r="C379" s="42">
        <v>208.02501150841101</v>
      </c>
      <c r="D379" s="42">
        <v>82.4</v>
      </c>
      <c r="E379" s="42">
        <v>1167.99999295732</v>
      </c>
      <c r="F379" s="42">
        <v>0</v>
      </c>
    </row>
    <row r="380" spans="1:6" hidden="1" x14ac:dyDescent="0.25">
      <c r="A380" s="35">
        <v>42787.944687499999</v>
      </c>
      <c r="B380" s="38">
        <v>36.838534397807997</v>
      </c>
      <c r="C380" s="42">
        <v>229.370659993316</v>
      </c>
      <c r="D380" s="42">
        <v>82.4</v>
      </c>
      <c r="E380" s="42">
        <v>1167.99999295732</v>
      </c>
      <c r="F380" s="42">
        <v>0</v>
      </c>
    </row>
    <row r="381" spans="1:6" hidden="1" x14ac:dyDescent="0.25">
      <c r="A381" s="35">
        <v>42787.945381944446</v>
      </c>
      <c r="B381" s="38">
        <v>36.973157957094799</v>
      </c>
      <c r="C381" s="42">
        <v>230.20887723374099</v>
      </c>
      <c r="D381" s="42">
        <v>82.4</v>
      </c>
      <c r="E381" s="42">
        <v>1167.99999295732</v>
      </c>
      <c r="F381" s="42">
        <v>0</v>
      </c>
    </row>
    <row r="382" spans="1:6" hidden="1" x14ac:dyDescent="0.25">
      <c r="A382" s="35">
        <v>42787.946087962962</v>
      </c>
      <c r="B382" s="38">
        <v>-0.99211944376345895</v>
      </c>
      <c r="C382" s="42">
        <v>-6.1773112130586396</v>
      </c>
      <c r="D382" s="42">
        <v>82.4</v>
      </c>
      <c r="E382" s="42">
        <v>1167.99999295732</v>
      </c>
      <c r="F382" s="42">
        <v>0</v>
      </c>
    </row>
    <row r="383" spans="1:6" hidden="1" x14ac:dyDescent="0.25">
      <c r="A383" s="35">
        <v>42787.946782407409</v>
      </c>
      <c r="B383" s="38">
        <v>29.9807585229787</v>
      </c>
      <c r="C383" s="42">
        <v>186.67155145903499</v>
      </c>
      <c r="D383" s="42">
        <v>82.4</v>
      </c>
      <c r="E383" s="42">
        <v>1167.99999295732</v>
      </c>
      <c r="F383" s="42">
        <v>0</v>
      </c>
    </row>
    <row r="384" spans="1:6" hidden="1" x14ac:dyDescent="0.25">
      <c r="A384" s="35">
        <v>42787.947465277779</v>
      </c>
      <c r="B384" s="38">
        <v>20.0862768659007</v>
      </c>
      <c r="C384" s="42">
        <v>125.064763212031</v>
      </c>
      <c r="D384" s="42">
        <v>82.4</v>
      </c>
      <c r="E384" s="42">
        <v>1167.99999295732</v>
      </c>
      <c r="F384" s="42">
        <v>0</v>
      </c>
    </row>
    <row r="385" spans="1:6" hidden="1" x14ac:dyDescent="0.25">
      <c r="A385" s="35">
        <v>42787.948159722226</v>
      </c>
      <c r="B385" s="38">
        <v>35.5264327260683</v>
      </c>
      <c r="C385" s="42">
        <v>221.20101830303199</v>
      </c>
      <c r="D385" s="42">
        <v>82.4</v>
      </c>
      <c r="E385" s="42">
        <v>1167.99999295732</v>
      </c>
      <c r="F385" s="42">
        <v>0</v>
      </c>
    </row>
    <row r="386" spans="1:6" hidden="1" x14ac:dyDescent="0.25">
      <c r="A386" s="35">
        <v>42787.948865740742</v>
      </c>
      <c r="B386" s="38">
        <v>35.725536018143302</v>
      </c>
      <c r="C386" s="42">
        <v>222.44071076790999</v>
      </c>
      <c r="D386" s="42">
        <v>82.4</v>
      </c>
      <c r="E386" s="42">
        <v>1167.99999295732</v>
      </c>
      <c r="F386" s="42">
        <v>0</v>
      </c>
    </row>
    <row r="387" spans="1:6" hidden="1" x14ac:dyDescent="0.25">
      <c r="A387" s="35">
        <v>42787.949548611112</v>
      </c>
      <c r="B387" s="38">
        <v>16.735746486511299</v>
      </c>
      <c r="C387" s="42">
        <v>104.20309276256999</v>
      </c>
      <c r="D387" s="42">
        <v>82.4</v>
      </c>
      <c r="E387" s="42">
        <v>1167.99999295732</v>
      </c>
      <c r="F387" s="42">
        <v>0</v>
      </c>
    </row>
    <row r="388" spans="1:6" hidden="1" x14ac:dyDescent="0.25">
      <c r="A388" s="35">
        <v>42787.950243055559</v>
      </c>
      <c r="B388" s="38">
        <v>19.303625723752301</v>
      </c>
      <c r="C388" s="42">
        <v>120.19168093680901</v>
      </c>
      <c r="D388" s="42">
        <v>82.4</v>
      </c>
      <c r="E388" s="42">
        <v>1167.99999295732</v>
      </c>
      <c r="F388" s="42">
        <v>0</v>
      </c>
    </row>
    <row r="389" spans="1:6" hidden="1" x14ac:dyDescent="0.25">
      <c r="A389" s="35">
        <v>42787.950937499998</v>
      </c>
      <c r="B389" s="38">
        <v>20.128573036723299</v>
      </c>
      <c r="C389" s="42">
        <v>125.328115182335</v>
      </c>
      <c r="D389" s="42">
        <v>82.4</v>
      </c>
      <c r="E389" s="42">
        <v>1167.99999295732</v>
      </c>
      <c r="F389" s="42">
        <v>0</v>
      </c>
    </row>
    <row r="390" spans="1:6" hidden="1" x14ac:dyDescent="0.25">
      <c r="A390" s="35">
        <v>42787.951631944445</v>
      </c>
      <c r="B390" s="38">
        <v>36.231137742432402</v>
      </c>
      <c r="C390" s="42">
        <v>225.58877849345001</v>
      </c>
      <c r="D390" s="42">
        <v>82.4</v>
      </c>
      <c r="E390" s="42">
        <v>1167.99999295732</v>
      </c>
      <c r="F390" s="42">
        <v>0</v>
      </c>
    </row>
    <row r="391" spans="1:6" hidden="1" x14ac:dyDescent="0.25">
      <c r="A391" s="35">
        <v>42787.952349537038</v>
      </c>
      <c r="B391" s="38">
        <v>26.413772139187</v>
      </c>
      <c r="C391" s="42">
        <v>164.462143989064</v>
      </c>
      <c r="D391" s="42">
        <v>82.4</v>
      </c>
      <c r="E391" s="42">
        <v>1167.99999295732</v>
      </c>
      <c r="F391" s="42">
        <v>0</v>
      </c>
    </row>
    <row r="392" spans="1:6" hidden="1" x14ac:dyDescent="0.25">
      <c r="A392" s="35">
        <v>42787.953020833331</v>
      </c>
      <c r="B392" s="38">
        <v>18.966514119288401</v>
      </c>
      <c r="C392" s="42">
        <v>118.09269647743101</v>
      </c>
      <c r="D392" s="42">
        <v>82.4</v>
      </c>
      <c r="E392" s="42">
        <v>1167.99999295732</v>
      </c>
      <c r="F392" s="42">
        <v>0</v>
      </c>
    </row>
    <row r="393" spans="1:6" hidden="1" x14ac:dyDescent="0.25">
      <c r="A393" s="35">
        <v>42787.953715277778</v>
      </c>
      <c r="B393" s="38">
        <v>18.840026431477099</v>
      </c>
      <c r="C393" s="42">
        <v>117.305136252558</v>
      </c>
      <c r="D393" s="42">
        <v>82.4</v>
      </c>
      <c r="E393" s="42">
        <v>1167.99999295732</v>
      </c>
      <c r="F393" s="42">
        <v>0</v>
      </c>
    </row>
    <row r="394" spans="1:6" hidden="1" x14ac:dyDescent="0.25">
      <c r="A394" s="35">
        <v>42787.954409722224</v>
      </c>
      <c r="B394" s="38">
        <v>18.666032366317101</v>
      </c>
      <c r="C394" s="42">
        <v>116.22178333928299</v>
      </c>
      <c r="D394" s="42">
        <v>82.4</v>
      </c>
      <c r="E394" s="42">
        <v>1167.99999295732</v>
      </c>
      <c r="F394" s="42">
        <v>0</v>
      </c>
    </row>
    <row r="395" spans="1:6" hidden="1" x14ac:dyDescent="0.25">
      <c r="A395" s="35">
        <v>42787.95511574074</v>
      </c>
      <c r="B395" s="38">
        <v>18.9044945042933</v>
      </c>
      <c r="C395" s="42">
        <v>117.70653887761</v>
      </c>
      <c r="D395" s="42">
        <v>82.4</v>
      </c>
      <c r="E395" s="42">
        <v>1167.99999295732</v>
      </c>
      <c r="F395" s="42">
        <v>0</v>
      </c>
    </row>
    <row r="396" spans="1:6" hidden="1" x14ac:dyDescent="0.25">
      <c r="A396" s="35">
        <v>42787.95579861111</v>
      </c>
      <c r="B396" s="38">
        <v>20.593759826324199</v>
      </c>
      <c r="C396" s="42">
        <v>128.224544225866</v>
      </c>
      <c r="D396" s="42">
        <v>82.4</v>
      </c>
      <c r="E396" s="42">
        <v>1167.99999295732</v>
      </c>
      <c r="F396" s="42">
        <v>0</v>
      </c>
    </row>
    <row r="397" spans="1:6" hidden="1" x14ac:dyDescent="0.25">
      <c r="A397" s="35">
        <v>42787.956493055557</v>
      </c>
      <c r="B397" s="38">
        <v>17.443058226931701</v>
      </c>
      <c r="C397" s="42">
        <v>108.60708340371001</v>
      </c>
      <c r="D397" s="42">
        <v>82.4</v>
      </c>
      <c r="E397" s="42">
        <v>1167.99999295732</v>
      </c>
      <c r="F397" s="42">
        <v>0</v>
      </c>
    </row>
    <row r="398" spans="1:6" hidden="1" x14ac:dyDescent="0.25">
      <c r="A398" s="35">
        <v>42787.957199074073</v>
      </c>
      <c r="B398" s="38">
        <v>27.203022900916601</v>
      </c>
      <c r="C398" s="42">
        <v>169.37631799401299</v>
      </c>
      <c r="D398" s="42">
        <v>82.4</v>
      </c>
      <c r="E398" s="42">
        <v>1167.99999295732</v>
      </c>
      <c r="F398" s="42">
        <v>0</v>
      </c>
    </row>
    <row r="399" spans="1:6" hidden="1" x14ac:dyDescent="0.25">
      <c r="A399" s="35">
        <v>42787.957881944443</v>
      </c>
      <c r="B399" s="38">
        <v>24.926900063999799</v>
      </c>
      <c r="C399" s="42">
        <v>155.204315609453</v>
      </c>
      <c r="D399" s="42">
        <v>82.4</v>
      </c>
      <c r="E399" s="42">
        <v>1167.99999295732</v>
      </c>
      <c r="F399" s="42">
        <v>0</v>
      </c>
    </row>
    <row r="400" spans="1:6" hidden="1" x14ac:dyDescent="0.25">
      <c r="A400" s="35">
        <v>42787.95857638889</v>
      </c>
      <c r="B400" s="38">
        <v>19.8716989428479</v>
      </c>
      <c r="C400" s="42">
        <v>123.72871983693</v>
      </c>
      <c r="D400" s="42">
        <v>82.4</v>
      </c>
      <c r="E400" s="42">
        <v>1167.99999295732</v>
      </c>
      <c r="F400" s="42">
        <v>0</v>
      </c>
    </row>
    <row r="401" spans="1:6" hidden="1" x14ac:dyDescent="0.25">
      <c r="A401" s="35">
        <v>42787.959270833337</v>
      </c>
      <c r="B401" s="38">
        <v>19.012694018309201</v>
      </c>
      <c r="C401" s="42">
        <v>118.38023000964</v>
      </c>
      <c r="D401" s="42">
        <v>82.4</v>
      </c>
      <c r="E401" s="42">
        <v>1167.99999295732</v>
      </c>
      <c r="F401" s="42">
        <v>0</v>
      </c>
    </row>
    <row r="402" spans="1:6" hidden="1" x14ac:dyDescent="0.25">
      <c r="A402" s="35">
        <v>42787.959976851853</v>
      </c>
      <c r="B402" s="38">
        <v>15.7306294978639</v>
      </c>
      <c r="C402" s="42">
        <v>97.944853914982303</v>
      </c>
      <c r="D402" s="42">
        <v>82.4</v>
      </c>
      <c r="E402" s="42">
        <v>1167.99999295732</v>
      </c>
      <c r="F402" s="42">
        <v>0</v>
      </c>
    </row>
    <row r="403" spans="1:6" hidden="1" x14ac:dyDescent="0.25">
      <c r="A403" s="35">
        <v>42787.960659722223</v>
      </c>
      <c r="B403" s="38">
        <v>9.8023560331419404</v>
      </c>
      <c r="C403" s="42">
        <v>61.033179239210199</v>
      </c>
      <c r="D403" s="42">
        <v>82.4</v>
      </c>
      <c r="E403" s="42">
        <v>1167.99999295732</v>
      </c>
      <c r="F403" s="42">
        <v>0</v>
      </c>
    </row>
    <row r="404" spans="1:6" hidden="1" x14ac:dyDescent="0.25">
      <c r="A404" s="35">
        <v>42787.961365740739</v>
      </c>
      <c r="B404" s="38">
        <v>19.057493688933</v>
      </c>
      <c r="C404" s="42">
        <v>118.659169717379</v>
      </c>
      <c r="D404" s="42">
        <v>82.4</v>
      </c>
      <c r="E404" s="42">
        <v>1167.99999295732</v>
      </c>
      <c r="F404" s="42">
        <v>0</v>
      </c>
    </row>
    <row r="405" spans="1:6" hidden="1" x14ac:dyDescent="0.25">
      <c r="A405" s="35">
        <v>42787.962048611109</v>
      </c>
      <c r="B405" s="38">
        <v>19.226105132221299</v>
      </c>
      <c r="C405" s="42">
        <v>119.709008389348</v>
      </c>
      <c r="D405" s="42">
        <v>82.4</v>
      </c>
      <c r="E405" s="42">
        <v>1167.99999295732</v>
      </c>
      <c r="F405" s="42">
        <v>0</v>
      </c>
    </row>
    <row r="406" spans="1:6" hidden="1" x14ac:dyDescent="0.25">
      <c r="A406" s="35">
        <v>42788.491909722223</v>
      </c>
      <c r="B406" s="38">
        <v>0</v>
      </c>
      <c r="C406" s="42">
        <v>0</v>
      </c>
      <c r="D406" s="42">
        <v>82.4</v>
      </c>
      <c r="E406" s="42">
        <v>1167.99999295732</v>
      </c>
      <c r="F406" s="42">
        <v>0</v>
      </c>
    </row>
    <row r="407" spans="1:6" hidden="1" x14ac:dyDescent="0.25">
      <c r="A407" s="35">
        <v>42788.492604166669</v>
      </c>
      <c r="B407" s="38">
        <v>7.6620880196336199</v>
      </c>
      <c r="C407" s="42">
        <v>47.707060411578503</v>
      </c>
      <c r="D407" s="42">
        <v>82.4</v>
      </c>
      <c r="E407" s="42">
        <v>1167.99999295732</v>
      </c>
      <c r="F407" s="42">
        <v>0</v>
      </c>
    </row>
    <row r="408" spans="1:6" x14ac:dyDescent="0.25">
      <c r="A408" s="35">
        <v>42788.493298611109</v>
      </c>
      <c r="B408" s="38">
        <v>26.892190168045001</v>
      </c>
      <c r="C408" s="42">
        <v>167.44095573675301</v>
      </c>
      <c r="D408" s="42">
        <v>82.4</v>
      </c>
      <c r="E408" s="42">
        <v>1167.99999295732</v>
      </c>
      <c r="F408" s="42">
        <v>0</v>
      </c>
    </row>
    <row r="409" spans="1:6" x14ac:dyDescent="0.25">
      <c r="A409" s="35">
        <v>42788.493993055556</v>
      </c>
      <c r="B409" s="38">
        <v>26.452119814810899</v>
      </c>
      <c r="C409" s="42">
        <v>164.70091113359999</v>
      </c>
      <c r="D409" s="42">
        <v>82.4</v>
      </c>
      <c r="E409" s="42">
        <v>1167.99999295732</v>
      </c>
      <c r="F409" s="42">
        <v>0</v>
      </c>
    </row>
    <row r="410" spans="1:6" x14ac:dyDescent="0.25">
      <c r="A410" s="35">
        <v>42788.494687500002</v>
      </c>
      <c r="B410" s="38">
        <v>19.298099031451098</v>
      </c>
      <c r="C410" s="42">
        <v>120.157269658472</v>
      </c>
      <c r="D410" s="42">
        <v>82.4</v>
      </c>
      <c r="E410" s="42">
        <v>1167.99999295732</v>
      </c>
      <c r="F410" s="42">
        <v>0</v>
      </c>
    </row>
    <row r="411" spans="1:6" x14ac:dyDescent="0.25">
      <c r="A411" s="35">
        <v>42788.495381944442</v>
      </c>
      <c r="B411" s="38">
        <v>22.897600997245501</v>
      </c>
      <c r="C411" s="42">
        <v>142.56913145041699</v>
      </c>
      <c r="D411" s="42">
        <v>82.4</v>
      </c>
      <c r="E411" s="42">
        <v>1167.99999295732</v>
      </c>
      <c r="F411" s="42">
        <v>0</v>
      </c>
    </row>
    <row r="412" spans="1:6" x14ac:dyDescent="0.25">
      <c r="A412" s="35">
        <v>42788.496087962965</v>
      </c>
      <c r="B412" s="38">
        <v>24.344037975341401</v>
      </c>
      <c r="C412" s="42">
        <v>151.57519560926499</v>
      </c>
      <c r="D412" s="42">
        <v>82.4</v>
      </c>
      <c r="E412" s="42">
        <v>1167.99999295732</v>
      </c>
      <c r="F412" s="42">
        <v>0</v>
      </c>
    </row>
    <row r="413" spans="1:6" x14ac:dyDescent="0.25">
      <c r="A413" s="35">
        <v>42788.496770833335</v>
      </c>
      <c r="B413" s="38">
        <v>27.260863030257799</v>
      </c>
      <c r="C413" s="42">
        <v>169.736452534053</v>
      </c>
      <c r="D413" s="42">
        <v>82.4</v>
      </c>
      <c r="E413" s="42">
        <v>1167.99999295732</v>
      </c>
      <c r="F413" s="42">
        <v>0</v>
      </c>
    </row>
    <row r="414" spans="1:6" x14ac:dyDescent="0.25">
      <c r="A414" s="35">
        <v>42788.497476851851</v>
      </c>
      <c r="B414" s="38">
        <v>25.7304412143998</v>
      </c>
      <c r="C414" s="42">
        <v>160.20746698373699</v>
      </c>
      <c r="D414" s="42">
        <v>82.4</v>
      </c>
      <c r="E414" s="42">
        <v>1167.99999295732</v>
      </c>
      <c r="F414" s="42">
        <v>0</v>
      </c>
    </row>
    <row r="415" spans="1:6" hidden="1" x14ac:dyDescent="0.25">
      <c r="A415" s="35">
        <v>42788.498159722221</v>
      </c>
      <c r="B415" s="38">
        <v>13.693033031939301</v>
      </c>
      <c r="C415" s="42">
        <v>85.258007007821902</v>
      </c>
      <c r="D415" s="42">
        <v>82.4</v>
      </c>
      <c r="E415" s="42">
        <v>1167.99999295732</v>
      </c>
      <c r="F415" s="42">
        <v>0</v>
      </c>
    </row>
    <row r="416" spans="1:6" x14ac:dyDescent="0.25">
      <c r="A416" s="35">
        <v>42788.498854166668</v>
      </c>
      <c r="B416" s="38">
        <v>22.3404826894511</v>
      </c>
      <c r="C416" s="42">
        <v>139.10030197492199</v>
      </c>
      <c r="D416" s="42">
        <v>82.4</v>
      </c>
      <c r="E416" s="42">
        <v>1167.99999295732</v>
      </c>
      <c r="F416" s="42">
        <v>0</v>
      </c>
    </row>
    <row r="417" spans="1:6" x14ac:dyDescent="0.25">
      <c r="A417" s="35">
        <v>42788.499548611115</v>
      </c>
      <c r="B417" s="38">
        <v>24.478199726863799</v>
      </c>
      <c r="C417" s="42">
        <v>152.41053745973801</v>
      </c>
      <c r="D417" s="42">
        <v>82.4</v>
      </c>
      <c r="E417" s="42">
        <v>1167.99999295732</v>
      </c>
      <c r="F417" s="42">
        <v>0</v>
      </c>
    </row>
    <row r="418" spans="1:6" x14ac:dyDescent="0.25">
      <c r="A418" s="35">
        <v>42788.500243055554</v>
      </c>
      <c r="B418" s="38">
        <v>25.008832703135401</v>
      </c>
      <c r="C418" s="42">
        <v>155.714459235433</v>
      </c>
      <c r="D418" s="42">
        <v>82.4</v>
      </c>
      <c r="E418" s="42">
        <v>1167.99999295732</v>
      </c>
      <c r="F418" s="42">
        <v>0</v>
      </c>
    </row>
    <row r="419" spans="1:6" x14ac:dyDescent="0.25">
      <c r="A419" s="35">
        <v>42788.500937500001</v>
      </c>
      <c r="B419" s="38">
        <v>25.113834249303199</v>
      </c>
      <c r="C419" s="42">
        <v>156.36823860908399</v>
      </c>
      <c r="D419" s="42">
        <v>82.4</v>
      </c>
      <c r="E419" s="42">
        <v>1167.99999295732</v>
      </c>
      <c r="F419" s="42">
        <v>0</v>
      </c>
    </row>
    <row r="420" spans="1:6" x14ac:dyDescent="0.25">
      <c r="A420" s="35">
        <v>42788.501631944448</v>
      </c>
      <c r="B420" s="38">
        <v>24.915956995721501</v>
      </c>
      <c r="C420" s="42">
        <v>155.13617992396999</v>
      </c>
      <c r="D420" s="42">
        <v>82.4</v>
      </c>
      <c r="E420" s="42">
        <v>1167.99999295732</v>
      </c>
      <c r="F420" s="42">
        <v>0</v>
      </c>
    </row>
    <row r="421" spans="1:6" x14ac:dyDescent="0.25">
      <c r="A421" s="35">
        <v>42788.502337962964</v>
      </c>
      <c r="B421" s="38">
        <v>25.0144116361584</v>
      </c>
      <c r="C421" s="42">
        <v>155.74919578428</v>
      </c>
      <c r="D421" s="42">
        <v>82.4</v>
      </c>
      <c r="E421" s="42">
        <v>1167.99999295732</v>
      </c>
      <c r="F421" s="42">
        <v>0</v>
      </c>
    </row>
    <row r="422" spans="1:6" x14ac:dyDescent="0.25">
      <c r="A422" s="35">
        <v>42788.503020833334</v>
      </c>
      <c r="B422" s="38">
        <v>24.177702707249999</v>
      </c>
      <c r="C422" s="42">
        <v>150.53952926569499</v>
      </c>
      <c r="D422" s="42">
        <v>82.4</v>
      </c>
      <c r="E422" s="42">
        <v>1167.99999295732</v>
      </c>
      <c r="F422" s="42">
        <v>0</v>
      </c>
    </row>
    <row r="423" spans="1:6" hidden="1" x14ac:dyDescent="0.25">
      <c r="A423" s="35">
        <v>42788.50372685185</v>
      </c>
      <c r="B423" s="38">
        <v>17.472919707771499</v>
      </c>
      <c r="C423" s="42">
        <v>108.793012287162</v>
      </c>
      <c r="D423" s="42">
        <v>82.4</v>
      </c>
      <c r="E423" s="42">
        <v>1167.99999295732</v>
      </c>
      <c r="F423" s="42">
        <v>0</v>
      </c>
    </row>
    <row r="424" spans="1:6" x14ac:dyDescent="0.25">
      <c r="A424" s="35">
        <v>42788.50440972222</v>
      </c>
      <c r="B424" s="38">
        <v>18.5721115414213</v>
      </c>
      <c r="C424" s="42">
        <v>115.63699673075899</v>
      </c>
      <c r="D424" s="42">
        <v>82.4</v>
      </c>
      <c r="E424" s="42">
        <v>1167.99999295732</v>
      </c>
      <c r="F424" s="42">
        <v>0</v>
      </c>
    </row>
    <row r="425" spans="1:6" hidden="1" x14ac:dyDescent="0.25">
      <c r="A425" s="35">
        <v>42788.505104166667</v>
      </c>
      <c r="B425" s="38">
        <v>16.767397926936798</v>
      </c>
      <c r="C425" s="42">
        <v>104.40016661197301</v>
      </c>
      <c r="D425" s="42">
        <v>82.4</v>
      </c>
      <c r="E425" s="42">
        <v>1167.99999295732</v>
      </c>
      <c r="F425" s="42">
        <v>0</v>
      </c>
    </row>
    <row r="426" spans="1:6" hidden="1" x14ac:dyDescent="0.25">
      <c r="A426" s="35">
        <v>42788.505798611113</v>
      </c>
      <c r="B426" s="38">
        <v>16.3391749566287</v>
      </c>
      <c r="C426" s="42">
        <v>101.73388829961701</v>
      </c>
      <c r="D426" s="42">
        <v>82.4</v>
      </c>
      <c r="E426" s="42">
        <v>1167.99999295732</v>
      </c>
      <c r="F426" s="42">
        <v>0</v>
      </c>
    </row>
    <row r="427" spans="1:6" hidden="1" x14ac:dyDescent="0.25">
      <c r="A427" s="35">
        <v>42788.506504629629</v>
      </c>
      <c r="B427" s="38">
        <v>14.659229045375501</v>
      </c>
      <c r="C427" s="42">
        <v>91.273909130625896</v>
      </c>
      <c r="D427" s="42">
        <v>82.4</v>
      </c>
      <c r="E427" s="42">
        <v>1167.99999295732</v>
      </c>
      <c r="F427" s="42">
        <v>0</v>
      </c>
    </row>
    <row r="428" spans="1:6" x14ac:dyDescent="0.25">
      <c r="A428" s="35">
        <v>42788.507199074076</v>
      </c>
      <c r="B428" s="38">
        <v>25.809021424287401</v>
      </c>
      <c r="C428" s="42">
        <v>160.69673711619399</v>
      </c>
      <c r="D428" s="42">
        <v>82.4</v>
      </c>
      <c r="E428" s="42">
        <v>1167.99999295732</v>
      </c>
      <c r="F428" s="42">
        <v>0</v>
      </c>
    </row>
    <row r="429" spans="1:6" x14ac:dyDescent="0.25">
      <c r="A429" s="35">
        <v>42788.507905092592</v>
      </c>
      <c r="B429" s="38">
        <v>18.413983302737101</v>
      </c>
      <c r="C429" s="42">
        <v>114.65243045896</v>
      </c>
      <c r="D429" s="42">
        <v>82.4</v>
      </c>
      <c r="E429" s="42">
        <v>1167.99999295732</v>
      </c>
      <c r="F429" s="42">
        <v>0</v>
      </c>
    </row>
    <row r="430" spans="1:6" x14ac:dyDescent="0.25">
      <c r="A430" s="35">
        <v>42788.508587962962</v>
      </c>
      <c r="B430" s="38">
        <v>23.6909676020266</v>
      </c>
      <c r="C430" s="42">
        <v>147.50893225221401</v>
      </c>
      <c r="D430" s="42">
        <v>82.4</v>
      </c>
      <c r="E430" s="42">
        <v>1167.99999295732</v>
      </c>
      <c r="F430" s="42">
        <v>0</v>
      </c>
    </row>
    <row r="431" spans="1:6" x14ac:dyDescent="0.25">
      <c r="A431" s="35">
        <v>42788.509270833332</v>
      </c>
      <c r="B431" s="38">
        <v>27.277070423011899</v>
      </c>
      <c r="C431" s="42">
        <v>169.83736589647501</v>
      </c>
      <c r="D431" s="42">
        <v>82.4</v>
      </c>
      <c r="E431" s="42">
        <v>1167.99999295732</v>
      </c>
      <c r="F431" s="42">
        <v>0</v>
      </c>
    </row>
    <row r="432" spans="1:6" hidden="1" x14ac:dyDescent="0.25">
      <c r="A432" s="35">
        <v>42788.509965277779</v>
      </c>
      <c r="B432" s="38">
        <v>7.9812738538778998</v>
      </c>
      <c r="C432" s="42">
        <v>49.694432239961699</v>
      </c>
      <c r="D432" s="42">
        <v>82.4</v>
      </c>
      <c r="E432" s="42">
        <v>1167.99999295732</v>
      </c>
      <c r="F432" s="42">
        <v>0</v>
      </c>
    </row>
    <row r="433" spans="1:6" x14ac:dyDescent="0.25">
      <c r="A433" s="35">
        <v>42788.510659722226</v>
      </c>
      <c r="B433" s="38">
        <v>23.761732984879501</v>
      </c>
      <c r="C433" s="42">
        <v>147.949544313334</v>
      </c>
      <c r="D433" s="42">
        <v>82.4</v>
      </c>
      <c r="E433" s="42">
        <v>1167.99999295732</v>
      </c>
      <c r="F433" s="42">
        <v>0</v>
      </c>
    </row>
    <row r="434" spans="1:6" x14ac:dyDescent="0.25">
      <c r="A434" s="35">
        <v>42788.511354166665</v>
      </c>
      <c r="B434" s="38">
        <v>25.449130114893599</v>
      </c>
      <c r="C434" s="42">
        <v>158.455917590908</v>
      </c>
      <c r="D434" s="42">
        <v>82.4</v>
      </c>
      <c r="E434" s="42">
        <v>1167.99999295732</v>
      </c>
      <c r="F434" s="42">
        <v>0</v>
      </c>
    </row>
    <row r="435" spans="1:6" x14ac:dyDescent="0.25">
      <c r="A435" s="35">
        <v>42788.512048611112</v>
      </c>
      <c r="B435" s="38">
        <v>18.152853130413199</v>
      </c>
      <c r="C435" s="42">
        <v>113.026535158043</v>
      </c>
      <c r="D435" s="42">
        <v>82.4</v>
      </c>
      <c r="E435" s="42">
        <v>1167.99999295732</v>
      </c>
      <c r="F435" s="42">
        <v>0</v>
      </c>
    </row>
    <row r="436" spans="1:6" x14ac:dyDescent="0.25">
      <c r="A436" s="35">
        <v>42788.512743055559</v>
      </c>
      <c r="B436" s="38">
        <v>26.206331422894198</v>
      </c>
      <c r="C436" s="42">
        <v>163.170539564964</v>
      </c>
      <c r="D436" s="42">
        <v>82.4</v>
      </c>
      <c r="E436" s="42">
        <v>1167.99999295732</v>
      </c>
      <c r="F436" s="42">
        <v>0</v>
      </c>
    </row>
    <row r="437" spans="1:6" x14ac:dyDescent="0.25">
      <c r="A437" s="35">
        <v>42788.513437499998</v>
      </c>
      <c r="B437" s="38">
        <v>25.684519643027901</v>
      </c>
      <c r="C437" s="42">
        <v>159.92154189725699</v>
      </c>
      <c r="D437" s="42">
        <v>82.4</v>
      </c>
      <c r="E437" s="42">
        <v>1167.99999295732</v>
      </c>
      <c r="F437" s="42">
        <v>0</v>
      </c>
    </row>
    <row r="438" spans="1:6" x14ac:dyDescent="0.25">
      <c r="A438" s="35">
        <v>42788.514131944445</v>
      </c>
      <c r="B438" s="38">
        <v>19.865637644017799</v>
      </c>
      <c r="C438" s="42">
        <v>123.690979895974</v>
      </c>
      <c r="D438" s="42">
        <v>82.4</v>
      </c>
      <c r="E438" s="42">
        <v>1167.99999295732</v>
      </c>
      <c r="F438" s="42">
        <v>0</v>
      </c>
    </row>
    <row r="439" spans="1:6" x14ac:dyDescent="0.25">
      <c r="A439" s="35">
        <v>42788.514826388891</v>
      </c>
      <c r="B439" s="38">
        <v>25.9509146839873</v>
      </c>
      <c r="C439" s="42">
        <v>161.58021826325901</v>
      </c>
      <c r="D439" s="42">
        <v>82.4</v>
      </c>
      <c r="E439" s="42">
        <v>1167.99999295732</v>
      </c>
      <c r="F439" s="42">
        <v>0</v>
      </c>
    </row>
    <row r="440" spans="1:6" hidden="1" x14ac:dyDescent="0.25">
      <c r="A440" s="35">
        <v>42788.515543981484</v>
      </c>
      <c r="B440" s="38">
        <v>13.1023672776097</v>
      </c>
      <c r="C440" s="42">
        <v>81.580298431171897</v>
      </c>
      <c r="D440" s="42">
        <v>82.4</v>
      </c>
      <c r="E440" s="42">
        <v>1167.99999295732</v>
      </c>
      <c r="F440" s="42">
        <v>0</v>
      </c>
    </row>
    <row r="441" spans="1:6" x14ac:dyDescent="0.25">
      <c r="A441" s="35">
        <v>42788.516226851854</v>
      </c>
      <c r="B441" s="38">
        <v>26.242308567161601</v>
      </c>
      <c r="C441" s="42">
        <v>163.39454688393499</v>
      </c>
      <c r="D441" s="42">
        <v>82.4</v>
      </c>
      <c r="E441" s="42">
        <v>1167.99999295732</v>
      </c>
      <c r="F441" s="42">
        <v>0</v>
      </c>
    </row>
    <row r="442" spans="1:6" x14ac:dyDescent="0.25">
      <c r="A442" s="35">
        <v>42788.516909722224</v>
      </c>
      <c r="B442" s="38">
        <v>18.271840385242701</v>
      </c>
      <c r="C442" s="42">
        <v>113.767394847962</v>
      </c>
      <c r="D442" s="42">
        <v>82.4</v>
      </c>
      <c r="E442" s="42">
        <v>1167.99999295732</v>
      </c>
      <c r="F442" s="42">
        <v>0</v>
      </c>
    </row>
    <row r="443" spans="1:6" x14ac:dyDescent="0.25">
      <c r="A443" s="35">
        <v>42788.51761574074</v>
      </c>
      <c r="B443" s="38">
        <v>22.653766243041101</v>
      </c>
      <c r="C443" s="42">
        <v>141.05092396970699</v>
      </c>
      <c r="D443" s="42">
        <v>82.4</v>
      </c>
      <c r="E443" s="42">
        <v>1167.99999295732</v>
      </c>
      <c r="F443" s="42">
        <v>0</v>
      </c>
    </row>
    <row r="444" spans="1:6" x14ac:dyDescent="0.25">
      <c r="A444" s="35">
        <v>42788.51829861111</v>
      </c>
      <c r="B444" s="38">
        <v>23.451704327652301</v>
      </c>
      <c r="C444" s="42">
        <v>146.01918853541</v>
      </c>
      <c r="D444" s="42">
        <v>82.4</v>
      </c>
      <c r="E444" s="42">
        <v>1167.99999295732</v>
      </c>
      <c r="F444" s="42">
        <v>0</v>
      </c>
    </row>
    <row r="445" spans="1:6" x14ac:dyDescent="0.25">
      <c r="A445" s="35">
        <v>42788.519004629627</v>
      </c>
      <c r="B445" s="38">
        <v>17.743260882729398</v>
      </c>
      <c r="C445" s="42">
        <v>110.476258777206</v>
      </c>
      <c r="D445" s="42">
        <v>82.4</v>
      </c>
      <c r="E445" s="42">
        <v>1167.99999295732</v>
      </c>
      <c r="F445" s="42">
        <v>0</v>
      </c>
    </row>
    <row r="446" spans="1:6" x14ac:dyDescent="0.25">
      <c r="A446" s="35">
        <v>42788.51971064815</v>
      </c>
      <c r="B446" s="38">
        <v>24.501319592645199</v>
      </c>
      <c r="C446" s="42">
        <v>152.55449049587</v>
      </c>
      <c r="D446" s="42">
        <v>82.4</v>
      </c>
      <c r="E446" s="42">
        <v>1167.99999295732</v>
      </c>
      <c r="F446" s="42">
        <v>0</v>
      </c>
    </row>
    <row r="447" spans="1:6" hidden="1" x14ac:dyDescent="0.25">
      <c r="A447" s="35">
        <v>42788.520381944443</v>
      </c>
      <c r="B447" s="38">
        <v>8.1024325026773294</v>
      </c>
      <c r="C447" s="42">
        <v>50.448811850695598</v>
      </c>
      <c r="D447" s="42">
        <v>82.4</v>
      </c>
      <c r="E447" s="42">
        <v>1167.99999295732</v>
      </c>
      <c r="F447" s="42">
        <v>0</v>
      </c>
    </row>
    <row r="448" spans="1:6" x14ac:dyDescent="0.25">
      <c r="A448" s="35">
        <v>42788.52107638889</v>
      </c>
      <c r="B448" s="38">
        <v>19.926841801443398</v>
      </c>
      <c r="C448" s="42">
        <v>124.072060148284</v>
      </c>
      <c r="D448" s="42">
        <v>82.4</v>
      </c>
      <c r="E448" s="42">
        <v>1167.99999295732</v>
      </c>
      <c r="F448" s="42">
        <v>0</v>
      </c>
    </row>
    <row r="449" spans="1:6" x14ac:dyDescent="0.25">
      <c r="A449" s="35">
        <v>42788.521770833337</v>
      </c>
      <c r="B449" s="38">
        <v>24.969157259920799</v>
      </c>
      <c r="C449" s="42">
        <v>155.46742490726601</v>
      </c>
      <c r="D449" s="42">
        <v>82.4</v>
      </c>
      <c r="E449" s="42">
        <v>1167.99999295732</v>
      </c>
      <c r="F449" s="42">
        <v>0</v>
      </c>
    </row>
    <row r="450" spans="1:6" x14ac:dyDescent="0.25">
      <c r="A450" s="35">
        <v>42788.522476851853</v>
      </c>
      <c r="B450" s="38">
        <v>19.516152577941099</v>
      </c>
      <c r="C450" s="42">
        <v>121.514953580753</v>
      </c>
      <c r="D450" s="42">
        <v>82.4</v>
      </c>
      <c r="E450" s="42">
        <v>1167.99999295732</v>
      </c>
      <c r="F450" s="42">
        <v>0</v>
      </c>
    </row>
    <row r="451" spans="1:6" hidden="1" x14ac:dyDescent="0.25">
      <c r="A451" s="35">
        <v>42788.5231712963</v>
      </c>
      <c r="B451" s="38">
        <v>16.229584036688799</v>
      </c>
      <c r="C451" s="42">
        <v>101.05153374760199</v>
      </c>
      <c r="D451" s="42">
        <v>82.4</v>
      </c>
      <c r="E451" s="42">
        <v>1167.99999295732</v>
      </c>
      <c r="F451" s="42">
        <v>0</v>
      </c>
    </row>
    <row r="452" spans="1:6" x14ac:dyDescent="0.25">
      <c r="A452" s="35">
        <v>42788.523854166669</v>
      </c>
      <c r="B452" s="38">
        <v>26.304725482023699</v>
      </c>
      <c r="C452" s="42">
        <v>163.78317822312101</v>
      </c>
      <c r="D452" s="42">
        <v>82.4</v>
      </c>
      <c r="E452" s="42">
        <v>1167.99999295732</v>
      </c>
      <c r="F452" s="42">
        <v>0</v>
      </c>
    </row>
    <row r="453" spans="1:6" x14ac:dyDescent="0.25">
      <c r="A453" s="35">
        <v>42788.524548611109</v>
      </c>
      <c r="B453" s="38">
        <v>24.187645875202801</v>
      </c>
      <c r="C453" s="42">
        <v>150.60143919324801</v>
      </c>
      <c r="D453" s="42">
        <v>82.4</v>
      </c>
      <c r="E453" s="42">
        <v>1167.99999295732</v>
      </c>
      <c r="F453" s="42">
        <v>0</v>
      </c>
    </row>
    <row r="454" spans="1:6" x14ac:dyDescent="0.25">
      <c r="A454" s="35">
        <v>42788.525243055556</v>
      </c>
      <c r="B454" s="38">
        <v>24.798189099188299</v>
      </c>
      <c r="C454" s="42">
        <v>154.40291242037901</v>
      </c>
      <c r="D454" s="42">
        <v>82.4</v>
      </c>
      <c r="E454" s="42">
        <v>1167.99999295732</v>
      </c>
      <c r="F454" s="42">
        <v>0</v>
      </c>
    </row>
    <row r="455" spans="1:6" x14ac:dyDescent="0.25">
      <c r="A455" s="35">
        <v>42788.525949074072</v>
      </c>
      <c r="B455" s="38">
        <v>25.6097375078105</v>
      </c>
      <c r="C455" s="42">
        <v>159.45592001541701</v>
      </c>
      <c r="D455" s="42">
        <v>82.4</v>
      </c>
      <c r="E455" s="42">
        <v>1167.99999295732</v>
      </c>
      <c r="F455" s="42">
        <v>0</v>
      </c>
    </row>
    <row r="456" spans="1:6" hidden="1" x14ac:dyDescent="0.25">
      <c r="A456" s="35">
        <v>42788.526631944442</v>
      </c>
      <c r="B456" s="38">
        <v>9.0985100842762598</v>
      </c>
      <c r="C456" s="42">
        <v>56.650767928228497</v>
      </c>
      <c r="D456" s="42">
        <v>82.4</v>
      </c>
      <c r="E456" s="42">
        <v>1167.99999295732</v>
      </c>
      <c r="F456" s="42">
        <v>0</v>
      </c>
    </row>
    <row r="457" spans="1:6" x14ac:dyDescent="0.25">
      <c r="A457" s="35">
        <v>42788.527326388888</v>
      </c>
      <c r="B457" s="38">
        <v>25.885520453862</v>
      </c>
      <c r="C457" s="42">
        <v>161.17304903221299</v>
      </c>
      <c r="D457" s="42">
        <v>82.4</v>
      </c>
      <c r="E457" s="42">
        <v>1167.99999295732</v>
      </c>
      <c r="F457" s="42">
        <v>0</v>
      </c>
    </row>
    <row r="458" spans="1:6" x14ac:dyDescent="0.25">
      <c r="A458" s="35">
        <v>42788.528020833335</v>
      </c>
      <c r="B458" s="38">
        <v>25.788421715152602</v>
      </c>
      <c r="C458" s="42">
        <v>160.56847552932101</v>
      </c>
      <c r="D458" s="42">
        <v>82.4</v>
      </c>
      <c r="E458" s="42">
        <v>1167.99999295732</v>
      </c>
      <c r="F458" s="42">
        <v>0</v>
      </c>
    </row>
    <row r="459" spans="1:6" hidden="1" x14ac:dyDescent="0.25">
      <c r="A459" s="35">
        <v>42788.528726851851</v>
      </c>
      <c r="B459" s="38">
        <v>9.2078644895414801</v>
      </c>
      <c r="C459" s="42">
        <v>57.331649850348398</v>
      </c>
      <c r="D459" s="42">
        <v>82.4</v>
      </c>
      <c r="E459" s="42">
        <v>1167.99999295732</v>
      </c>
      <c r="F459" s="42">
        <v>0</v>
      </c>
    </row>
    <row r="460" spans="1:6" hidden="1" x14ac:dyDescent="0.25">
      <c r="A460" s="35">
        <v>42788.529409722221</v>
      </c>
      <c r="B460" s="38">
        <v>9.0213436195949708</v>
      </c>
      <c r="C460" s="42">
        <v>56.170300308584302</v>
      </c>
      <c r="D460" s="42">
        <v>82.4</v>
      </c>
      <c r="E460" s="42">
        <v>1167.99999295732</v>
      </c>
      <c r="F460" s="42">
        <v>0</v>
      </c>
    </row>
    <row r="461" spans="1:6" x14ac:dyDescent="0.25">
      <c r="A461" s="35">
        <v>42788.530115740738</v>
      </c>
      <c r="B461" s="38">
        <v>26.151724430200101</v>
      </c>
      <c r="C461" s="42">
        <v>162.83053575755801</v>
      </c>
      <c r="D461" s="42">
        <v>82.4</v>
      </c>
      <c r="E461" s="42">
        <v>1167.99999295732</v>
      </c>
      <c r="F461" s="42">
        <v>0</v>
      </c>
    </row>
    <row r="462" spans="1:6" x14ac:dyDescent="0.25">
      <c r="A462" s="35">
        <v>42788.530798611115</v>
      </c>
      <c r="B462" s="38">
        <v>25.293982756283601</v>
      </c>
      <c r="C462" s="42">
        <v>157.48991140683199</v>
      </c>
      <c r="D462" s="42">
        <v>82.4</v>
      </c>
      <c r="E462" s="42">
        <v>1167.99999295732</v>
      </c>
      <c r="F462" s="42">
        <v>0</v>
      </c>
    </row>
    <row r="463" spans="1:6" x14ac:dyDescent="0.25">
      <c r="A463" s="35">
        <v>42788.531493055554</v>
      </c>
      <c r="B463" s="38">
        <v>26.343879616575201</v>
      </c>
      <c r="C463" s="42">
        <v>164.02696668621701</v>
      </c>
      <c r="D463" s="42">
        <v>82.4</v>
      </c>
      <c r="E463" s="42">
        <v>1167.99999295732</v>
      </c>
      <c r="F463" s="42">
        <v>0</v>
      </c>
    </row>
    <row r="464" spans="1:6" x14ac:dyDescent="0.25">
      <c r="A464" s="35">
        <v>42788.532187500001</v>
      </c>
      <c r="B464" s="38">
        <v>26.308185332344799</v>
      </c>
      <c r="C464" s="42">
        <v>163.804720560909</v>
      </c>
      <c r="D464" s="42">
        <v>82.4</v>
      </c>
      <c r="E464" s="42">
        <v>1167.99999295732</v>
      </c>
      <c r="F464" s="42">
        <v>0</v>
      </c>
    </row>
    <row r="465" spans="1:6" x14ac:dyDescent="0.25">
      <c r="A465" s="35">
        <v>42788.532881944448</v>
      </c>
      <c r="B465" s="38">
        <v>25.1224930936276</v>
      </c>
      <c r="C465" s="42">
        <v>156.42215185156101</v>
      </c>
      <c r="D465" s="42">
        <v>82.4</v>
      </c>
      <c r="E465" s="42">
        <v>1167.99999295732</v>
      </c>
      <c r="F465" s="42">
        <v>0</v>
      </c>
    </row>
    <row r="466" spans="1:6" hidden="1" x14ac:dyDescent="0.25">
      <c r="A466" s="35">
        <v>42788.533576388887</v>
      </c>
      <c r="B466" s="38">
        <v>8.0254870659422508</v>
      </c>
      <c r="C466" s="42">
        <v>49.969720434712102</v>
      </c>
      <c r="D466" s="42">
        <v>82.4</v>
      </c>
      <c r="E466" s="42">
        <v>1167.99999295732</v>
      </c>
      <c r="F466" s="42">
        <v>0</v>
      </c>
    </row>
    <row r="467" spans="1:6" hidden="1" x14ac:dyDescent="0.25">
      <c r="A467" s="35">
        <v>42788.534282407411</v>
      </c>
      <c r="B467" s="38">
        <v>9.6901939651278006</v>
      </c>
      <c r="C467" s="42">
        <v>60.334815746004899</v>
      </c>
      <c r="D467" s="42">
        <v>82.4</v>
      </c>
      <c r="E467" s="42">
        <v>1167.99999295732</v>
      </c>
      <c r="F467" s="42">
        <v>0</v>
      </c>
    </row>
    <row r="468" spans="1:6" hidden="1" x14ac:dyDescent="0.25">
      <c r="A468" s="35">
        <v>42788.53497685185</v>
      </c>
      <c r="B468" s="38">
        <v>9.4862786584923402</v>
      </c>
      <c r="C468" s="42">
        <v>59.0651618569376</v>
      </c>
      <c r="D468" s="42">
        <v>82.4</v>
      </c>
      <c r="E468" s="42">
        <v>1167.99999295732</v>
      </c>
      <c r="F468" s="42">
        <v>0</v>
      </c>
    </row>
    <row r="469" spans="1:6" hidden="1" x14ac:dyDescent="0.25">
      <c r="A469" s="35">
        <v>42788.53565972222</v>
      </c>
      <c r="B469" s="38">
        <v>8.8254907743475997</v>
      </c>
      <c r="C469" s="42">
        <v>54.950846356077598</v>
      </c>
      <c r="D469" s="42">
        <v>82.4</v>
      </c>
      <c r="E469" s="42">
        <v>1167.99999295732</v>
      </c>
      <c r="F469" s="42">
        <v>0</v>
      </c>
    </row>
    <row r="470" spans="1:6" x14ac:dyDescent="0.25">
      <c r="A470" s="35">
        <v>42788.536365740743</v>
      </c>
      <c r="B470" s="38">
        <v>27.118380089020299</v>
      </c>
      <c r="C470" s="42">
        <v>168.849299806517</v>
      </c>
      <c r="D470" s="42">
        <v>82.4</v>
      </c>
      <c r="E470" s="42">
        <v>1167.99999295732</v>
      </c>
      <c r="F470" s="42">
        <v>0</v>
      </c>
    </row>
    <row r="471" spans="1:6" x14ac:dyDescent="0.25">
      <c r="A471" s="35">
        <v>42788.537048611113</v>
      </c>
      <c r="B471" s="38">
        <v>27.008438073456801</v>
      </c>
      <c r="C471" s="42">
        <v>168.16475920024601</v>
      </c>
      <c r="D471" s="42">
        <v>82.4</v>
      </c>
      <c r="E471" s="42">
        <v>1167.99999295732</v>
      </c>
      <c r="F471" s="42">
        <v>0</v>
      </c>
    </row>
    <row r="472" spans="1:6" hidden="1" x14ac:dyDescent="0.25">
      <c r="A472" s="35">
        <v>42788.537754629629</v>
      </c>
      <c r="B472" s="38">
        <v>7.76464343224829</v>
      </c>
      <c r="C472" s="42">
        <v>48.345609231770297</v>
      </c>
      <c r="D472" s="42">
        <v>82.4</v>
      </c>
      <c r="E472" s="42">
        <v>1167.99999295732</v>
      </c>
      <c r="F472" s="42">
        <v>0</v>
      </c>
    </row>
    <row r="473" spans="1:6" x14ac:dyDescent="0.25">
      <c r="A473" s="35">
        <v>42788.538437499999</v>
      </c>
      <c r="B473" s="38">
        <v>25.6527642543006</v>
      </c>
      <c r="C473" s="42">
        <v>159.72382082637901</v>
      </c>
      <c r="D473" s="42">
        <v>82.4</v>
      </c>
      <c r="E473" s="42">
        <v>1167.99999295732</v>
      </c>
      <c r="F473" s="42">
        <v>0</v>
      </c>
    </row>
    <row r="474" spans="1:6" hidden="1" x14ac:dyDescent="0.25">
      <c r="A474" s="35">
        <v>42788.539131944446</v>
      </c>
      <c r="B474" s="38">
        <v>8.1348864647016601</v>
      </c>
      <c r="C474" s="42">
        <v>50.650882503358702</v>
      </c>
      <c r="D474" s="42">
        <v>82.4</v>
      </c>
      <c r="E474" s="42">
        <v>1167.99999295732</v>
      </c>
      <c r="F474" s="42">
        <v>0</v>
      </c>
    </row>
    <row r="475" spans="1:6" x14ac:dyDescent="0.25">
      <c r="A475" s="35">
        <v>42788.539849537039</v>
      </c>
      <c r="B475" s="38">
        <v>26.0671471713197</v>
      </c>
      <c r="C475" s="42">
        <v>162.30392572795401</v>
      </c>
      <c r="D475" s="42">
        <v>82.4</v>
      </c>
      <c r="E475" s="42">
        <v>1167.99999295732</v>
      </c>
      <c r="F475" s="42">
        <v>0</v>
      </c>
    </row>
    <row r="476" spans="1:6" hidden="1" x14ac:dyDescent="0.25">
      <c r="A476" s="35">
        <v>42788.540520833332</v>
      </c>
      <c r="B476" s="38">
        <v>8.0570384264543495</v>
      </c>
      <c r="C476" s="42">
        <v>50.166171148689997</v>
      </c>
      <c r="D476" s="42">
        <v>82.4</v>
      </c>
      <c r="E476" s="42">
        <v>1167.99999295732</v>
      </c>
      <c r="F476" s="42">
        <v>0</v>
      </c>
    </row>
    <row r="477" spans="1:6" x14ac:dyDescent="0.25">
      <c r="A477" s="35">
        <v>42788.541215277779</v>
      </c>
      <c r="B477" s="38">
        <v>24.2625491672013</v>
      </c>
      <c r="C477" s="42">
        <v>151.06781544307</v>
      </c>
      <c r="D477" s="42">
        <v>82.4</v>
      </c>
      <c r="E477" s="42">
        <v>1167.99999295732</v>
      </c>
      <c r="F477" s="42">
        <v>0</v>
      </c>
    </row>
    <row r="478" spans="1:6" x14ac:dyDescent="0.25">
      <c r="A478" s="35">
        <v>42788.541921296295</v>
      </c>
      <c r="B478" s="38">
        <v>17.787827157872101</v>
      </c>
      <c r="C478" s="42">
        <v>110.75374527632999</v>
      </c>
      <c r="D478" s="42">
        <v>82.4</v>
      </c>
      <c r="E478" s="42">
        <v>1167.99999295732</v>
      </c>
      <c r="F478" s="42">
        <v>0</v>
      </c>
    </row>
    <row r="479" spans="1:6" x14ac:dyDescent="0.25">
      <c r="A479" s="35">
        <v>42788.542604166665</v>
      </c>
      <c r="B479" s="38">
        <v>25.568201800068099</v>
      </c>
      <c r="C479" s="42">
        <v>159.19730297611599</v>
      </c>
      <c r="D479" s="42">
        <v>82.4</v>
      </c>
      <c r="E479" s="42">
        <v>1167.99999295732</v>
      </c>
      <c r="F479" s="42">
        <v>0</v>
      </c>
    </row>
    <row r="480" spans="1:6" x14ac:dyDescent="0.25">
      <c r="A480" s="35">
        <v>42788.543298611112</v>
      </c>
      <c r="B480" s="38">
        <v>22.715254143520902</v>
      </c>
      <c r="C480" s="42">
        <v>141.43377091368001</v>
      </c>
      <c r="D480" s="42">
        <v>82.4</v>
      </c>
      <c r="E480" s="42">
        <v>1167.99999295732</v>
      </c>
      <c r="F480" s="42">
        <v>0</v>
      </c>
    </row>
    <row r="481" spans="1:6" x14ac:dyDescent="0.25">
      <c r="A481" s="35">
        <v>42788.543993055559</v>
      </c>
      <c r="B481" s="38">
        <v>25.7632860549278</v>
      </c>
      <c r="C481" s="42">
        <v>160.41197139392699</v>
      </c>
      <c r="D481" s="42">
        <v>82.4</v>
      </c>
      <c r="E481" s="42">
        <v>1167.99999295732</v>
      </c>
      <c r="F481" s="42">
        <v>0</v>
      </c>
    </row>
    <row r="482" spans="1:6" x14ac:dyDescent="0.25">
      <c r="A482" s="35">
        <v>42788.544687499998</v>
      </c>
      <c r="B482" s="38">
        <v>25.312120805067298</v>
      </c>
      <c r="C482" s="42">
        <v>157.60284576452301</v>
      </c>
      <c r="D482" s="42">
        <v>82.4</v>
      </c>
      <c r="E482" s="42">
        <v>1167.99999295732</v>
      </c>
      <c r="F482" s="42">
        <v>0</v>
      </c>
    </row>
    <row r="483" spans="1:6" hidden="1" x14ac:dyDescent="0.25">
      <c r="A483" s="35">
        <v>42788.545393518521</v>
      </c>
      <c r="B483" s="38">
        <v>9.8726097106313109</v>
      </c>
      <c r="C483" s="42">
        <v>61.470605229036103</v>
      </c>
      <c r="D483" s="42">
        <v>82.4</v>
      </c>
      <c r="E483" s="42">
        <v>1167.99999295732</v>
      </c>
      <c r="F483" s="42">
        <v>0</v>
      </c>
    </row>
    <row r="484" spans="1:6" hidden="1" x14ac:dyDescent="0.25">
      <c r="A484" s="35">
        <v>42788.546076388891</v>
      </c>
      <c r="B484" s="38">
        <v>10.4020956125058</v>
      </c>
      <c r="C484" s="42">
        <v>64.767384885322898</v>
      </c>
      <c r="D484" s="42">
        <v>82.4</v>
      </c>
      <c r="E484" s="42">
        <v>1167.99999295732</v>
      </c>
      <c r="F484" s="42">
        <v>0</v>
      </c>
    </row>
    <row r="485" spans="1:6" x14ac:dyDescent="0.25">
      <c r="A485" s="35">
        <v>42788.546782407408</v>
      </c>
      <c r="B485" s="38">
        <v>26.3510180297095</v>
      </c>
      <c r="C485" s="42">
        <v>164.07141314856099</v>
      </c>
      <c r="D485" s="42">
        <v>82.4</v>
      </c>
      <c r="E485" s="42">
        <v>1167.99999295732</v>
      </c>
      <c r="F485" s="42">
        <v>0</v>
      </c>
    </row>
    <row r="486" spans="1:6" x14ac:dyDescent="0.25">
      <c r="A486" s="35">
        <v>42788.547465277778</v>
      </c>
      <c r="B486" s="38">
        <v>25.0153665158868</v>
      </c>
      <c r="C486" s="42">
        <v>155.755141226928</v>
      </c>
      <c r="D486" s="42">
        <v>82.4</v>
      </c>
      <c r="E486" s="42">
        <v>1167.99999295732</v>
      </c>
      <c r="F486" s="42">
        <v>0</v>
      </c>
    </row>
    <row r="487" spans="1:6" hidden="1" x14ac:dyDescent="0.25">
      <c r="A487" s="35">
        <v>42788.548159722224</v>
      </c>
      <c r="B487" s="38">
        <v>13.770806553947001</v>
      </c>
      <c r="C487" s="42">
        <v>85.7422543961748</v>
      </c>
      <c r="D487" s="42">
        <v>82.4</v>
      </c>
      <c r="E487" s="42">
        <v>1167.99999295732</v>
      </c>
      <c r="F487" s="42">
        <v>0</v>
      </c>
    </row>
    <row r="488" spans="1:6" hidden="1" x14ac:dyDescent="0.25">
      <c r="A488" s="35">
        <v>42788.54886574074</v>
      </c>
      <c r="B488" s="38">
        <v>9.5854784398492399</v>
      </c>
      <c r="C488" s="42">
        <v>59.682817246680202</v>
      </c>
      <c r="D488" s="42">
        <v>82.4</v>
      </c>
      <c r="E488" s="42">
        <v>1167.99999295732</v>
      </c>
      <c r="F488" s="42">
        <v>0</v>
      </c>
    </row>
    <row r="489" spans="1:6" x14ac:dyDescent="0.25">
      <c r="A489" s="35">
        <v>42788.549560185187</v>
      </c>
      <c r="B489" s="38">
        <v>26.2093967688742</v>
      </c>
      <c r="C489" s="42">
        <v>163.18962556938899</v>
      </c>
      <c r="D489" s="42">
        <v>82.4</v>
      </c>
      <c r="E489" s="42">
        <v>1167.99999295732</v>
      </c>
      <c r="F489" s="42">
        <v>0</v>
      </c>
    </row>
    <row r="490" spans="1:6" x14ac:dyDescent="0.25">
      <c r="A490" s="35">
        <v>42788.550243055557</v>
      </c>
      <c r="B490" s="38">
        <v>25.784143828614301</v>
      </c>
      <c r="C490" s="42">
        <v>160.541839788386</v>
      </c>
      <c r="D490" s="42">
        <v>82.4</v>
      </c>
      <c r="E490" s="42">
        <v>1167.99999295732</v>
      </c>
      <c r="F490" s="42">
        <v>0</v>
      </c>
    </row>
    <row r="491" spans="1:6" x14ac:dyDescent="0.25">
      <c r="A491" s="35">
        <v>42788.550949074073</v>
      </c>
      <c r="B491" s="38">
        <v>22.835003192162901</v>
      </c>
      <c r="C491" s="42">
        <v>142.17937382024499</v>
      </c>
      <c r="D491" s="42">
        <v>82.4</v>
      </c>
      <c r="E491" s="42">
        <v>1167.99999295732</v>
      </c>
      <c r="F491" s="42">
        <v>0</v>
      </c>
    </row>
    <row r="492" spans="1:6" hidden="1" x14ac:dyDescent="0.25">
      <c r="A492" s="35">
        <v>42788.551655092589</v>
      </c>
      <c r="B492" s="38">
        <v>7.3742764492142996</v>
      </c>
      <c r="C492" s="42">
        <v>45.915036626161097</v>
      </c>
      <c r="D492" s="42">
        <v>82.4</v>
      </c>
      <c r="E492" s="42">
        <v>1167.99999295732</v>
      </c>
      <c r="F492" s="42">
        <v>0</v>
      </c>
    </row>
    <row r="493" spans="1:6" x14ac:dyDescent="0.25">
      <c r="A493" s="35">
        <v>42788.55232638889</v>
      </c>
      <c r="B493" s="38">
        <v>25.873137739528499</v>
      </c>
      <c r="C493" s="42">
        <v>161.09594956543</v>
      </c>
      <c r="D493" s="42">
        <v>82.4</v>
      </c>
      <c r="E493" s="42">
        <v>1167.99999295732</v>
      </c>
      <c r="F493" s="42">
        <v>0</v>
      </c>
    </row>
    <row r="494" spans="1:6" x14ac:dyDescent="0.25">
      <c r="A494" s="35">
        <v>42788.553020833337</v>
      </c>
      <c r="B494" s="38">
        <v>23.0716308593828</v>
      </c>
      <c r="C494" s="42">
        <v>143.65270724922399</v>
      </c>
      <c r="D494" s="42">
        <v>82.4</v>
      </c>
      <c r="E494" s="42">
        <v>1167.99999295732</v>
      </c>
      <c r="F494" s="42">
        <v>0</v>
      </c>
    </row>
    <row r="495" spans="1:6" hidden="1" x14ac:dyDescent="0.25">
      <c r="A495" s="35">
        <v>42788.553715277776</v>
      </c>
      <c r="B495" s="38">
        <v>11.3806767765485</v>
      </c>
      <c r="C495" s="42">
        <v>70.860401644069</v>
      </c>
      <c r="D495" s="42">
        <v>82.4</v>
      </c>
      <c r="E495" s="42">
        <v>1167.99999295732</v>
      </c>
      <c r="F495" s="42">
        <v>0</v>
      </c>
    </row>
    <row r="496" spans="1:6" hidden="1" x14ac:dyDescent="0.25">
      <c r="A496" s="35">
        <v>42788.554409722223</v>
      </c>
      <c r="B496" s="38">
        <v>9.5047129425549297</v>
      </c>
      <c r="C496" s="42">
        <v>59.179940687612103</v>
      </c>
      <c r="D496" s="42">
        <v>82.4</v>
      </c>
      <c r="E496" s="42">
        <v>1167.99999295732</v>
      </c>
      <c r="F496" s="42">
        <v>0</v>
      </c>
    </row>
    <row r="497" spans="1:6" hidden="1" x14ac:dyDescent="0.25">
      <c r="A497" s="35">
        <v>42788.555104166669</v>
      </c>
      <c r="B497" s="38">
        <v>9.4231690457693293</v>
      </c>
      <c r="C497" s="42">
        <v>58.672217518656304</v>
      </c>
      <c r="D497" s="42">
        <v>82.4</v>
      </c>
      <c r="E497" s="42">
        <v>1167.99999295732</v>
      </c>
      <c r="F497" s="42">
        <v>0</v>
      </c>
    </row>
    <row r="498" spans="1:6" hidden="1" x14ac:dyDescent="0.25">
      <c r="A498" s="35">
        <v>42788.555798611109</v>
      </c>
      <c r="B498" s="38">
        <v>12.1670626101522</v>
      </c>
      <c r="C498" s="42">
        <v>75.756737522019193</v>
      </c>
      <c r="D498" s="42">
        <v>82.4</v>
      </c>
      <c r="E498" s="42">
        <v>1167.99999295732</v>
      </c>
      <c r="F498" s="42">
        <v>0</v>
      </c>
    </row>
    <row r="499" spans="1:6" hidden="1" x14ac:dyDescent="0.25">
      <c r="A499" s="35">
        <v>42788.556504629632</v>
      </c>
      <c r="B499" s="38">
        <v>16.842718985971398</v>
      </c>
      <c r="C499" s="42">
        <v>104.869144037502</v>
      </c>
      <c r="D499" s="42">
        <v>82.4</v>
      </c>
      <c r="E499" s="42">
        <v>1167.99999295732</v>
      </c>
      <c r="F499" s="42">
        <v>0</v>
      </c>
    </row>
    <row r="500" spans="1:6" x14ac:dyDescent="0.25">
      <c r="A500" s="35">
        <v>42788.557187500002</v>
      </c>
      <c r="B500" s="38">
        <v>24.968691342395999</v>
      </c>
      <c r="C500" s="42">
        <v>155.46452392838799</v>
      </c>
      <c r="D500" s="42">
        <v>82.4</v>
      </c>
      <c r="E500" s="42">
        <v>1167.99999295732</v>
      </c>
      <c r="F500" s="42">
        <v>0</v>
      </c>
    </row>
    <row r="501" spans="1:6" x14ac:dyDescent="0.25">
      <c r="A501" s="35">
        <v>42788.557881944442</v>
      </c>
      <c r="B501" s="38">
        <v>21.604093800490901</v>
      </c>
      <c r="C501" s="42">
        <v>134.51526600013</v>
      </c>
      <c r="D501" s="42">
        <v>82.4</v>
      </c>
      <c r="E501" s="42">
        <v>1167.99999295732</v>
      </c>
      <c r="F501" s="42">
        <v>0</v>
      </c>
    </row>
    <row r="502" spans="1:6" hidden="1" x14ac:dyDescent="0.25">
      <c r="A502" s="35">
        <v>42788.558576388888</v>
      </c>
      <c r="B502" s="38">
        <v>8.8874698028650094</v>
      </c>
      <c r="C502" s="42">
        <v>55.336751249124298</v>
      </c>
      <c r="D502" s="42">
        <v>82.4</v>
      </c>
      <c r="E502" s="42">
        <v>1167.99999295732</v>
      </c>
      <c r="F502" s="42">
        <v>0</v>
      </c>
    </row>
    <row r="503" spans="1:6" hidden="1" x14ac:dyDescent="0.25">
      <c r="A503" s="35">
        <v>42788.559270833335</v>
      </c>
      <c r="B503" s="38">
        <v>9.1282487253270101</v>
      </c>
      <c r="C503" s="42">
        <v>56.835931964654499</v>
      </c>
      <c r="D503" s="42">
        <v>82.4</v>
      </c>
      <c r="E503" s="42">
        <v>1167.99999295732</v>
      </c>
      <c r="F503" s="42">
        <v>0</v>
      </c>
    </row>
    <row r="504" spans="1:6" x14ac:dyDescent="0.25">
      <c r="A504" s="35">
        <v>42788.559988425928</v>
      </c>
      <c r="B504" s="38">
        <v>17.918795662447501</v>
      </c>
      <c r="C504" s="42">
        <v>111.56920476254101</v>
      </c>
      <c r="D504" s="42">
        <v>82.4</v>
      </c>
      <c r="E504" s="42">
        <v>1167.99999295732</v>
      </c>
      <c r="F504" s="42">
        <v>0</v>
      </c>
    </row>
    <row r="505" spans="1:6" x14ac:dyDescent="0.25">
      <c r="A505" s="35">
        <v>42788.560659722221</v>
      </c>
      <c r="B505" s="38">
        <v>26.043048886018301</v>
      </c>
      <c r="C505" s="42">
        <v>162.15388068151901</v>
      </c>
      <c r="D505" s="42">
        <v>82.4</v>
      </c>
      <c r="E505" s="42">
        <v>1167.99999295732</v>
      </c>
      <c r="F505" s="42">
        <v>0</v>
      </c>
    </row>
    <row r="506" spans="1:6" x14ac:dyDescent="0.25">
      <c r="A506" s="35">
        <v>42788.561365740738</v>
      </c>
      <c r="B506" s="38">
        <v>22.692635694375699</v>
      </c>
      <c r="C506" s="42">
        <v>141.29293988732999</v>
      </c>
      <c r="D506" s="42">
        <v>82.4</v>
      </c>
      <c r="E506" s="42">
        <v>1167.99999295732</v>
      </c>
      <c r="F506" s="42">
        <v>0</v>
      </c>
    </row>
    <row r="507" spans="1:6" x14ac:dyDescent="0.25">
      <c r="A507" s="35">
        <v>42788.562048611115</v>
      </c>
      <c r="B507" s="38">
        <v>23.782519928889901</v>
      </c>
      <c r="C507" s="42">
        <v>148.07897169541701</v>
      </c>
      <c r="D507" s="42">
        <v>82.4</v>
      </c>
      <c r="E507" s="42">
        <v>1167.99999295732</v>
      </c>
      <c r="F507" s="42">
        <v>0</v>
      </c>
    </row>
    <row r="508" spans="1:6" x14ac:dyDescent="0.25">
      <c r="A508" s="35">
        <v>42788.562743055554</v>
      </c>
      <c r="B508" s="38">
        <v>25.0293665600807</v>
      </c>
      <c r="C508" s="42">
        <v>155.84231080164599</v>
      </c>
      <c r="D508" s="42">
        <v>82.4</v>
      </c>
      <c r="E508" s="42">
        <v>1167.99999295732</v>
      </c>
      <c r="F508" s="42">
        <v>0</v>
      </c>
    </row>
    <row r="509" spans="1:6" hidden="1" x14ac:dyDescent="0.25">
      <c r="A509" s="35">
        <v>42788.563437500001</v>
      </c>
      <c r="B509" s="38">
        <v>9.0841932378055308</v>
      </c>
      <c r="C509" s="42">
        <v>56.561625822612903</v>
      </c>
      <c r="D509" s="42">
        <v>82.4</v>
      </c>
      <c r="E509" s="42">
        <v>1167.99999295732</v>
      </c>
      <c r="F509" s="42">
        <v>0</v>
      </c>
    </row>
    <row r="510" spans="1:6" x14ac:dyDescent="0.25">
      <c r="A510" s="35">
        <v>42788.564143518517</v>
      </c>
      <c r="B510" s="38">
        <v>18.207621918401401</v>
      </c>
      <c r="C510" s="42">
        <v>113.36754636419499</v>
      </c>
      <c r="D510" s="42">
        <v>82.4</v>
      </c>
      <c r="E510" s="42">
        <v>1167.99999295732</v>
      </c>
      <c r="F510" s="42">
        <v>0</v>
      </c>
    </row>
    <row r="511" spans="1:6" x14ac:dyDescent="0.25">
      <c r="A511" s="35">
        <v>42788.564826388887</v>
      </c>
      <c r="B511" s="38">
        <v>20.057640973359199</v>
      </c>
      <c r="C511" s="42">
        <v>124.886465305257</v>
      </c>
      <c r="D511" s="42">
        <v>82.4</v>
      </c>
      <c r="E511" s="42">
        <v>1167.99999295732</v>
      </c>
      <c r="F511" s="42">
        <v>0</v>
      </c>
    </row>
    <row r="512" spans="1:6" x14ac:dyDescent="0.25">
      <c r="A512" s="35">
        <v>42788.565520833334</v>
      </c>
      <c r="B512" s="38">
        <v>24.244673294476499</v>
      </c>
      <c r="C512" s="42">
        <v>150.956513492765</v>
      </c>
      <c r="D512" s="42">
        <v>82.4</v>
      </c>
      <c r="E512" s="42">
        <v>1167.99999295732</v>
      </c>
      <c r="F512" s="42">
        <v>0</v>
      </c>
    </row>
    <row r="513" spans="1:6" x14ac:dyDescent="0.25">
      <c r="A513" s="35">
        <v>42788.56621527778</v>
      </c>
      <c r="B513" s="38">
        <v>23.185547385293798</v>
      </c>
      <c r="C513" s="42">
        <v>144.36199466142699</v>
      </c>
      <c r="D513" s="42">
        <v>82.4</v>
      </c>
      <c r="E513" s="42">
        <v>1167.99999295732</v>
      </c>
      <c r="F513" s="42">
        <v>0</v>
      </c>
    </row>
    <row r="514" spans="1:6" x14ac:dyDescent="0.25">
      <c r="A514" s="35">
        <v>42788.56690972222</v>
      </c>
      <c r="B514" s="38">
        <v>24.0673857657711</v>
      </c>
      <c r="C514" s="42">
        <v>149.85265422875099</v>
      </c>
      <c r="D514" s="42">
        <v>82.4</v>
      </c>
      <c r="E514" s="42">
        <v>1167.99999295732</v>
      </c>
      <c r="F514" s="42">
        <v>0</v>
      </c>
    </row>
    <row r="515" spans="1:6" x14ac:dyDescent="0.25">
      <c r="A515" s="35">
        <v>42788.567604166667</v>
      </c>
      <c r="B515" s="38">
        <v>27.781684593115902</v>
      </c>
      <c r="C515" s="42">
        <v>172.97928473583099</v>
      </c>
      <c r="D515" s="42">
        <v>82.4</v>
      </c>
      <c r="E515" s="42">
        <v>1167.99999295732</v>
      </c>
      <c r="F515" s="42">
        <v>0</v>
      </c>
    </row>
    <row r="516" spans="1:6" x14ac:dyDescent="0.25">
      <c r="A516" s="35">
        <v>42788.568298611113</v>
      </c>
      <c r="B516" s="38">
        <v>23.595260219508202</v>
      </c>
      <c r="C516" s="42">
        <v>146.91302185965</v>
      </c>
      <c r="D516" s="42">
        <v>82.4</v>
      </c>
      <c r="E516" s="42">
        <v>1167.99999295732</v>
      </c>
      <c r="F516" s="42">
        <v>0</v>
      </c>
    </row>
    <row r="517" spans="1:6" hidden="1" x14ac:dyDescent="0.25">
      <c r="A517" s="35">
        <v>42788.569004629629</v>
      </c>
      <c r="B517" s="38">
        <v>8.80885367584745</v>
      </c>
      <c r="C517" s="42">
        <v>54.8472574830203</v>
      </c>
      <c r="D517" s="42">
        <v>82.4</v>
      </c>
      <c r="E517" s="42">
        <v>1167.99999295732</v>
      </c>
      <c r="F517" s="42">
        <v>0</v>
      </c>
    </row>
    <row r="518" spans="1:6" x14ac:dyDescent="0.25">
      <c r="A518" s="35">
        <v>42788.569687499999</v>
      </c>
      <c r="B518" s="38">
        <v>25.007237655879798</v>
      </c>
      <c r="C518" s="42">
        <v>155.70452786743201</v>
      </c>
      <c r="D518" s="42">
        <v>82.4</v>
      </c>
      <c r="E518" s="42">
        <v>1167.99999295732</v>
      </c>
      <c r="F518" s="42">
        <v>0</v>
      </c>
    </row>
    <row r="519" spans="1:6" hidden="1" x14ac:dyDescent="0.25">
      <c r="A519" s="35">
        <v>42788.570381944446</v>
      </c>
      <c r="B519" s="38">
        <v>9.0272381180858403</v>
      </c>
      <c r="C519" s="42">
        <v>56.207001687487697</v>
      </c>
      <c r="D519" s="42">
        <v>82.4</v>
      </c>
      <c r="E519" s="42">
        <v>1167.99999295732</v>
      </c>
      <c r="F519" s="42">
        <v>0</v>
      </c>
    </row>
    <row r="520" spans="1:6" hidden="1" x14ac:dyDescent="0.25">
      <c r="A520" s="35">
        <v>42788.571087962962</v>
      </c>
      <c r="B520" s="38">
        <v>8.8290687048989192</v>
      </c>
      <c r="C520" s="42">
        <v>54.973123906077397</v>
      </c>
      <c r="D520" s="42">
        <v>82.4</v>
      </c>
      <c r="E520" s="42">
        <v>1167.99999295732</v>
      </c>
      <c r="F520" s="42">
        <v>0</v>
      </c>
    </row>
    <row r="521" spans="1:6" hidden="1" x14ac:dyDescent="0.25">
      <c r="A521" s="35">
        <v>42788.571770833332</v>
      </c>
      <c r="B521" s="38">
        <v>11.500876859796101</v>
      </c>
      <c r="C521" s="42">
        <v>71.608812862822504</v>
      </c>
      <c r="D521" s="42">
        <v>82.4</v>
      </c>
      <c r="E521" s="42">
        <v>1167.99999295732</v>
      </c>
      <c r="F521" s="42">
        <v>0</v>
      </c>
    </row>
    <row r="522" spans="1:6" x14ac:dyDescent="0.25">
      <c r="A522" s="35">
        <v>42788.572476851848</v>
      </c>
      <c r="B522" s="38">
        <v>23.106521831337599</v>
      </c>
      <c r="C522" s="42">
        <v>143.86995164821801</v>
      </c>
      <c r="D522" s="42">
        <v>82.4</v>
      </c>
      <c r="E522" s="42">
        <v>1167.99999295732</v>
      </c>
      <c r="F522" s="42">
        <v>0</v>
      </c>
    </row>
    <row r="523" spans="1:6" x14ac:dyDescent="0.25">
      <c r="A523" s="35">
        <v>42788.573159722226</v>
      </c>
      <c r="B523" s="38">
        <v>18.396231238962802</v>
      </c>
      <c r="C523" s="42">
        <v>114.541899390048</v>
      </c>
      <c r="D523" s="42">
        <v>82.4</v>
      </c>
      <c r="E523" s="42">
        <v>1167.99999295732</v>
      </c>
      <c r="F523" s="42">
        <v>0</v>
      </c>
    </row>
    <row r="524" spans="1:6" x14ac:dyDescent="0.25">
      <c r="A524" s="35">
        <v>42788.573854166665</v>
      </c>
      <c r="B524" s="38">
        <v>23.4146507327671</v>
      </c>
      <c r="C524" s="42">
        <v>145.788478827413</v>
      </c>
      <c r="D524" s="42">
        <v>82.4</v>
      </c>
      <c r="E524" s="42">
        <v>1167.99999295732</v>
      </c>
      <c r="F524" s="42">
        <v>0</v>
      </c>
    </row>
    <row r="525" spans="1:6" x14ac:dyDescent="0.25">
      <c r="A525" s="35">
        <v>42788.574560185189</v>
      </c>
      <c r="B525" s="38">
        <v>18.390708723395701</v>
      </c>
      <c r="C525" s="42">
        <v>114.507514117638</v>
      </c>
      <c r="D525" s="42">
        <v>82.4</v>
      </c>
      <c r="E525" s="42">
        <v>1167.99999295732</v>
      </c>
      <c r="F525" s="42">
        <v>0</v>
      </c>
    </row>
    <row r="526" spans="1:6" hidden="1" x14ac:dyDescent="0.25">
      <c r="A526" s="35">
        <v>42788.575243055559</v>
      </c>
      <c r="B526" s="38">
        <v>10.198088484575001</v>
      </c>
      <c r="C526" s="42">
        <v>63.497159282112897</v>
      </c>
      <c r="D526" s="42">
        <v>82.4</v>
      </c>
      <c r="E526" s="42">
        <v>1167.99999295732</v>
      </c>
      <c r="F526" s="42">
        <v>0</v>
      </c>
    </row>
    <row r="527" spans="1:6" x14ac:dyDescent="0.25">
      <c r="A527" s="35">
        <v>42788.575960648152</v>
      </c>
      <c r="B527" s="38">
        <v>25.209599423641599</v>
      </c>
      <c r="C527" s="42">
        <v>156.964508835397</v>
      </c>
      <c r="D527" s="42">
        <v>82.4</v>
      </c>
      <c r="E527" s="42">
        <v>1167.99999295732</v>
      </c>
      <c r="F527" s="42">
        <v>0</v>
      </c>
    </row>
    <row r="528" spans="1:6" x14ac:dyDescent="0.25">
      <c r="A528" s="35">
        <v>42788.576643518521</v>
      </c>
      <c r="B528" s="38">
        <v>25.3225416927583</v>
      </c>
      <c r="C528" s="42">
        <v>157.66773015600299</v>
      </c>
      <c r="D528" s="42">
        <v>82.4</v>
      </c>
      <c r="E528" s="42">
        <v>1167.99999295732</v>
      </c>
      <c r="F528" s="42">
        <v>0</v>
      </c>
    </row>
    <row r="529" spans="1:6" hidden="1" x14ac:dyDescent="0.25">
      <c r="A529" s="35">
        <v>42788.577326388891</v>
      </c>
      <c r="B529" s="38">
        <v>8.4578399693549606</v>
      </c>
      <c r="C529" s="42">
        <v>52.661713273919602</v>
      </c>
      <c r="D529" s="42">
        <v>82.4</v>
      </c>
      <c r="E529" s="42">
        <v>1167.99999295732</v>
      </c>
      <c r="F529" s="42">
        <v>0</v>
      </c>
    </row>
    <row r="530" spans="1:6" hidden="1" x14ac:dyDescent="0.25">
      <c r="A530" s="35">
        <v>42788.578032407408</v>
      </c>
      <c r="B530" s="38">
        <v>8.5097674288516103</v>
      </c>
      <c r="C530" s="42">
        <v>52.985033293329302</v>
      </c>
      <c r="D530" s="42">
        <v>82.4</v>
      </c>
      <c r="E530" s="42">
        <v>1167.99999295732</v>
      </c>
      <c r="F530" s="42">
        <v>0</v>
      </c>
    </row>
    <row r="531" spans="1:6" x14ac:dyDescent="0.25">
      <c r="A531" s="35">
        <v>42788.578715277778</v>
      </c>
      <c r="B531" s="38">
        <v>24.932717450165999</v>
      </c>
      <c r="C531" s="42">
        <v>155.24053685783201</v>
      </c>
      <c r="D531" s="42">
        <v>82.4</v>
      </c>
      <c r="E531" s="42">
        <v>1167.99999295732</v>
      </c>
      <c r="F531" s="42">
        <v>0</v>
      </c>
    </row>
    <row r="532" spans="1:6" x14ac:dyDescent="0.25">
      <c r="A532" s="35">
        <v>42788.579409722224</v>
      </c>
      <c r="B532" s="38">
        <v>27.177638864304999</v>
      </c>
      <c r="C532" s="42">
        <v>169.21826737321399</v>
      </c>
      <c r="D532" s="42">
        <v>82.4</v>
      </c>
      <c r="E532" s="42">
        <v>1167.99999295732</v>
      </c>
      <c r="F532" s="42">
        <v>0</v>
      </c>
    </row>
    <row r="533" spans="1:6" hidden="1" x14ac:dyDescent="0.25">
      <c r="A533" s="35">
        <v>42788.58011574074</v>
      </c>
      <c r="B533" s="38">
        <v>8.4688651068882397</v>
      </c>
      <c r="C533" s="42">
        <v>52.730359953649597</v>
      </c>
      <c r="D533" s="42">
        <v>82.4</v>
      </c>
      <c r="E533" s="42">
        <v>1167.99999295732</v>
      </c>
      <c r="F533" s="42">
        <v>0</v>
      </c>
    </row>
    <row r="534" spans="1:6" hidden="1" x14ac:dyDescent="0.25">
      <c r="A534" s="35">
        <v>42788.580810185187</v>
      </c>
      <c r="B534" s="38">
        <v>8.1029521020236501</v>
      </c>
      <c r="C534" s="42">
        <v>50.452047072914503</v>
      </c>
      <c r="D534" s="42">
        <v>82.4</v>
      </c>
      <c r="E534" s="42">
        <v>1167.99999295732</v>
      </c>
      <c r="F534" s="42">
        <v>0</v>
      </c>
    </row>
    <row r="535" spans="1:6" hidden="1" x14ac:dyDescent="0.25">
      <c r="A535" s="35">
        <v>42788.581493055557</v>
      </c>
      <c r="B535" s="38">
        <v>10.875206459106201</v>
      </c>
      <c r="C535" s="42">
        <v>67.713152107299294</v>
      </c>
      <c r="D535" s="42">
        <v>82.4</v>
      </c>
      <c r="E535" s="42">
        <v>1167.99999295732</v>
      </c>
      <c r="F535" s="42">
        <v>0</v>
      </c>
    </row>
    <row r="536" spans="1:6" x14ac:dyDescent="0.25">
      <c r="A536" s="35">
        <v>42788.582199074073</v>
      </c>
      <c r="B536" s="38">
        <v>25.017645606443701</v>
      </c>
      <c r="C536" s="42">
        <v>155.76933170746099</v>
      </c>
      <c r="D536" s="42">
        <v>82.4</v>
      </c>
      <c r="E536" s="42">
        <v>1167.99999295732</v>
      </c>
      <c r="F536" s="42">
        <v>0</v>
      </c>
    </row>
    <row r="537" spans="1:6" x14ac:dyDescent="0.25">
      <c r="A537" s="35">
        <v>42788.582881944443</v>
      </c>
      <c r="B537" s="38">
        <v>25.377424463838501</v>
      </c>
      <c r="C537" s="42">
        <v>158.00945106403299</v>
      </c>
      <c r="D537" s="42">
        <v>82.4</v>
      </c>
      <c r="E537" s="42">
        <v>1167.99999295732</v>
      </c>
      <c r="F537" s="42">
        <v>0</v>
      </c>
    </row>
    <row r="538" spans="1:6" hidden="1" x14ac:dyDescent="0.25">
      <c r="A538" s="35">
        <v>42788.58357638889</v>
      </c>
      <c r="B538" s="38">
        <v>9.7126855262980207</v>
      </c>
      <c r="C538" s="42">
        <v>60.474856719790203</v>
      </c>
      <c r="D538" s="42">
        <v>82.4</v>
      </c>
      <c r="E538" s="42">
        <v>1167.99999295732</v>
      </c>
      <c r="F538" s="42">
        <v>0</v>
      </c>
    </row>
    <row r="539" spans="1:6" x14ac:dyDescent="0.25">
      <c r="A539" s="35">
        <v>42788.584270833337</v>
      </c>
      <c r="B539" s="38">
        <v>26.313476723472501</v>
      </c>
      <c r="C539" s="42">
        <v>163.83766676507</v>
      </c>
      <c r="D539" s="42">
        <v>82.4</v>
      </c>
      <c r="E539" s="42">
        <v>1167.99999295732</v>
      </c>
      <c r="F539" s="42">
        <v>0</v>
      </c>
    </row>
    <row r="540" spans="1:6" x14ac:dyDescent="0.25">
      <c r="A540" s="35">
        <v>42788.584976851853</v>
      </c>
      <c r="B540" s="38">
        <v>23.970606342382801</v>
      </c>
      <c r="C540" s="42">
        <v>149.250068903921</v>
      </c>
      <c r="D540" s="42">
        <v>82.4</v>
      </c>
      <c r="E540" s="42">
        <v>1167.99999295732</v>
      </c>
      <c r="F540" s="42">
        <v>0</v>
      </c>
    </row>
    <row r="541" spans="1:6" x14ac:dyDescent="0.25">
      <c r="A541" s="35">
        <v>42788.585659722223</v>
      </c>
      <c r="B541" s="38">
        <v>22.580887397085601</v>
      </c>
      <c r="C541" s="42">
        <v>140.59715268728101</v>
      </c>
      <c r="D541" s="42">
        <v>82.4</v>
      </c>
      <c r="E541" s="42">
        <v>1167.99999295732</v>
      </c>
      <c r="F541" s="42">
        <v>0</v>
      </c>
    </row>
    <row r="542" spans="1:6" x14ac:dyDescent="0.25">
      <c r="A542" s="35">
        <v>42788.586354166669</v>
      </c>
      <c r="B542" s="38">
        <v>25.312323541538301</v>
      </c>
      <c r="C542" s="42">
        <v>157.604108078536</v>
      </c>
      <c r="D542" s="42">
        <v>82.4</v>
      </c>
      <c r="E542" s="42">
        <v>1167.99999295732</v>
      </c>
      <c r="F542" s="42">
        <v>0</v>
      </c>
    </row>
    <row r="543" spans="1:6" x14ac:dyDescent="0.25">
      <c r="A543" s="35">
        <v>42788.587048611109</v>
      </c>
      <c r="B543" s="38">
        <v>25.979646085729801</v>
      </c>
      <c r="C543" s="42">
        <v>161.759110846472</v>
      </c>
      <c r="D543" s="42">
        <v>82.4</v>
      </c>
      <c r="E543" s="42">
        <v>1167.99999295732</v>
      </c>
      <c r="F543" s="42">
        <v>0</v>
      </c>
    </row>
    <row r="544" spans="1:6" x14ac:dyDescent="0.25">
      <c r="A544" s="35">
        <v>42788.587743055556</v>
      </c>
      <c r="B544" s="38">
        <v>26.022364393157002</v>
      </c>
      <c r="C544" s="42">
        <v>162.02509119907199</v>
      </c>
      <c r="D544" s="42">
        <v>82.4</v>
      </c>
      <c r="E544" s="42">
        <v>1167.99999295732</v>
      </c>
      <c r="F544" s="42">
        <v>0</v>
      </c>
    </row>
    <row r="545" spans="1:6" x14ac:dyDescent="0.25">
      <c r="A545" s="35">
        <v>42788.588437500002</v>
      </c>
      <c r="B545" s="38">
        <v>22.962454475292802</v>
      </c>
      <c r="C545" s="42">
        <v>142.97293375432901</v>
      </c>
      <c r="D545" s="42">
        <v>82.4</v>
      </c>
      <c r="E545" s="42">
        <v>1167.99999295732</v>
      </c>
      <c r="F545" s="42">
        <v>0</v>
      </c>
    </row>
    <row r="546" spans="1:6" hidden="1" x14ac:dyDescent="0.25">
      <c r="A546" s="35">
        <v>42788.589143518519</v>
      </c>
      <c r="B546" s="38">
        <v>12.199712508892199</v>
      </c>
      <c r="C546" s="42">
        <v>75.960028150843499</v>
      </c>
      <c r="D546" s="42">
        <v>82.4</v>
      </c>
      <c r="E546" s="42">
        <v>1167.99999295732</v>
      </c>
      <c r="F546" s="42">
        <v>0</v>
      </c>
    </row>
    <row r="547" spans="1:6" x14ac:dyDescent="0.25">
      <c r="A547" s="35">
        <v>42788.589826388888</v>
      </c>
      <c r="B547" s="38">
        <v>18.608461385219499</v>
      </c>
      <c r="C547" s="42">
        <v>115.863324618091</v>
      </c>
      <c r="D547" s="42">
        <v>82.4</v>
      </c>
      <c r="E547" s="42">
        <v>1167.99999295732</v>
      </c>
      <c r="F547" s="42">
        <v>0</v>
      </c>
    </row>
    <row r="548" spans="1:6" x14ac:dyDescent="0.25">
      <c r="A548" s="35">
        <v>42788.590520833335</v>
      </c>
      <c r="B548" s="38">
        <v>26.067647390601</v>
      </c>
      <c r="C548" s="42">
        <v>162.30704028255201</v>
      </c>
      <c r="D548" s="42">
        <v>82.4</v>
      </c>
      <c r="E548" s="42">
        <v>1167.99999295732</v>
      </c>
      <c r="F548" s="42">
        <v>0</v>
      </c>
    </row>
    <row r="549" spans="1:6" x14ac:dyDescent="0.25">
      <c r="A549" s="35">
        <v>42788.591226851851</v>
      </c>
      <c r="B549" s="38">
        <v>22.959582116009699</v>
      </c>
      <c r="C549" s="42">
        <v>142.95504935813199</v>
      </c>
      <c r="D549" s="42">
        <v>82.4</v>
      </c>
      <c r="E549" s="42">
        <v>1167.99999295732</v>
      </c>
      <c r="F549" s="42">
        <v>0</v>
      </c>
    </row>
    <row r="550" spans="1:6" hidden="1" x14ac:dyDescent="0.25">
      <c r="A550" s="35">
        <v>42788.591909722221</v>
      </c>
      <c r="B550" s="38">
        <v>8.7678071828166804</v>
      </c>
      <c r="C550" s="42">
        <v>54.591686479700499</v>
      </c>
      <c r="D550" s="42">
        <v>82.4</v>
      </c>
      <c r="E550" s="42">
        <v>1167.99999295732</v>
      </c>
      <c r="F550" s="42">
        <v>0</v>
      </c>
    </row>
    <row r="551" spans="1:6" x14ac:dyDescent="0.25">
      <c r="A551" s="35">
        <v>42788.592615740738</v>
      </c>
      <c r="B551" s="38">
        <v>27.037286105302901</v>
      </c>
      <c r="C551" s="42">
        <v>168.344377966634</v>
      </c>
      <c r="D551" s="42">
        <v>82.4</v>
      </c>
      <c r="E551" s="42">
        <v>1167.99999295732</v>
      </c>
      <c r="F551" s="42">
        <v>0</v>
      </c>
    </row>
    <row r="552" spans="1:6" x14ac:dyDescent="0.25">
      <c r="A552" s="35">
        <v>42788.593298611115</v>
      </c>
      <c r="B552" s="38">
        <v>27.002126040608999</v>
      </c>
      <c r="C552" s="42">
        <v>168.12545809438399</v>
      </c>
      <c r="D552" s="42">
        <v>82.4</v>
      </c>
      <c r="E552" s="42">
        <v>1167.99999295732</v>
      </c>
      <c r="F552" s="42">
        <v>0</v>
      </c>
    </row>
    <row r="553" spans="1:6" x14ac:dyDescent="0.25">
      <c r="A553" s="35">
        <v>42788.593993055554</v>
      </c>
      <c r="B553" s="38">
        <v>23.434578752218101</v>
      </c>
      <c r="C553" s="42">
        <v>145.912558220054</v>
      </c>
      <c r="D553" s="42">
        <v>82.4</v>
      </c>
      <c r="E553" s="42">
        <v>1167.99999295732</v>
      </c>
      <c r="F553" s="42">
        <v>0</v>
      </c>
    </row>
    <row r="554" spans="1:6" x14ac:dyDescent="0.25">
      <c r="A554" s="35">
        <v>42788.594687500001</v>
      </c>
      <c r="B554" s="38">
        <v>23.217473648181201</v>
      </c>
      <c r="C554" s="42">
        <v>144.560779659508</v>
      </c>
      <c r="D554" s="42">
        <v>82.4</v>
      </c>
      <c r="E554" s="42">
        <v>1167.99999295732</v>
      </c>
      <c r="F554" s="42">
        <v>0</v>
      </c>
    </row>
    <row r="555" spans="1:6" x14ac:dyDescent="0.25">
      <c r="A555" s="35">
        <v>42788.595381944448</v>
      </c>
      <c r="B555" s="38">
        <v>23.5551120923481</v>
      </c>
      <c r="C555" s="42">
        <v>146.66304442230799</v>
      </c>
      <c r="D555" s="42">
        <v>82.4</v>
      </c>
      <c r="E555" s="42">
        <v>1167.99999295732</v>
      </c>
      <c r="F555" s="42">
        <v>0</v>
      </c>
    </row>
    <row r="556" spans="1:6" hidden="1" x14ac:dyDescent="0.25">
      <c r="A556" s="35">
        <v>42788.596076388887</v>
      </c>
      <c r="B556" s="38">
        <v>9.4607308881169594</v>
      </c>
      <c r="C556" s="42">
        <v>58.906091767745799</v>
      </c>
      <c r="D556" s="42">
        <v>82.4</v>
      </c>
      <c r="E556" s="42">
        <v>1167.99999295732</v>
      </c>
      <c r="F556" s="42">
        <v>0</v>
      </c>
    </row>
    <row r="557" spans="1:6" hidden="1" x14ac:dyDescent="0.25">
      <c r="A557" s="35">
        <v>42788.596782407411</v>
      </c>
      <c r="B557" s="38">
        <v>8.7036909469302</v>
      </c>
      <c r="C557" s="42">
        <v>54.192474524556999</v>
      </c>
      <c r="D557" s="42">
        <v>82.4</v>
      </c>
      <c r="E557" s="42">
        <v>1167.99999295732</v>
      </c>
      <c r="F557" s="42">
        <v>0</v>
      </c>
    </row>
    <row r="558" spans="1:6" x14ac:dyDescent="0.25">
      <c r="A558" s="35">
        <v>42788.59746527778</v>
      </c>
      <c r="B558" s="38">
        <v>24.174273248904001</v>
      </c>
      <c r="C558" s="42">
        <v>150.518176159847</v>
      </c>
      <c r="D558" s="42">
        <v>82.4</v>
      </c>
      <c r="E558" s="42">
        <v>1167.99999295732</v>
      </c>
      <c r="F558" s="42">
        <v>0</v>
      </c>
    </row>
    <row r="559" spans="1:6" hidden="1" x14ac:dyDescent="0.25">
      <c r="A559" s="35">
        <v>42788.59815972222</v>
      </c>
      <c r="B559" s="38">
        <v>8.5450168443095809</v>
      </c>
      <c r="C559" s="42">
        <v>53.204509497259302</v>
      </c>
      <c r="D559" s="42">
        <v>82.4</v>
      </c>
      <c r="E559" s="42">
        <v>1167.99999295732</v>
      </c>
      <c r="F559" s="42">
        <v>0</v>
      </c>
    </row>
    <row r="560" spans="1:6" x14ac:dyDescent="0.25">
      <c r="A560" s="35">
        <v>42788.598854166667</v>
      </c>
      <c r="B560" s="38">
        <v>20.017281641206502</v>
      </c>
      <c r="C560" s="42">
        <v>124.63517282568201</v>
      </c>
      <c r="D560" s="42">
        <v>82.4</v>
      </c>
      <c r="E560" s="42">
        <v>1167.99999295732</v>
      </c>
      <c r="F560" s="42">
        <v>0</v>
      </c>
    </row>
    <row r="561" spans="1:6" x14ac:dyDescent="0.25">
      <c r="A561" s="35">
        <v>42788.599560185183</v>
      </c>
      <c r="B561" s="38">
        <v>26.6584770740835</v>
      </c>
      <c r="C561" s="42">
        <v>165.985769544161</v>
      </c>
      <c r="D561" s="42">
        <v>82.4</v>
      </c>
      <c r="E561" s="42">
        <v>1167.99999295732</v>
      </c>
      <c r="F561" s="42">
        <v>0</v>
      </c>
    </row>
    <row r="562" spans="1:6" x14ac:dyDescent="0.25">
      <c r="A562" s="35">
        <v>42788.600254629629</v>
      </c>
      <c r="B562" s="38">
        <v>23.4260030995218</v>
      </c>
      <c r="C562" s="42">
        <v>145.859162960145</v>
      </c>
      <c r="D562" s="42">
        <v>82.4</v>
      </c>
      <c r="E562" s="42">
        <v>1167.99999295732</v>
      </c>
      <c r="F562" s="42">
        <v>0</v>
      </c>
    </row>
    <row r="563" spans="1:6" hidden="1" x14ac:dyDescent="0.25">
      <c r="A563" s="35">
        <v>42788.600949074076</v>
      </c>
      <c r="B563" s="38">
        <v>8.2746810684708496</v>
      </c>
      <c r="C563" s="42">
        <v>51.521296624175399</v>
      </c>
      <c r="D563" s="42">
        <v>82.4</v>
      </c>
      <c r="E563" s="42">
        <v>1167.99999295732</v>
      </c>
      <c r="F563" s="42">
        <v>0</v>
      </c>
    </row>
    <row r="564" spans="1:6" x14ac:dyDescent="0.25">
      <c r="A564" s="35">
        <v>42788.601631944446</v>
      </c>
      <c r="B564" s="38">
        <v>26.450574543362201</v>
      </c>
      <c r="C564" s="42">
        <v>164.691289688615</v>
      </c>
      <c r="D564" s="42">
        <v>82.4</v>
      </c>
      <c r="E564" s="42">
        <v>1167.99999295732</v>
      </c>
      <c r="F564" s="42">
        <v>0</v>
      </c>
    </row>
    <row r="565" spans="1:6" x14ac:dyDescent="0.25">
      <c r="A565" s="35">
        <v>42788.602337962962</v>
      </c>
      <c r="B565" s="38">
        <v>25.845896035292199</v>
      </c>
      <c r="C565" s="42">
        <v>160.92633240279901</v>
      </c>
      <c r="D565" s="42">
        <v>82.4</v>
      </c>
      <c r="E565" s="42">
        <v>1167.99999295732</v>
      </c>
      <c r="F565" s="42">
        <v>0</v>
      </c>
    </row>
    <row r="566" spans="1:6" hidden="1" x14ac:dyDescent="0.25">
      <c r="A566" s="35">
        <v>42788.603020833332</v>
      </c>
      <c r="B566" s="38">
        <v>9.2164669623618707</v>
      </c>
      <c r="C566" s="42">
        <v>57.385212102502102</v>
      </c>
      <c r="D566" s="42">
        <v>82.4</v>
      </c>
      <c r="E566" s="42">
        <v>1167.99999295732</v>
      </c>
      <c r="F566" s="42">
        <v>0</v>
      </c>
    </row>
    <row r="567" spans="1:6" hidden="1" x14ac:dyDescent="0.25">
      <c r="A567" s="35">
        <v>42788.603715277779</v>
      </c>
      <c r="B567" s="38">
        <v>9.2299967522545501</v>
      </c>
      <c r="C567" s="42">
        <v>57.469453695931001</v>
      </c>
      <c r="D567" s="42">
        <v>82.4</v>
      </c>
      <c r="E567" s="42">
        <v>1167.99999295732</v>
      </c>
      <c r="F567" s="42">
        <v>0</v>
      </c>
    </row>
    <row r="568" spans="1:6" x14ac:dyDescent="0.25">
      <c r="A568" s="35">
        <v>42788.604421296295</v>
      </c>
      <c r="B568" s="38">
        <v>26.0473307953995</v>
      </c>
      <c r="C568" s="42">
        <v>162.180541470197</v>
      </c>
      <c r="D568" s="42">
        <v>82.4</v>
      </c>
      <c r="E568" s="42">
        <v>1167.99999295732</v>
      </c>
      <c r="F568" s="42">
        <v>0</v>
      </c>
    </row>
    <row r="569" spans="1:6" hidden="1" x14ac:dyDescent="0.25">
      <c r="A569" s="35">
        <v>42788.605115740742</v>
      </c>
      <c r="B569" s="38">
        <v>9.1824244640504809</v>
      </c>
      <c r="C569" s="42">
        <v>57.173250621592402</v>
      </c>
      <c r="D569" s="42">
        <v>82.4</v>
      </c>
      <c r="E569" s="42">
        <v>1167.99999295732</v>
      </c>
      <c r="F569" s="42">
        <v>0</v>
      </c>
    </row>
    <row r="570" spans="1:6" hidden="1" x14ac:dyDescent="0.25">
      <c r="A570" s="35">
        <v>42788.605798611112</v>
      </c>
      <c r="B570" s="38">
        <v>13.2181271391477</v>
      </c>
      <c r="C570" s="42">
        <v>82.301063148762694</v>
      </c>
      <c r="D570" s="42">
        <v>82.4</v>
      </c>
      <c r="E570" s="42">
        <v>1167.99999295732</v>
      </c>
      <c r="F570" s="42">
        <v>0</v>
      </c>
    </row>
    <row r="571" spans="1:6" x14ac:dyDescent="0.25">
      <c r="A571" s="35">
        <v>42788.606493055559</v>
      </c>
      <c r="B571" s="38">
        <v>21.492334114627699</v>
      </c>
      <c r="C571" s="42">
        <v>133.81940789051399</v>
      </c>
      <c r="D571" s="42">
        <v>82.4</v>
      </c>
      <c r="E571" s="42">
        <v>1167.99999295732</v>
      </c>
      <c r="F571" s="42">
        <v>0</v>
      </c>
    </row>
    <row r="572" spans="1:6" hidden="1" x14ac:dyDescent="0.25">
      <c r="A572" s="35">
        <v>42788.607187499998</v>
      </c>
      <c r="B572" s="38">
        <v>10.352537728489899</v>
      </c>
      <c r="C572" s="42">
        <v>64.458818739833802</v>
      </c>
      <c r="D572" s="42">
        <v>82.4</v>
      </c>
      <c r="E572" s="42">
        <v>1167.99999295732</v>
      </c>
      <c r="F572" s="42">
        <v>0</v>
      </c>
    </row>
    <row r="573" spans="1:6" x14ac:dyDescent="0.25">
      <c r="A573" s="35">
        <v>42788.607881944445</v>
      </c>
      <c r="B573" s="38">
        <v>25.503839291771499</v>
      </c>
      <c r="C573" s="42">
        <v>158.79655763572299</v>
      </c>
      <c r="D573" s="42">
        <v>82.4</v>
      </c>
      <c r="E573" s="42">
        <v>1167.99999295732</v>
      </c>
      <c r="F573" s="42">
        <v>0</v>
      </c>
    </row>
    <row r="574" spans="1:6" x14ac:dyDescent="0.25">
      <c r="A574" s="35">
        <v>42788.608576388891</v>
      </c>
      <c r="B574" s="38">
        <v>26.139562063437999</v>
      </c>
      <c r="C574" s="42">
        <v>162.75480825816399</v>
      </c>
      <c r="D574" s="42">
        <v>82.4</v>
      </c>
      <c r="E574" s="42">
        <v>1167.99999295732</v>
      </c>
      <c r="F574" s="42">
        <v>0</v>
      </c>
    </row>
    <row r="575" spans="1:6" x14ac:dyDescent="0.25">
      <c r="A575" s="35">
        <v>42788.609270833331</v>
      </c>
      <c r="B575" s="38">
        <v>25.201375905917899</v>
      </c>
      <c r="C575" s="42">
        <v>156.91330610112399</v>
      </c>
      <c r="D575" s="42">
        <v>82.4</v>
      </c>
      <c r="E575" s="42">
        <v>1167.99999295732</v>
      </c>
      <c r="F575" s="42">
        <v>0</v>
      </c>
    </row>
    <row r="576" spans="1:6" x14ac:dyDescent="0.25">
      <c r="A576" s="35">
        <v>42788.609965277778</v>
      </c>
      <c r="B576" s="38">
        <v>20.8523128088293</v>
      </c>
      <c r="C576" s="42">
        <v>129.83439296740499</v>
      </c>
      <c r="D576" s="42">
        <v>82.4</v>
      </c>
      <c r="E576" s="42">
        <v>1167.99999295732</v>
      </c>
      <c r="F576" s="42">
        <v>0</v>
      </c>
    </row>
    <row r="577" spans="1:16" hidden="1" x14ac:dyDescent="0.25">
      <c r="A577" s="35">
        <v>42788.610659722224</v>
      </c>
      <c r="B577" s="38">
        <v>9.8619117925977395</v>
      </c>
      <c r="C577" s="42">
        <v>61.403995941776799</v>
      </c>
      <c r="D577" s="42">
        <v>82.4</v>
      </c>
      <c r="E577" s="42">
        <v>1167.99999295732</v>
      </c>
      <c r="F577" s="42">
        <v>0</v>
      </c>
    </row>
    <row r="578" spans="1:16" x14ac:dyDescent="0.25">
      <c r="A578" s="35">
        <v>42788.611377314817</v>
      </c>
      <c r="B578" s="38">
        <v>24.945734499474302</v>
      </c>
      <c r="C578" s="42">
        <v>155.32158593429</v>
      </c>
      <c r="D578" s="42">
        <v>82.4</v>
      </c>
      <c r="E578" s="42">
        <v>1167.99999295732</v>
      </c>
      <c r="F578" s="42">
        <v>0</v>
      </c>
    </row>
    <row r="579" spans="1:16" hidden="1" x14ac:dyDescent="0.25">
      <c r="A579" s="35">
        <v>42788.612060185187</v>
      </c>
      <c r="B579" s="38">
        <v>8.6120732733191794</v>
      </c>
      <c r="C579" s="42">
        <v>53.622028207765901</v>
      </c>
      <c r="D579" s="42">
        <v>82.4</v>
      </c>
      <c r="E579" s="42">
        <v>1167.99999295732</v>
      </c>
      <c r="F579" s="42">
        <v>0</v>
      </c>
    </row>
    <row r="580" spans="1:16" x14ac:dyDescent="0.25">
      <c r="A580" s="35">
        <v>42788.612743055557</v>
      </c>
      <c r="B580" s="38">
        <v>28.0171395343889</v>
      </c>
      <c r="C580" s="42">
        <v>174.445316329142</v>
      </c>
      <c r="D580" s="42">
        <v>82.4</v>
      </c>
      <c r="E580" s="42">
        <v>1167.99999295732</v>
      </c>
      <c r="F580" s="42">
        <v>0</v>
      </c>
    </row>
    <row r="581" spans="1:16" hidden="1" x14ac:dyDescent="0.25">
      <c r="A581" s="35">
        <v>42788.613449074073</v>
      </c>
      <c r="B581" s="38">
        <v>17.393479967971398</v>
      </c>
      <c r="C581" s="42">
        <v>108.298390396104</v>
      </c>
      <c r="D581" s="42">
        <v>82.4</v>
      </c>
      <c r="E581" s="42">
        <v>1167.99999295732</v>
      </c>
      <c r="F581" s="42">
        <v>0</v>
      </c>
    </row>
    <row r="582" spans="1:16" x14ac:dyDescent="0.25">
      <c r="A582" s="35">
        <v>42788.614131944443</v>
      </c>
      <c r="B582" s="38">
        <v>22.356024654099599</v>
      </c>
      <c r="C582" s="42">
        <v>139.19707213006799</v>
      </c>
      <c r="D582" s="42">
        <v>82.4</v>
      </c>
      <c r="E582" s="42">
        <v>1167.99999295732</v>
      </c>
      <c r="F582" s="42">
        <v>0</v>
      </c>
    </row>
    <row r="583" spans="1:16" x14ac:dyDescent="0.25">
      <c r="A583" s="35">
        <v>42788.61482638889</v>
      </c>
      <c r="B583" s="38">
        <v>22.388148909521</v>
      </c>
      <c r="C583" s="42">
        <v>139.39708990461401</v>
      </c>
      <c r="D583" s="42">
        <v>82.4</v>
      </c>
      <c r="E583" s="42">
        <v>1167.99999295732</v>
      </c>
      <c r="F583" s="42">
        <v>0</v>
      </c>
    </row>
    <row r="584" spans="1:16" x14ac:dyDescent="0.25">
      <c r="A584" s="35">
        <v>42788.615520833337</v>
      </c>
      <c r="B584" s="38">
        <v>21.613517788911999</v>
      </c>
      <c r="C584" s="42">
        <v>134.57394331939</v>
      </c>
      <c r="D584" s="42">
        <v>82.4</v>
      </c>
      <c r="E584" s="42">
        <v>1167.99999295732</v>
      </c>
      <c r="F584" s="42">
        <v>0</v>
      </c>
    </row>
    <row r="585" spans="1:16" hidden="1" x14ac:dyDescent="0.25">
      <c r="A585" s="35">
        <v>42788.616215277776</v>
      </c>
      <c r="B585" s="38">
        <v>8.4562617985975397</v>
      </c>
      <c r="C585" s="42">
        <v>52.651886985384301</v>
      </c>
      <c r="D585" s="42">
        <v>82.4</v>
      </c>
      <c r="E585" s="42">
        <v>1167.99999295732</v>
      </c>
      <c r="F585" s="42">
        <v>0</v>
      </c>
    </row>
    <row r="586" spans="1:16" x14ac:dyDescent="0.25">
      <c r="A586" s="35">
        <v>42788.616909722223</v>
      </c>
      <c r="B586" s="38">
        <v>21.462757778120299</v>
      </c>
      <c r="C586" s="42">
        <v>133.63525442361399</v>
      </c>
      <c r="D586" s="42">
        <v>82.4</v>
      </c>
      <c r="E586" s="42">
        <v>1167.99999295732</v>
      </c>
      <c r="F586" s="42">
        <v>0</v>
      </c>
    </row>
    <row r="587" spans="1:16" hidden="1" x14ac:dyDescent="0.25">
      <c r="A587" s="35">
        <v>42788.617615740739</v>
      </c>
      <c r="B587" s="38">
        <v>13.708073761810301</v>
      </c>
      <c r="C587" s="42">
        <v>85.351656285505399</v>
      </c>
      <c r="D587" s="42">
        <v>82.4</v>
      </c>
      <c r="E587" s="42">
        <v>1167.99999295732</v>
      </c>
      <c r="F587" s="42">
        <v>0</v>
      </c>
    </row>
    <row r="588" spans="1:16" s="42" customFormat="1" x14ac:dyDescent="0.25">
      <c r="A588" s="35"/>
      <c r="B588" s="48" t="s">
        <v>93</v>
      </c>
      <c r="C588" s="48">
        <v>149</v>
      </c>
    </row>
    <row r="589" spans="1:16" s="42" customFormat="1" x14ac:dyDescent="0.25">
      <c r="A589" s="35"/>
      <c r="B589" s="38" t="s">
        <v>85</v>
      </c>
      <c r="C589" s="42">
        <v>147</v>
      </c>
    </row>
    <row r="590" spans="1:16" x14ac:dyDescent="0.25">
      <c r="G590" s="13"/>
      <c r="H590" t="s">
        <v>87</v>
      </c>
      <c r="K590" s="51">
        <v>42788.618298611109</v>
      </c>
      <c r="L590" s="52">
        <v>24.210681854129501</v>
      </c>
      <c r="M590" s="13">
        <v>150.74486991806901</v>
      </c>
      <c r="N590" s="13">
        <v>82.4</v>
      </c>
      <c r="O590" s="13">
        <v>1167.99999295732</v>
      </c>
      <c r="P590" s="13">
        <v>0</v>
      </c>
    </row>
    <row r="591" spans="1:16" hidden="1" x14ac:dyDescent="0.25">
      <c r="K591" s="35">
        <v>42788.618993055556</v>
      </c>
      <c r="L591" s="38">
        <v>7.92829207956171</v>
      </c>
      <c r="M591" s="42">
        <v>49.364547657385998</v>
      </c>
      <c r="N591" s="42">
        <v>82.4</v>
      </c>
      <c r="O591" s="42">
        <v>1167.99999295732</v>
      </c>
      <c r="P591" s="42">
        <v>0</v>
      </c>
    </row>
    <row r="592" spans="1:16" hidden="1" x14ac:dyDescent="0.25">
      <c r="K592" s="35">
        <v>42788.619687500002</v>
      </c>
      <c r="L592" s="38">
        <v>8.2545972368331508</v>
      </c>
      <c r="M592" s="42">
        <v>51.3962470858797</v>
      </c>
      <c r="N592" s="42">
        <v>82.4</v>
      </c>
      <c r="O592" s="42">
        <v>1167.99999295732</v>
      </c>
      <c r="P592" s="42">
        <v>0</v>
      </c>
    </row>
    <row r="593" spans="7:16" hidden="1" x14ac:dyDescent="0.25">
      <c r="K593" s="35">
        <v>42788.620381944442</v>
      </c>
      <c r="L593" s="38">
        <v>10.5560215636745</v>
      </c>
      <c r="M593" s="42">
        <v>65.7257861243192</v>
      </c>
      <c r="N593" s="42">
        <v>82.4</v>
      </c>
      <c r="O593" s="42">
        <v>1167.99999295732</v>
      </c>
      <c r="P593" s="42">
        <v>0</v>
      </c>
    </row>
    <row r="594" spans="7:16" x14ac:dyDescent="0.25">
      <c r="G594" s="13"/>
      <c r="K594" s="51">
        <v>42788.621076388888</v>
      </c>
      <c r="L594" s="52">
        <v>24.503611350301199</v>
      </c>
      <c r="M594" s="13">
        <v>152.56875984655699</v>
      </c>
      <c r="N594" s="13">
        <v>82.4</v>
      </c>
      <c r="O594" s="13">
        <v>1167.99999295732</v>
      </c>
      <c r="P594" s="13">
        <v>0</v>
      </c>
    </row>
    <row r="595" spans="7:16" x14ac:dyDescent="0.25">
      <c r="G595" s="13"/>
      <c r="K595" s="51">
        <v>42788.621770833335</v>
      </c>
      <c r="L595" s="52">
        <v>21.014725949597601</v>
      </c>
      <c r="M595" s="13">
        <v>130.845638661582</v>
      </c>
      <c r="N595" s="13">
        <v>82.4</v>
      </c>
      <c r="O595" s="13">
        <v>1167.99999295732</v>
      </c>
      <c r="P595" s="13">
        <v>0</v>
      </c>
    </row>
    <row r="596" spans="7:16" x14ac:dyDescent="0.25">
      <c r="G596" s="13"/>
      <c r="K596" s="51">
        <v>42788.622488425928</v>
      </c>
      <c r="L596" s="52">
        <v>24.7476599269154</v>
      </c>
      <c r="M596" s="13">
        <v>154.08829866653099</v>
      </c>
      <c r="N596" s="13">
        <v>82.4</v>
      </c>
      <c r="O596" s="13">
        <v>1167.99999295732</v>
      </c>
      <c r="P596" s="13">
        <v>0</v>
      </c>
    </row>
    <row r="597" spans="7:16" x14ac:dyDescent="0.25">
      <c r="G597" s="13"/>
      <c r="K597" s="51">
        <v>42788.623159722221</v>
      </c>
      <c r="L597" s="52">
        <v>24.586002691996299</v>
      </c>
      <c r="M597" s="13">
        <v>153.08175952830999</v>
      </c>
      <c r="N597" s="13">
        <v>82.4</v>
      </c>
      <c r="O597" s="13">
        <v>1167.99999295732</v>
      </c>
      <c r="P597" s="13">
        <v>0</v>
      </c>
    </row>
    <row r="598" spans="7:16" hidden="1" x14ac:dyDescent="0.25">
      <c r="K598" s="35">
        <v>42788.623854166668</v>
      </c>
      <c r="L598" s="38">
        <v>7.8874552998747296</v>
      </c>
      <c r="M598" s="42">
        <v>49.110282408729397</v>
      </c>
      <c r="N598" s="42">
        <v>82.4</v>
      </c>
      <c r="O598" s="42">
        <v>1167.99999295732</v>
      </c>
      <c r="P598" s="42">
        <v>0</v>
      </c>
    </row>
    <row r="599" spans="7:16" x14ac:dyDescent="0.25">
      <c r="G599" s="13"/>
      <c r="K599" s="51">
        <v>42788.624548611115</v>
      </c>
      <c r="L599" s="52">
        <v>18.081986077130999</v>
      </c>
      <c r="M599" s="13">
        <v>112.585290058344</v>
      </c>
      <c r="N599" s="13">
        <v>82.4</v>
      </c>
      <c r="O599" s="13">
        <v>1167.99999295732</v>
      </c>
      <c r="P599" s="13">
        <v>0</v>
      </c>
    </row>
    <row r="600" spans="7:16" hidden="1" x14ac:dyDescent="0.25">
      <c r="K600" s="35">
        <v>42788.625243055554</v>
      </c>
      <c r="L600" s="38">
        <v>16.609780525133498</v>
      </c>
      <c r="M600" s="42">
        <v>103.418781003966</v>
      </c>
      <c r="N600" s="42">
        <v>82.4</v>
      </c>
      <c r="O600" s="42">
        <v>1167.99999295732</v>
      </c>
      <c r="P600" s="42">
        <v>0</v>
      </c>
    </row>
    <row r="601" spans="7:16" hidden="1" x14ac:dyDescent="0.25">
      <c r="K601" s="35">
        <v>42788.625937500001</v>
      </c>
      <c r="L601" s="38">
        <v>-2.3147827517066699</v>
      </c>
      <c r="M601" s="42">
        <v>-14.412713648339301</v>
      </c>
      <c r="N601" s="42">
        <v>82.4</v>
      </c>
      <c r="O601" s="42">
        <v>1167.99999295732</v>
      </c>
      <c r="P601" s="42">
        <v>0</v>
      </c>
    </row>
    <row r="602" spans="7:16" x14ac:dyDescent="0.25">
      <c r="G602" s="13"/>
      <c r="K602" s="51">
        <v>42788.626643518517</v>
      </c>
      <c r="L602" s="52">
        <v>24.989866789520899</v>
      </c>
      <c r="M602" s="13">
        <v>155.59637027792601</v>
      </c>
      <c r="N602" s="13">
        <v>82.4</v>
      </c>
      <c r="O602" s="13">
        <v>1167.99999295732</v>
      </c>
      <c r="P602" s="13">
        <v>0</v>
      </c>
    </row>
    <row r="603" spans="7:16" x14ac:dyDescent="0.25">
      <c r="G603" s="13"/>
      <c r="K603" s="51">
        <v>42788.627326388887</v>
      </c>
      <c r="L603" s="52">
        <v>23.922046038130599</v>
      </c>
      <c r="M603" s="13">
        <v>148.94771406766299</v>
      </c>
      <c r="N603" s="13">
        <v>82.4</v>
      </c>
      <c r="O603" s="13">
        <v>1167.99999295732</v>
      </c>
      <c r="P603" s="13">
        <v>0</v>
      </c>
    </row>
    <row r="604" spans="7:16" x14ac:dyDescent="0.25">
      <c r="G604" s="13"/>
      <c r="K604" s="51">
        <v>42788.628020833334</v>
      </c>
      <c r="L604" s="52">
        <v>27.5441404558537</v>
      </c>
      <c r="M604" s="13">
        <v>171.50024501744801</v>
      </c>
      <c r="N604" s="13">
        <v>82.4</v>
      </c>
      <c r="O604" s="13">
        <v>1167.99999295732</v>
      </c>
      <c r="P604" s="13">
        <v>0</v>
      </c>
    </row>
    <row r="605" spans="7:16" hidden="1" x14ac:dyDescent="0.25">
      <c r="K605" s="35">
        <v>42788.62871527778</v>
      </c>
      <c r="L605" s="38">
        <v>14.738412758122299</v>
      </c>
      <c r="M605" s="42">
        <v>91.766936900333903</v>
      </c>
      <c r="N605" s="42">
        <v>82.4</v>
      </c>
      <c r="O605" s="42">
        <v>1167.99999295732</v>
      </c>
      <c r="P605" s="42">
        <v>0</v>
      </c>
    </row>
    <row r="606" spans="7:16" hidden="1" x14ac:dyDescent="0.25">
      <c r="K606" s="35">
        <v>42788.62940972222</v>
      </c>
      <c r="L606" s="38">
        <v>14.8922277961777</v>
      </c>
      <c r="M606" s="42">
        <v>92.724647552301604</v>
      </c>
      <c r="N606" s="42">
        <v>82.4</v>
      </c>
      <c r="O606" s="42">
        <v>1167.99999295732</v>
      </c>
      <c r="P606" s="42">
        <v>0</v>
      </c>
    </row>
    <row r="607" spans="7:16" hidden="1" x14ac:dyDescent="0.25">
      <c r="K607" s="35">
        <v>42788.630115740743</v>
      </c>
      <c r="L607" s="38">
        <v>14.9588903671127</v>
      </c>
      <c r="M607" s="42">
        <v>93.139713953344597</v>
      </c>
      <c r="N607" s="42">
        <v>82.4</v>
      </c>
      <c r="O607" s="42">
        <v>1167.99999295732</v>
      </c>
      <c r="P607" s="42">
        <v>0</v>
      </c>
    </row>
    <row r="608" spans="7:16" hidden="1" x14ac:dyDescent="0.25">
      <c r="K608" s="35">
        <v>42788.630798611113</v>
      </c>
      <c r="L608" s="38">
        <v>13.4815599644578</v>
      </c>
      <c r="M608" s="42">
        <v>83.941295638817195</v>
      </c>
      <c r="N608" s="42">
        <v>82.4</v>
      </c>
      <c r="O608" s="42">
        <v>1167.99999295732</v>
      </c>
      <c r="P608" s="42">
        <v>0</v>
      </c>
    </row>
    <row r="609" spans="7:16" x14ac:dyDescent="0.25">
      <c r="G609" s="13"/>
      <c r="K609" s="51">
        <v>42788.631504629629</v>
      </c>
      <c r="L609" s="52">
        <v>20.787466112099001</v>
      </c>
      <c r="M609" s="13">
        <v>129.430632886539</v>
      </c>
      <c r="N609" s="13">
        <v>82.4</v>
      </c>
      <c r="O609" s="13">
        <v>1167.99999295732</v>
      </c>
      <c r="P609" s="13">
        <v>0</v>
      </c>
    </row>
    <row r="610" spans="7:16" hidden="1" x14ac:dyDescent="0.25">
      <c r="K610" s="35">
        <v>42788.632187499999</v>
      </c>
      <c r="L610" s="38">
        <v>13.444239036775601</v>
      </c>
      <c r="M610" s="42">
        <v>83.708921415630897</v>
      </c>
      <c r="N610" s="42">
        <v>82.4</v>
      </c>
      <c r="O610" s="42">
        <v>1167.99999295732</v>
      </c>
      <c r="P610" s="42">
        <v>0</v>
      </c>
    </row>
    <row r="611" spans="7:16" hidden="1" x14ac:dyDescent="0.25">
      <c r="K611" s="35">
        <v>42788.632881944446</v>
      </c>
      <c r="L611" s="38">
        <v>11.9867665825461</v>
      </c>
      <c r="M611" s="42">
        <v>74.634146205013707</v>
      </c>
      <c r="N611" s="42">
        <v>82.4</v>
      </c>
      <c r="O611" s="42">
        <v>1167.99999295732</v>
      </c>
      <c r="P611" s="42">
        <v>0</v>
      </c>
    </row>
    <row r="612" spans="7:16" hidden="1" x14ac:dyDescent="0.25">
      <c r="K612" s="35">
        <v>42788.633599537039</v>
      </c>
      <c r="L612" s="38">
        <v>4.96816137438468</v>
      </c>
      <c r="M612" s="42">
        <v>30.933653361185801</v>
      </c>
      <c r="N612" s="42">
        <v>82.4</v>
      </c>
      <c r="O612" s="42">
        <v>1167.99999295732</v>
      </c>
      <c r="P612" s="42">
        <v>0</v>
      </c>
    </row>
    <row r="613" spans="7:16" hidden="1" x14ac:dyDescent="0.25">
      <c r="K613" s="35">
        <v>42788.634282407409</v>
      </c>
      <c r="L613" s="38">
        <v>12.5428334017531</v>
      </c>
      <c r="M613" s="42">
        <v>78.096428714533999</v>
      </c>
      <c r="N613" s="42">
        <v>82.4</v>
      </c>
      <c r="O613" s="42">
        <v>1167.99999295732</v>
      </c>
      <c r="P613" s="42">
        <v>0</v>
      </c>
    </row>
    <row r="614" spans="7:16" x14ac:dyDescent="0.25">
      <c r="G614" s="13"/>
      <c r="K614" s="51">
        <v>42788.634965277779</v>
      </c>
      <c r="L614" s="52">
        <v>28.7889423957531</v>
      </c>
      <c r="M614" s="13">
        <v>179.25085310170101</v>
      </c>
      <c r="N614" s="13">
        <v>82.4</v>
      </c>
      <c r="O614" s="13">
        <v>1167.99999295732</v>
      </c>
      <c r="P614" s="13">
        <v>0</v>
      </c>
    </row>
    <row r="615" spans="7:16" hidden="1" x14ac:dyDescent="0.25">
      <c r="K615" s="35">
        <v>42788.635659722226</v>
      </c>
      <c r="L615" s="38">
        <v>17.666956030510001</v>
      </c>
      <c r="M615" s="42">
        <v>110.00115588290301</v>
      </c>
      <c r="N615" s="42">
        <v>82.4</v>
      </c>
      <c r="O615" s="42">
        <v>1167.99999295732</v>
      </c>
      <c r="P615" s="42">
        <v>0</v>
      </c>
    </row>
    <row r="616" spans="7:16" x14ac:dyDescent="0.25">
      <c r="G616" s="13"/>
      <c r="K616" s="51">
        <v>42788.636354166665</v>
      </c>
      <c r="L616" s="52">
        <v>28.061854679969901</v>
      </c>
      <c r="M616" s="13">
        <v>174.72372975196899</v>
      </c>
      <c r="N616" s="13">
        <v>82.4</v>
      </c>
      <c r="O616" s="13">
        <v>1167.99999295732</v>
      </c>
      <c r="P616" s="13">
        <v>0</v>
      </c>
    </row>
    <row r="617" spans="7:16" x14ac:dyDescent="0.25">
      <c r="G617" s="13"/>
      <c r="K617" s="51">
        <v>42788.637048611112</v>
      </c>
      <c r="L617" s="52">
        <v>27.976259164727999</v>
      </c>
      <c r="M617" s="13">
        <v>174.190779672807</v>
      </c>
      <c r="N617" s="13">
        <v>82.4</v>
      </c>
      <c r="O617" s="13">
        <v>1167.99999295732</v>
      </c>
      <c r="P617" s="13">
        <v>0</v>
      </c>
    </row>
    <row r="618" spans="7:16" x14ac:dyDescent="0.25">
      <c r="G618" s="13"/>
      <c r="K618" s="51">
        <v>42788.637754629628</v>
      </c>
      <c r="L618" s="52">
        <v>26.855351903891599</v>
      </c>
      <c r="M618" s="13">
        <v>167.21158675940401</v>
      </c>
      <c r="N618" s="13">
        <v>82.4</v>
      </c>
      <c r="O618" s="13">
        <v>1167.99999295732</v>
      </c>
      <c r="P618" s="13">
        <v>0</v>
      </c>
    </row>
    <row r="619" spans="7:16" x14ac:dyDescent="0.25">
      <c r="G619" s="13"/>
      <c r="K619" s="51">
        <v>42788.638437499998</v>
      </c>
      <c r="L619" s="52">
        <v>26.5527725267095</v>
      </c>
      <c r="M619" s="13">
        <v>165.32761301888701</v>
      </c>
      <c r="N619" s="13">
        <v>82.4</v>
      </c>
      <c r="O619" s="13">
        <v>1167.99999295732</v>
      </c>
      <c r="P619" s="13">
        <v>0</v>
      </c>
    </row>
    <row r="620" spans="7:16" x14ac:dyDescent="0.25">
      <c r="G620" s="13"/>
      <c r="K620" s="51">
        <v>42788.639143518521</v>
      </c>
      <c r="L620" s="52">
        <v>21.984776042328601</v>
      </c>
      <c r="M620" s="13">
        <v>136.885537740996</v>
      </c>
      <c r="N620" s="13">
        <v>82.4</v>
      </c>
      <c r="O620" s="13">
        <v>1167.99999295732</v>
      </c>
      <c r="P620" s="13">
        <v>0</v>
      </c>
    </row>
    <row r="621" spans="7:16" hidden="1" x14ac:dyDescent="0.25">
      <c r="K621" s="35">
        <v>42788.639826388891</v>
      </c>
      <c r="L621" s="38">
        <v>10.9036610259715</v>
      </c>
      <c r="M621" s="42">
        <v>67.890321011774503</v>
      </c>
      <c r="N621" s="42">
        <v>82.4</v>
      </c>
      <c r="O621" s="42">
        <v>1167.99999295732</v>
      </c>
      <c r="P621" s="42">
        <v>0</v>
      </c>
    </row>
    <row r="622" spans="7:16" hidden="1" x14ac:dyDescent="0.25">
      <c r="K622" s="35">
        <v>42788.640532407408</v>
      </c>
      <c r="L622" s="38">
        <v>11.800465004919101</v>
      </c>
      <c r="M622" s="42">
        <v>73.474162060241497</v>
      </c>
      <c r="N622" s="42">
        <v>82.4</v>
      </c>
      <c r="O622" s="42">
        <v>1167.99999295732</v>
      </c>
      <c r="P622" s="42">
        <v>0</v>
      </c>
    </row>
    <row r="623" spans="7:16" hidden="1" x14ac:dyDescent="0.25">
      <c r="K623" s="35">
        <v>42788.641215277778</v>
      </c>
      <c r="L623" s="38">
        <v>10.0773332836444</v>
      </c>
      <c r="M623" s="42">
        <v>62.745291690530799</v>
      </c>
      <c r="N623" s="42">
        <v>82.4</v>
      </c>
      <c r="O623" s="42">
        <v>1167.99999295732</v>
      </c>
      <c r="P623" s="42">
        <v>0</v>
      </c>
    </row>
    <row r="624" spans="7:16" hidden="1" x14ac:dyDescent="0.25">
      <c r="K624" s="35">
        <v>42788.641909722224</v>
      </c>
      <c r="L624" s="38">
        <v>10.1539486218817</v>
      </c>
      <c r="M624" s="42">
        <v>63.222327788312199</v>
      </c>
      <c r="N624" s="42">
        <v>82.4</v>
      </c>
      <c r="O624" s="42">
        <v>1167.99999295732</v>
      </c>
      <c r="P624" s="42">
        <v>0</v>
      </c>
    </row>
    <row r="625" spans="11:16" hidden="1" x14ac:dyDescent="0.25">
      <c r="K625" s="35">
        <v>42788.64261574074</v>
      </c>
      <c r="L625" s="38">
        <v>10.2538897789305</v>
      </c>
      <c r="M625" s="42">
        <v>63.844599263752102</v>
      </c>
      <c r="N625" s="42">
        <v>82.4</v>
      </c>
      <c r="O625" s="42">
        <v>1167.99999295732</v>
      </c>
      <c r="P625" s="42">
        <v>0</v>
      </c>
    </row>
    <row r="626" spans="11:16" hidden="1" x14ac:dyDescent="0.25">
      <c r="K626" s="35">
        <v>42788.64329861111</v>
      </c>
      <c r="L626" s="38">
        <v>1.9934221895469399</v>
      </c>
      <c r="M626" s="42">
        <v>12.4118011407346</v>
      </c>
      <c r="N626" s="42">
        <v>82.4</v>
      </c>
      <c r="O626" s="42">
        <v>1167.99999295732</v>
      </c>
      <c r="P626" s="42">
        <v>0</v>
      </c>
    </row>
    <row r="627" spans="11:16" hidden="1" x14ac:dyDescent="0.25">
      <c r="K627" s="35">
        <v>42788.644004629627</v>
      </c>
      <c r="L627" s="38">
        <v>2.9272554581925498</v>
      </c>
      <c r="M627" s="42">
        <v>18.226200563902299</v>
      </c>
      <c r="N627" s="42">
        <v>82.4</v>
      </c>
      <c r="O627" s="42">
        <v>1167.99999295732</v>
      </c>
      <c r="P627" s="42">
        <v>0</v>
      </c>
    </row>
    <row r="628" spans="11:16" hidden="1" x14ac:dyDescent="0.25">
      <c r="K628" s="35">
        <v>42788.644699074073</v>
      </c>
      <c r="L628" s="38">
        <v>2.3897002774752401</v>
      </c>
      <c r="M628" s="42">
        <v>14.879178523001199</v>
      </c>
      <c r="N628" s="42">
        <v>82.4</v>
      </c>
      <c r="O628" s="42">
        <v>1167.99999295732</v>
      </c>
      <c r="P628" s="42">
        <v>0</v>
      </c>
    </row>
    <row r="629" spans="11:16" hidden="1" x14ac:dyDescent="0.25">
      <c r="K629" s="35">
        <v>42788.64539351852</v>
      </c>
      <c r="L629" s="38">
        <v>-7.22777324898128</v>
      </c>
      <c r="M629" s="42">
        <v>-45.002852244293202</v>
      </c>
      <c r="N629" s="42">
        <v>82.4</v>
      </c>
      <c r="O629" s="42">
        <v>1167.99999295732</v>
      </c>
      <c r="P629" s="42">
        <v>0</v>
      </c>
    </row>
    <row r="630" spans="11:16" hidden="1" x14ac:dyDescent="0.25">
      <c r="K630" s="35">
        <v>42788.64607638889</v>
      </c>
      <c r="L630" s="38">
        <v>12.755689348475199</v>
      </c>
      <c r="M630" s="42">
        <v>79.421750413164105</v>
      </c>
      <c r="N630" s="42">
        <v>82.4</v>
      </c>
      <c r="O630" s="42">
        <v>1167.99999295732</v>
      </c>
      <c r="P630" s="42">
        <v>0</v>
      </c>
    </row>
    <row r="631" spans="11:16" hidden="1" x14ac:dyDescent="0.25">
      <c r="K631" s="35">
        <v>42788.646782407406</v>
      </c>
      <c r="L631" s="38">
        <v>-7.31462385569756</v>
      </c>
      <c r="M631" s="42">
        <v>-45.543616998075599</v>
      </c>
      <c r="N631" s="42">
        <v>82.4</v>
      </c>
      <c r="O631" s="42">
        <v>1167.99999295732</v>
      </c>
      <c r="P631" s="42">
        <v>0</v>
      </c>
    </row>
    <row r="632" spans="11:16" hidden="1" x14ac:dyDescent="0.25">
      <c r="K632" s="35">
        <v>42788.647465277776</v>
      </c>
      <c r="L632" s="38">
        <v>3.6965746350182198</v>
      </c>
      <c r="M632" s="42">
        <v>23.0162729763519</v>
      </c>
      <c r="N632" s="42">
        <v>82.4</v>
      </c>
      <c r="O632" s="42">
        <v>1167.99999295732</v>
      </c>
      <c r="P632" s="42">
        <v>0</v>
      </c>
    </row>
    <row r="633" spans="11:16" hidden="1" x14ac:dyDescent="0.25">
      <c r="K633" s="35">
        <v>42788.648159722223</v>
      </c>
      <c r="L633" s="38">
        <v>-8.4112223840017695</v>
      </c>
      <c r="M633" s="42">
        <v>-52.371454540923203</v>
      </c>
      <c r="N633" s="42">
        <v>82.4</v>
      </c>
      <c r="O633" s="42">
        <v>1167.99999295732</v>
      </c>
      <c r="P633" s="42">
        <v>0</v>
      </c>
    </row>
    <row r="634" spans="11:16" hidden="1" x14ac:dyDescent="0.25">
      <c r="K634" s="35">
        <v>42788.648854166669</v>
      </c>
      <c r="L634" s="38">
        <v>-7.9171060863319296</v>
      </c>
      <c r="M634" s="42">
        <v>-49.294899429199504</v>
      </c>
      <c r="N634" s="42">
        <v>82.4</v>
      </c>
      <c r="O634" s="42">
        <v>1167.99999295732</v>
      </c>
      <c r="P634" s="42">
        <v>0</v>
      </c>
    </row>
    <row r="635" spans="11:16" hidden="1" x14ac:dyDescent="0.25">
      <c r="K635" s="35">
        <v>42788.649548611109</v>
      </c>
      <c r="L635" s="38">
        <v>-7.27741615131914</v>
      </c>
      <c r="M635" s="42">
        <v>-45.311947746037703</v>
      </c>
      <c r="N635" s="42">
        <v>82.4</v>
      </c>
      <c r="O635" s="42">
        <v>1167.99999295732</v>
      </c>
      <c r="P635" s="42">
        <v>0</v>
      </c>
    </row>
    <row r="636" spans="11:16" hidden="1" x14ac:dyDescent="0.25">
      <c r="K636" s="35">
        <v>42788.650254629632</v>
      </c>
      <c r="L636" s="38">
        <v>-7.8580685540874304</v>
      </c>
      <c r="M636" s="42">
        <v>-48.927309405419798</v>
      </c>
      <c r="N636" s="42">
        <v>82.4</v>
      </c>
      <c r="O636" s="42">
        <v>1167.99999295732</v>
      </c>
      <c r="P636" s="42">
        <v>0</v>
      </c>
    </row>
    <row r="637" spans="11:16" hidden="1" x14ac:dyDescent="0.25">
      <c r="K637" s="35">
        <v>42788.650937500002</v>
      </c>
      <c r="L637" s="38">
        <v>-5.5990922053173202</v>
      </c>
      <c r="M637" s="42">
        <v>-34.862067546679597</v>
      </c>
      <c r="N637" s="42">
        <v>82.4</v>
      </c>
      <c r="O637" s="42">
        <v>1167.99999295732</v>
      </c>
      <c r="P637" s="42">
        <v>0</v>
      </c>
    </row>
    <row r="638" spans="11:16" hidden="1" x14ac:dyDescent="0.25">
      <c r="K638" s="35">
        <v>42788.651643518519</v>
      </c>
      <c r="L638" s="38">
        <v>-3.4970688103677898</v>
      </c>
      <c r="M638" s="42">
        <v>-21.7740741912856</v>
      </c>
      <c r="N638" s="42">
        <v>82.4</v>
      </c>
      <c r="O638" s="42">
        <v>1167.99999295732</v>
      </c>
      <c r="P638" s="42">
        <v>0</v>
      </c>
    </row>
    <row r="639" spans="11:16" hidden="1" x14ac:dyDescent="0.25">
      <c r="K639" s="35">
        <v>42788.652326388888</v>
      </c>
      <c r="L639" s="38">
        <v>10.018763433668401</v>
      </c>
      <c r="M639" s="42">
        <v>62.380613633591302</v>
      </c>
      <c r="N639" s="42">
        <v>82.4</v>
      </c>
      <c r="O639" s="42">
        <v>1167.99999295732</v>
      </c>
      <c r="P639" s="42">
        <v>0</v>
      </c>
    </row>
    <row r="640" spans="11:16" hidden="1" x14ac:dyDescent="0.25">
      <c r="K640" s="35">
        <v>42788.653032407405</v>
      </c>
      <c r="L640" s="38">
        <v>-3.9844541569204601</v>
      </c>
      <c r="M640" s="42">
        <v>-24.8087198534244</v>
      </c>
      <c r="N640" s="42">
        <v>82.4</v>
      </c>
      <c r="O640" s="42">
        <v>1167.99999295732</v>
      </c>
      <c r="P640" s="42">
        <v>0</v>
      </c>
    </row>
    <row r="641" spans="11:16" hidden="1" x14ac:dyDescent="0.25">
      <c r="K641" s="35">
        <v>42788.653726851851</v>
      </c>
      <c r="L641" s="38">
        <v>8.7410800170573992</v>
      </c>
      <c r="M641" s="42">
        <v>54.425273028401001</v>
      </c>
      <c r="N641" s="42">
        <v>82.4</v>
      </c>
      <c r="O641" s="42">
        <v>1167.99999295732</v>
      </c>
      <c r="P641" s="42">
        <v>0</v>
      </c>
    </row>
    <row r="642" spans="11:16" hidden="1" x14ac:dyDescent="0.25">
      <c r="K642" s="35">
        <v>42788.654409722221</v>
      </c>
      <c r="L642" s="38">
        <v>-7.6412751917549802</v>
      </c>
      <c r="M642" s="42">
        <v>-47.577471866733099</v>
      </c>
      <c r="N642" s="42">
        <v>82.4</v>
      </c>
      <c r="O642" s="42">
        <v>1167.99999295732</v>
      </c>
      <c r="P642" s="42">
        <v>0</v>
      </c>
    </row>
    <row r="643" spans="11:16" hidden="1" x14ac:dyDescent="0.25">
      <c r="K643" s="35">
        <v>42788.655104166668</v>
      </c>
      <c r="L643" s="38">
        <v>-5.2298832863828002</v>
      </c>
      <c r="M643" s="42">
        <v>-32.563233057312203</v>
      </c>
      <c r="N643" s="42">
        <v>82.4</v>
      </c>
      <c r="O643" s="42">
        <v>1167.99999295732</v>
      </c>
      <c r="P643" s="42">
        <v>0</v>
      </c>
    </row>
    <row r="644" spans="11:16" hidden="1" x14ac:dyDescent="0.25">
      <c r="K644" s="35">
        <v>42788.655798611115</v>
      </c>
      <c r="L644" s="38">
        <v>-3.39172531604817</v>
      </c>
      <c r="M644" s="42">
        <v>-21.118165719000402</v>
      </c>
      <c r="N644" s="42">
        <v>82.4</v>
      </c>
      <c r="O644" s="42">
        <v>1167.99999295732</v>
      </c>
      <c r="P644" s="42">
        <v>0</v>
      </c>
    </row>
    <row r="645" spans="11:16" hidden="1" x14ac:dyDescent="0.25">
      <c r="K645" s="35">
        <v>42788.656493055554</v>
      </c>
      <c r="L645" s="38">
        <v>9.7612017122195702</v>
      </c>
      <c r="M645" s="42">
        <v>60.776936858620203</v>
      </c>
      <c r="N645" s="42">
        <v>82.4</v>
      </c>
      <c r="O645" s="42">
        <v>1167.99999295732</v>
      </c>
      <c r="P645" s="42">
        <v>0</v>
      </c>
    </row>
    <row r="646" spans="11:16" hidden="1" x14ac:dyDescent="0.25">
      <c r="K646" s="35">
        <v>42788.657187500001</v>
      </c>
      <c r="L646" s="38">
        <v>8.6002626058521496</v>
      </c>
      <c r="M646" s="42">
        <v>53.548490521314498</v>
      </c>
      <c r="N646" s="42">
        <v>82.4</v>
      </c>
      <c r="O646" s="42">
        <v>1167.99999295732</v>
      </c>
      <c r="P646" s="42">
        <v>0</v>
      </c>
    </row>
    <row r="647" spans="11:16" hidden="1" x14ac:dyDescent="0.25">
      <c r="K647" s="35">
        <v>42788.657893518517</v>
      </c>
      <c r="L647" s="38">
        <v>8.0795020995359295</v>
      </c>
      <c r="M647" s="42">
        <v>50.306038480678701</v>
      </c>
      <c r="N647" s="42">
        <v>82.4</v>
      </c>
      <c r="O647" s="42">
        <v>1167.99999295732</v>
      </c>
      <c r="P647" s="42">
        <v>0</v>
      </c>
    </row>
    <row r="648" spans="11:16" hidden="1" x14ac:dyDescent="0.25">
      <c r="K648" s="35">
        <v>42788.658576388887</v>
      </c>
      <c r="L648" s="38">
        <v>-6.3256608997833297</v>
      </c>
      <c r="M648" s="42">
        <v>-39.385959273220898</v>
      </c>
      <c r="N648" s="42">
        <v>82.4</v>
      </c>
      <c r="O648" s="42">
        <v>1167.99999295732</v>
      </c>
      <c r="P648" s="42">
        <v>0</v>
      </c>
    </row>
    <row r="649" spans="11:16" hidden="1" x14ac:dyDescent="0.25">
      <c r="K649" s="35">
        <v>42788.659270833334</v>
      </c>
      <c r="L649" s="38">
        <v>-4.9789786752554903</v>
      </c>
      <c r="M649" s="42">
        <v>-31.001005971180899</v>
      </c>
      <c r="N649" s="42">
        <v>82.4</v>
      </c>
      <c r="O649" s="42">
        <v>1167.99999295732</v>
      </c>
      <c r="P649" s="42">
        <v>0</v>
      </c>
    </row>
    <row r="650" spans="11:16" hidden="1" x14ac:dyDescent="0.25">
      <c r="K650" s="35">
        <v>42788.65997685185</v>
      </c>
      <c r="L650" s="38">
        <v>-3.87291944369428</v>
      </c>
      <c r="M650" s="42">
        <v>-24.1142625086073</v>
      </c>
      <c r="N650" s="42">
        <v>82.4</v>
      </c>
      <c r="O650" s="42">
        <v>1167.99999295732</v>
      </c>
      <c r="P650" s="42">
        <v>0</v>
      </c>
    </row>
    <row r="651" spans="11:16" hidden="1" x14ac:dyDescent="0.25">
      <c r="K651" s="35">
        <v>42788.66065972222</v>
      </c>
      <c r="L651" s="38">
        <v>9.8649199619632704</v>
      </c>
      <c r="M651" s="42">
        <v>61.422725942956802</v>
      </c>
      <c r="N651" s="42">
        <v>82.4</v>
      </c>
      <c r="O651" s="42">
        <v>1167.99999295732</v>
      </c>
      <c r="P651" s="42">
        <v>0</v>
      </c>
    </row>
    <row r="652" spans="11:16" hidden="1" x14ac:dyDescent="0.25">
      <c r="K652" s="35">
        <v>42788.661354166667</v>
      </c>
      <c r="L652" s="38">
        <v>9.8931619925031704</v>
      </c>
      <c r="M652" s="42">
        <v>61.598571515816403</v>
      </c>
      <c r="N652" s="42">
        <v>82.4</v>
      </c>
      <c r="O652" s="42">
        <v>1167.99999295732</v>
      </c>
      <c r="P652" s="42">
        <v>0</v>
      </c>
    </row>
    <row r="653" spans="11:16" hidden="1" x14ac:dyDescent="0.25">
      <c r="K653" s="35">
        <v>42788.662048611113</v>
      </c>
      <c r="L653" s="38">
        <v>9.8191589203112599</v>
      </c>
      <c r="M653" s="42">
        <v>61.137800375279397</v>
      </c>
      <c r="N653" s="42">
        <v>82.4</v>
      </c>
      <c r="O653" s="42">
        <v>1167.99999295732</v>
      </c>
      <c r="P653" s="42">
        <v>0</v>
      </c>
    </row>
    <row r="654" spans="11:16" hidden="1" x14ac:dyDescent="0.25">
      <c r="K654" s="35">
        <v>42788.662754629629</v>
      </c>
      <c r="L654" s="38">
        <v>-5.0714729210909004</v>
      </c>
      <c r="M654" s="42">
        <v>-31.576910158457999</v>
      </c>
      <c r="N654" s="42">
        <v>82.4</v>
      </c>
      <c r="O654" s="42">
        <v>1167.99999295732</v>
      </c>
      <c r="P654" s="42">
        <v>0</v>
      </c>
    </row>
    <row r="655" spans="11:16" hidden="1" x14ac:dyDescent="0.25">
      <c r="K655" s="35">
        <v>42788.663449074076</v>
      </c>
      <c r="L655" s="38">
        <v>4.8050768509762802</v>
      </c>
      <c r="M655" s="42">
        <v>29.918227384545801</v>
      </c>
      <c r="N655" s="42">
        <v>82.4</v>
      </c>
      <c r="O655" s="42">
        <v>1167.99999295732</v>
      </c>
      <c r="P655" s="42">
        <v>0</v>
      </c>
    </row>
    <row r="656" spans="11:16" hidden="1" x14ac:dyDescent="0.25">
      <c r="K656" s="35">
        <v>42788.664131944446</v>
      </c>
      <c r="L656" s="38">
        <v>9.0081313188839705</v>
      </c>
      <c r="M656" s="42">
        <v>56.088035522982601</v>
      </c>
      <c r="N656" s="42">
        <v>82.4</v>
      </c>
      <c r="O656" s="42">
        <v>1167.99999295732</v>
      </c>
      <c r="P656" s="42">
        <v>0</v>
      </c>
    </row>
    <row r="657" spans="7:16" hidden="1" x14ac:dyDescent="0.25">
      <c r="K657" s="35">
        <v>42788.664837962962</v>
      </c>
      <c r="L657" s="38">
        <v>17.3511567846401</v>
      </c>
      <c r="M657" s="42">
        <v>108.034870235695</v>
      </c>
      <c r="N657" s="42">
        <v>82.4</v>
      </c>
      <c r="O657" s="42">
        <v>1167.99999295732</v>
      </c>
      <c r="P657" s="42">
        <v>0</v>
      </c>
    </row>
    <row r="658" spans="7:16" x14ac:dyDescent="0.25">
      <c r="G658" s="13"/>
      <c r="K658" s="51">
        <v>42788.665520833332</v>
      </c>
      <c r="L658" s="52">
        <v>29.7651394447131</v>
      </c>
      <c r="M658" s="13">
        <v>185.329025457461</v>
      </c>
      <c r="N658" s="13">
        <v>82.4</v>
      </c>
      <c r="O658" s="13">
        <v>1167.99999295732</v>
      </c>
      <c r="P658" s="13">
        <v>0</v>
      </c>
    </row>
    <row r="659" spans="7:16" x14ac:dyDescent="0.25">
      <c r="G659" s="13"/>
      <c r="K659" s="51">
        <v>42788.666215277779</v>
      </c>
      <c r="L659" s="52">
        <v>23.949412041517501</v>
      </c>
      <c r="M659" s="13">
        <v>149.11810516385799</v>
      </c>
      <c r="N659" s="13">
        <v>82.4</v>
      </c>
      <c r="O659" s="13">
        <v>1167.99999295732</v>
      </c>
      <c r="P659" s="13">
        <v>0</v>
      </c>
    </row>
    <row r="660" spans="7:16" hidden="1" x14ac:dyDescent="0.25">
      <c r="K660" s="35">
        <v>42788.666909722226</v>
      </c>
      <c r="L660" s="38">
        <v>10.822293553236101</v>
      </c>
      <c r="M660" s="42">
        <v>67.383696325738896</v>
      </c>
      <c r="N660" s="42">
        <v>82.4</v>
      </c>
      <c r="O660" s="42">
        <v>1167.99999295732</v>
      </c>
      <c r="P660" s="42">
        <v>0</v>
      </c>
    </row>
    <row r="661" spans="7:16" x14ac:dyDescent="0.25">
      <c r="G661" s="13"/>
      <c r="K661" s="51">
        <v>42788.667604166665</v>
      </c>
      <c r="L661" s="52">
        <v>29.258192344061602</v>
      </c>
      <c r="M661" s="13">
        <v>182.17258090940999</v>
      </c>
      <c r="N661" s="13">
        <v>82.4</v>
      </c>
      <c r="O661" s="13">
        <v>1167.99999295732</v>
      </c>
      <c r="P661" s="13">
        <v>0</v>
      </c>
    </row>
    <row r="662" spans="7:16" hidden="1" x14ac:dyDescent="0.25">
      <c r="K662" s="35">
        <v>42788.668298611112</v>
      </c>
      <c r="L662" s="38">
        <v>9.4887024988764708</v>
      </c>
      <c r="M662" s="42">
        <v>59.080253604688103</v>
      </c>
      <c r="N662" s="42">
        <v>82.4</v>
      </c>
      <c r="O662" s="42">
        <v>1167.99999295732</v>
      </c>
      <c r="P662" s="42">
        <v>0</v>
      </c>
    </row>
    <row r="663" spans="7:16" hidden="1" x14ac:dyDescent="0.25">
      <c r="K663" s="35">
        <v>42788.668993055559</v>
      </c>
      <c r="L663" s="38">
        <v>8.9009220368760502</v>
      </c>
      <c r="M663" s="42">
        <v>55.420509950276099</v>
      </c>
      <c r="N663" s="42">
        <v>82.4</v>
      </c>
      <c r="O663" s="42">
        <v>1167.99999295732</v>
      </c>
      <c r="P663" s="42">
        <v>0</v>
      </c>
    </row>
    <row r="664" spans="7:16" hidden="1" x14ac:dyDescent="0.25">
      <c r="K664" s="35">
        <v>42788.669687499998</v>
      </c>
      <c r="L664" s="38">
        <v>-9.4029727364110407</v>
      </c>
      <c r="M664" s="42">
        <v>-58.546467651495</v>
      </c>
      <c r="N664" s="42">
        <v>82.4</v>
      </c>
      <c r="O664" s="42">
        <v>1167.99999295732</v>
      </c>
      <c r="P664" s="42">
        <v>0</v>
      </c>
    </row>
    <row r="665" spans="7:16" x14ac:dyDescent="0.25">
      <c r="G665" s="13"/>
      <c r="K665" s="51">
        <v>42788.670381944445</v>
      </c>
      <c r="L665" s="52">
        <v>24.4308860666589</v>
      </c>
      <c r="M665" s="13">
        <v>152.11594470122299</v>
      </c>
      <c r="N665" s="13">
        <v>82.4</v>
      </c>
      <c r="O665" s="13">
        <v>1167.99999295732</v>
      </c>
      <c r="P665" s="13">
        <v>0</v>
      </c>
    </row>
    <row r="666" spans="7:16" hidden="1" x14ac:dyDescent="0.25">
      <c r="K666" s="35">
        <v>42788.671076388891</v>
      </c>
      <c r="L666" s="38">
        <v>7.6301711955109504</v>
      </c>
      <c r="M666" s="42">
        <v>47.508334182818899</v>
      </c>
      <c r="N666" s="42">
        <v>82.4</v>
      </c>
      <c r="O666" s="42">
        <v>1167.99999295732</v>
      </c>
      <c r="P666" s="42">
        <v>0</v>
      </c>
    </row>
    <row r="667" spans="7:16" hidden="1" x14ac:dyDescent="0.25">
      <c r="K667" s="35">
        <v>42788.671782407408</v>
      </c>
      <c r="L667" s="38">
        <v>8.4044943680745607</v>
      </c>
      <c r="M667" s="42">
        <v>52.329563366941997</v>
      </c>
      <c r="N667" s="42">
        <v>82.4</v>
      </c>
      <c r="O667" s="42">
        <v>1167.99999295732</v>
      </c>
      <c r="P667" s="42">
        <v>0</v>
      </c>
    </row>
    <row r="668" spans="7:16" hidden="1" x14ac:dyDescent="0.25">
      <c r="K668" s="35">
        <v>42788.672465277778</v>
      </c>
      <c r="L668" s="38">
        <v>8.8398062668140192</v>
      </c>
      <c r="M668" s="42">
        <v>55.039980031149902</v>
      </c>
      <c r="N668" s="42">
        <v>82.4</v>
      </c>
      <c r="O668" s="42">
        <v>1167.99999295732</v>
      </c>
      <c r="P668" s="42">
        <v>0</v>
      </c>
    </row>
    <row r="669" spans="7:16" hidden="1" x14ac:dyDescent="0.25">
      <c r="K669" s="35">
        <v>42788.673171296294</v>
      </c>
      <c r="L669" s="38">
        <v>-7.8562435707231701</v>
      </c>
      <c r="M669" s="42">
        <v>-48.915946368166097</v>
      </c>
      <c r="N669" s="42">
        <v>82.4</v>
      </c>
      <c r="O669" s="42">
        <v>1167.99999295732</v>
      </c>
      <c r="P669" s="42">
        <v>0</v>
      </c>
    </row>
    <row r="670" spans="7:16" hidden="1" x14ac:dyDescent="0.25">
      <c r="K670" s="35">
        <v>42788.67386574074</v>
      </c>
      <c r="L670" s="38">
        <v>-0.22935690186951699</v>
      </c>
      <c r="M670" s="42">
        <v>-1.42806289163783</v>
      </c>
      <c r="N670" s="42">
        <v>82.4</v>
      </c>
      <c r="O670" s="42">
        <v>1167.99999295732</v>
      </c>
      <c r="P670" s="42">
        <v>0</v>
      </c>
    </row>
    <row r="671" spans="7:16" hidden="1" x14ac:dyDescent="0.25">
      <c r="K671" s="35">
        <v>42788.67454861111</v>
      </c>
      <c r="L671" s="38">
        <v>9.4330084691975795</v>
      </c>
      <c r="M671" s="42">
        <v>58.733481493528899</v>
      </c>
      <c r="N671" s="42">
        <v>82.4</v>
      </c>
      <c r="O671" s="42">
        <v>1167.99999295732</v>
      </c>
      <c r="P671" s="42">
        <v>0</v>
      </c>
    </row>
    <row r="672" spans="7:16" hidden="1" x14ac:dyDescent="0.25">
      <c r="K672" s="35">
        <v>42788.675243055557</v>
      </c>
      <c r="L672" s="38">
        <v>8.3435936475536092</v>
      </c>
      <c r="M672" s="42">
        <v>51.950372427663197</v>
      </c>
      <c r="N672" s="42">
        <v>82.4</v>
      </c>
      <c r="O672" s="42">
        <v>1167.99999295732</v>
      </c>
      <c r="P672" s="42">
        <v>0</v>
      </c>
    </row>
    <row r="673" spans="7:16" x14ac:dyDescent="0.25">
      <c r="G673" s="13"/>
      <c r="K673" s="51">
        <v>42788.675949074073</v>
      </c>
      <c r="L673" s="52">
        <v>25.511545960697099</v>
      </c>
      <c r="M673" s="13">
        <v>158.84454227373101</v>
      </c>
      <c r="N673" s="13">
        <v>82.4</v>
      </c>
      <c r="O673" s="13">
        <v>1167.99999295732</v>
      </c>
      <c r="P673" s="13">
        <v>0</v>
      </c>
    </row>
    <row r="674" spans="7:16" hidden="1" x14ac:dyDescent="0.25">
      <c r="K674" s="35">
        <v>42788.67664351852</v>
      </c>
      <c r="L674" s="38">
        <v>8.4267450539267301</v>
      </c>
      <c r="M674" s="42">
        <v>52.468104559816403</v>
      </c>
      <c r="N674" s="42">
        <v>82.4</v>
      </c>
      <c r="O674" s="42">
        <v>1167.99999295732</v>
      </c>
      <c r="P674" s="42">
        <v>0</v>
      </c>
    </row>
    <row r="675" spans="7:16" hidden="1" x14ac:dyDescent="0.25">
      <c r="K675" s="35">
        <v>42788.67732638889</v>
      </c>
      <c r="L675" s="38">
        <v>5.9538780366927897</v>
      </c>
      <c r="M675" s="42">
        <v>37.071098433199097</v>
      </c>
      <c r="N675" s="42">
        <v>82.4</v>
      </c>
      <c r="O675" s="42">
        <v>1167.99999295732</v>
      </c>
      <c r="P675" s="42">
        <v>0</v>
      </c>
    </row>
    <row r="676" spans="7:16" hidden="1" x14ac:dyDescent="0.25">
      <c r="K676" s="35">
        <v>42788.678020833337</v>
      </c>
      <c r="L676" s="38">
        <v>2.8191524553354199</v>
      </c>
      <c r="M676" s="42">
        <v>17.5531103468801</v>
      </c>
      <c r="N676" s="42">
        <v>82.4</v>
      </c>
      <c r="O676" s="42">
        <v>1167.99999295732</v>
      </c>
      <c r="P676" s="42">
        <v>0</v>
      </c>
    </row>
    <row r="677" spans="7:16" hidden="1" x14ac:dyDescent="0.25">
      <c r="K677" s="35">
        <v>42788.678715277776</v>
      </c>
      <c r="L677" s="38">
        <v>8.7698597775038891</v>
      </c>
      <c r="M677" s="42">
        <v>54.604466711210797</v>
      </c>
      <c r="N677" s="42">
        <v>82.4</v>
      </c>
      <c r="O677" s="42">
        <v>1167.99999295732</v>
      </c>
      <c r="P677" s="42">
        <v>0</v>
      </c>
    </row>
    <row r="678" spans="7:16" hidden="1" x14ac:dyDescent="0.25">
      <c r="K678" s="35">
        <v>42788.6794212963</v>
      </c>
      <c r="L678" s="38">
        <v>8.9252744181227204</v>
      </c>
      <c r="M678" s="42">
        <v>55.572137094250898</v>
      </c>
      <c r="N678" s="42">
        <v>82.4</v>
      </c>
      <c r="O678" s="42">
        <v>1167.99999295732</v>
      </c>
      <c r="P678" s="42">
        <v>0</v>
      </c>
    </row>
    <row r="679" spans="7:16" hidden="1" x14ac:dyDescent="0.25">
      <c r="K679" s="35">
        <v>42788.680104166669</v>
      </c>
      <c r="L679" s="38">
        <v>-1.75825553986573</v>
      </c>
      <c r="M679" s="42">
        <v>-10.9475645600033</v>
      </c>
      <c r="N679" s="42">
        <v>82.4</v>
      </c>
      <c r="O679" s="42">
        <v>1167.99999295732</v>
      </c>
      <c r="P679" s="42">
        <v>0</v>
      </c>
    </row>
    <row r="680" spans="7:16" hidden="1" x14ac:dyDescent="0.25">
      <c r="K680" s="35">
        <v>42788.680810185186</v>
      </c>
      <c r="L680" s="38">
        <v>15.8956766198868</v>
      </c>
      <c r="M680" s="42">
        <v>98.972499773517399</v>
      </c>
      <c r="N680" s="42">
        <v>82.4</v>
      </c>
      <c r="O680" s="42">
        <v>1167.99999295732</v>
      </c>
      <c r="P680" s="42">
        <v>0</v>
      </c>
    </row>
    <row r="681" spans="7:16" hidden="1" x14ac:dyDescent="0.25">
      <c r="K681" s="35">
        <v>42788.681493055556</v>
      </c>
      <c r="L681" s="38">
        <v>15.9637262496724</v>
      </c>
      <c r="M681" s="42">
        <v>99.396202528020396</v>
      </c>
      <c r="N681" s="42">
        <v>82.4</v>
      </c>
      <c r="O681" s="42">
        <v>1167.99999295732</v>
      </c>
      <c r="P681" s="42">
        <v>0</v>
      </c>
    </row>
    <row r="682" spans="7:16" x14ac:dyDescent="0.25">
      <c r="G682" s="13"/>
      <c r="K682" s="51">
        <v>42788.682187500002</v>
      </c>
      <c r="L682" s="52">
        <v>22.964091945452999</v>
      </c>
      <c r="M682" s="13">
        <v>142.98312926339301</v>
      </c>
      <c r="N682" s="13">
        <v>82.4</v>
      </c>
      <c r="O682" s="13">
        <v>1167.99999295732</v>
      </c>
      <c r="P682" s="13">
        <v>0</v>
      </c>
    </row>
    <row r="683" spans="7:16" x14ac:dyDescent="0.25">
      <c r="G683" s="13"/>
      <c r="K683" s="51">
        <v>42788.682893518519</v>
      </c>
      <c r="L683" s="52">
        <v>19.800132914997398</v>
      </c>
      <c r="M683" s="13">
        <v>123.28312265698</v>
      </c>
      <c r="N683" s="13">
        <v>82.4</v>
      </c>
      <c r="O683" s="13">
        <v>1167.99999295732</v>
      </c>
      <c r="P683" s="13">
        <v>0</v>
      </c>
    </row>
    <row r="684" spans="7:16" hidden="1" x14ac:dyDescent="0.25">
      <c r="K684" s="35">
        <v>42788.683576388888</v>
      </c>
      <c r="L684" s="38">
        <v>14.5601521706638</v>
      </c>
      <c r="M684" s="42">
        <v>90.657019004181095</v>
      </c>
      <c r="N684" s="42">
        <v>82.4</v>
      </c>
      <c r="O684" s="42">
        <v>1167.99999295732</v>
      </c>
      <c r="P684" s="42">
        <v>0</v>
      </c>
    </row>
    <row r="685" spans="7:16" x14ac:dyDescent="0.25">
      <c r="G685" s="13"/>
      <c r="K685" s="51">
        <v>42788.684270833335</v>
      </c>
      <c r="L685" s="52">
        <v>18.689162752426601</v>
      </c>
      <c r="M685" s="13">
        <v>116.36580187896</v>
      </c>
      <c r="N685" s="13">
        <v>82.4</v>
      </c>
      <c r="O685" s="13">
        <v>1167.99999295732</v>
      </c>
      <c r="P685" s="13">
        <v>0</v>
      </c>
    </row>
    <row r="686" spans="7:16" x14ac:dyDescent="0.25">
      <c r="G686" s="13"/>
      <c r="K686" s="51">
        <v>42788.684976851851</v>
      </c>
      <c r="L686" s="52">
        <v>18.867511638814701</v>
      </c>
      <c r="M686" s="13">
        <v>117.47626955767301</v>
      </c>
      <c r="N686" s="13">
        <v>82.4</v>
      </c>
      <c r="O686" s="13">
        <v>1167.99999295732</v>
      </c>
      <c r="P686" s="13">
        <v>0</v>
      </c>
    </row>
    <row r="687" spans="7:16" x14ac:dyDescent="0.25">
      <c r="G687" s="13"/>
      <c r="K687" s="51">
        <v>42788.685659722221</v>
      </c>
      <c r="L687" s="52">
        <v>37.4430736270157</v>
      </c>
      <c r="M687" s="13">
        <v>233.13475007621199</v>
      </c>
      <c r="N687" s="13">
        <v>82.4</v>
      </c>
      <c r="O687" s="13">
        <v>1167.99999295732</v>
      </c>
      <c r="P687" s="13">
        <v>0</v>
      </c>
    </row>
    <row r="688" spans="7:16" x14ac:dyDescent="0.25">
      <c r="G688" s="13"/>
      <c r="K688" s="51">
        <v>42788.686354166668</v>
      </c>
      <c r="L688" s="52">
        <v>19.1162200110264</v>
      </c>
      <c r="M688" s="13">
        <v>119.024822028953</v>
      </c>
      <c r="N688" s="13">
        <v>82.4</v>
      </c>
      <c r="O688" s="13">
        <v>1167.99999295732</v>
      </c>
      <c r="P688" s="13">
        <v>0</v>
      </c>
    </row>
    <row r="689" spans="7:16" x14ac:dyDescent="0.25">
      <c r="G689" s="13"/>
      <c r="K689" s="51">
        <v>42788.687048611115</v>
      </c>
      <c r="L689" s="52">
        <v>19.119183204329602</v>
      </c>
      <c r="M689" s="13">
        <v>119.043271992144</v>
      </c>
      <c r="N689" s="13">
        <v>82.4</v>
      </c>
      <c r="O689" s="13">
        <v>1167.99999295732</v>
      </c>
      <c r="P689" s="13">
        <v>0</v>
      </c>
    </row>
    <row r="690" spans="7:16" x14ac:dyDescent="0.25">
      <c r="G690" s="13"/>
      <c r="K690" s="51">
        <v>42788.687743055554</v>
      </c>
      <c r="L690" s="52">
        <v>21.887898249578999</v>
      </c>
      <c r="M690" s="13">
        <v>136.282339931287</v>
      </c>
      <c r="N690" s="13">
        <v>82.4</v>
      </c>
      <c r="O690" s="13">
        <v>1167.99999295732</v>
      </c>
      <c r="P690" s="13">
        <v>0</v>
      </c>
    </row>
    <row r="691" spans="7:16" x14ac:dyDescent="0.25">
      <c r="G691" s="13"/>
      <c r="K691" s="51">
        <v>42788.688437500001</v>
      </c>
      <c r="L691" s="52">
        <v>22.749478108827201</v>
      </c>
      <c r="M691" s="13">
        <v>141.64686227679201</v>
      </c>
      <c r="N691" s="13">
        <v>82.4</v>
      </c>
      <c r="O691" s="13">
        <v>1167.99999295732</v>
      </c>
      <c r="P691" s="13">
        <v>0</v>
      </c>
    </row>
    <row r="692" spans="7:16" x14ac:dyDescent="0.25">
      <c r="G692" s="13"/>
      <c r="K692" s="51">
        <v>42788.689131944448</v>
      </c>
      <c r="L692" s="52">
        <v>19.434920221783599</v>
      </c>
      <c r="M692" s="13">
        <v>121.009170181678</v>
      </c>
      <c r="N692" s="13">
        <v>82.4</v>
      </c>
      <c r="O692" s="13">
        <v>1167.99999295732</v>
      </c>
      <c r="P692" s="13">
        <v>0</v>
      </c>
    </row>
    <row r="693" spans="7:16" x14ac:dyDescent="0.25">
      <c r="G693" s="13"/>
      <c r="K693" s="51">
        <v>42788.689837962964</v>
      </c>
      <c r="L693" s="52">
        <v>21.116036613209999</v>
      </c>
      <c r="M693" s="13">
        <v>131.47643720330001</v>
      </c>
      <c r="N693" s="13">
        <v>82.4</v>
      </c>
      <c r="O693" s="13">
        <v>1167.99999295732</v>
      </c>
      <c r="P693" s="13">
        <v>0</v>
      </c>
    </row>
    <row r="694" spans="7:16" x14ac:dyDescent="0.25">
      <c r="G694" s="13"/>
      <c r="K694" s="51">
        <v>42788.690520833334</v>
      </c>
      <c r="L694" s="52">
        <v>18.948434192646001</v>
      </c>
      <c r="M694" s="13">
        <v>117.980124010192</v>
      </c>
      <c r="N694" s="13">
        <v>82.4</v>
      </c>
      <c r="O694" s="13">
        <v>1167.99999295732</v>
      </c>
      <c r="P694" s="13">
        <v>0</v>
      </c>
    </row>
  </sheetData>
  <autoFilter ref="A1:F694">
    <filterColumn colId="0">
      <filters>
        <dateGroupItem year="2017" month="2" day="22" dateTimeGrouping="day"/>
      </filters>
    </filterColumn>
    <filterColumn colId="2">
      <filters>
        <filter val="110.2583149"/>
        <filter val="110.2986873"/>
        <filter val="110.3120396"/>
        <filter val="110.3383538"/>
        <filter val="110.4689799"/>
        <filter val="110.4762588"/>
        <filter val="110.7537453"/>
        <filter val="111.4210923"/>
        <filter val="111.5692048"/>
        <filter val="111.6058825"/>
        <filter val="111.9369173"/>
        <filter val="111.9674182"/>
        <filter val="112.5078028"/>
        <filter val="112.5852901"/>
        <filter val="112.6538482"/>
        <filter val="112.7981793"/>
        <filter val="112.8391123"/>
        <filter val="113.0265352"/>
        <filter val="113.1200511"/>
        <filter val="113.2028643"/>
        <filter val="113.2714729"/>
        <filter val="113.3675464"/>
        <filter val="113.4434605"/>
        <filter val="113.6713933"/>
        <filter val="113.6899215"/>
        <filter val="113.7047942"/>
        <filter val="113.7673948"/>
        <filter val="113.7924387"/>
        <filter val="114.5075141"/>
        <filter val="114.5418994"/>
        <filter val="114.6524305"/>
        <filter val="114.9313231"/>
        <filter val="114.9467828"/>
        <filter val="114.9794359"/>
        <filter val="114.9838046"/>
        <filter val="115.1081172"/>
        <filter val="115.3618968"/>
        <filter val="115.6076596"/>
        <filter val="115.6126022"/>
        <filter val="115.6369967"/>
        <filter val="115.8633246"/>
        <filter val="116.1282957"/>
        <filter val="116.2217833"/>
        <filter val="116.3658019"/>
        <filter val="116.43904"/>
        <filter val="116.6527745"/>
        <filter val="116.6726688"/>
        <filter val="116.8263479"/>
        <filter val="117.0784276"/>
        <filter val="117.101677"/>
        <filter val="117.3051363"/>
        <filter val="117.4457499"/>
        <filter val="117.4762696"/>
        <filter val="117.5589278"/>
        <filter val="117.7065389"/>
        <filter val="117.8429686"/>
        <filter val="117.8794857"/>
        <filter val="117.9798883"/>
        <filter val="117.980124"/>
        <filter val="118.0538652"/>
        <filter val="118.0926965"/>
        <filter val="118.2450261"/>
        <filter val="118.2655235"/>
        <filter val="118.38023"/>
        <filter val="118.6591697"/>
        <filter val="118.7887148"/>
        <filter val="118.7905723"/>
        <filter val="118.9080288"/>
        <filter val="118.9083002"/>
        <filter val="118.9217809"/>
        <filter val="119.024822"/>
        <filter val="119.043272"/>
        <filter val="119.3577802"/>
        <filter val="119.6162876"/>
        <filter val="119.7090084"/>
        <filter val="120.1572697"/>
        <filter val="120.168234"/>
        <filter val="120.1916809"/>
        <filter val="120.3671849"/>
        <filter val="120.4297493"/>
        <filter val="120.4594757"/>
        <filter val="120.6172905"/>
        <filter val="120.6396635"/>
        <filter val="121.0091702"/>
        <filter val="121.105026"/>
        <filter val="121.1929733"/>
        <filter val="121.1992113"/>
        <filter val="121.3906297"/>
        <filter val="121.4252573"/>
        <filter val="121.4896846"/>
        <filter val="121.5149536"/>
        <filter val="121.5154712"/>
        <filter val="121.547777"/>
        <filter val="121.6543332"/>
        <filter val="121.7425165"/>
        <filter val="121.7702767"/>
        <filter val="122.0360801"/>
        <filter val="122.0803927"/>
        <filter val="122.2545247"/>
        <filter val="122.4772667"/>
        <filter val="122.8971601"/>
        <filter val="123.2806536"/>
        <filter val="123.2831227"/>
        <filter val="123.4411653"/>
        <filter val="123.6824288"/>
        <filter val="123.6909799"/>
        <filter val="123.7287198"/>
        <filter val="123.8445701"/>
        <filter val="123.977993"/>
        <filter val="123.990635"/>
        <filter val="124.0720601"/>
        <filter val="124.0941993"/>
        <filter val="124.1122087"/>
        <filter val="124.5139707"/>
        <filter val="124.6351728"/>
        <filter val="124.7129378"/>
        <filter val="124.8864653"/>
        <filter val="124.90048"/>
        <filter val="125.023378"/>
        <filter val="125.0647632"/>
        <filter val="125.3281152"/>
        <filter val="125.9236759"/>
        <filter val="126.2957476"/>
        <filter val="126.3769776"/>
        <filter val="126.3863402"/>
        <filter val="126.4602412"/>
        <filter val="126.9130802"/>
        <filter val="127.143527"/>
        <filter val="127.5523138"/>
        <filter val="127.6383374"/>
        <filter val="128.0715003"/>
        <filter val="128.2245442"/>
        <filter val="128.580526"/>
        <filter val="129.1104448"/>
        <filter val="129.1853912"/>
        <filter val="129.3068376"/>
        <filter val="129.4080864"/>
        <filter val="129.4306329"/>
        <filter val="129.5267018"/>
        <filter val="129.6510724"/>
        <filter val="129.7264028"/>
        <filter val="129.7579924"/>
        <filter val="129.834393"/>
        <filter val="130.0610437"/>
        <filter val="130.1248742"/>
        <filter val="130.5799118"/>
        <filter val="130.8456387"/>
        <filter val="131.3294484"/>
        <filter val="131.3714019"/>
        <filter val="131.4764372"/>
        <filter val="132.0999432"/>
        <filter val="132.2837661"/>
        <filter val="132.3547964"/>
        <filter val="133.1863101"/>
        <filter val="133.6352544"/>
        <filter val="133.6530076"/>
        <filter val="133.8194079"/>
        <filter val="134.0582335"/>
        <filter val="134.2979804"/>
        <filter val="134.515266"/>
        <filter val="134.5739433"/>
        <filter val="134.9889733"/>
        <filter val="135.0165383"/>
        <filter val="135.0411795"/>
        <filter val="135.5231955"/>
        <filter val="135.6511823"/>
        <filter val="135.7495636"/>
        <filter val="136.0277931"/>
        <filter val="136.1078386"/>
        <filter val="136.1373908"/>
        <filter val="136.2823399"/>
        <filter val="136.8855377"/>
        <filter val="136.9774229"/>
        <filter val="137.1801499"/>
        <filter val="138.0695608"/>
        <filter val="138.3661403"/>
        <filter val="138.4436354"/>
        <filter val="138.4674923"/>
        <filter val="139.0573497"/>
        <filter val="139.100302"/>
        <filter val="139.1970721"/>
        <filter val="139.2613095"/>
        <filter val="139.3970899"/>
        <filter val="139.5516164"/>
        <filter val="140.0019013"/>
        <filter val="140.5971527"/>
        <filter val="140.6958164"/>
        <filter val="140.8668137"/>
        <filter val="140.8900623"/>
        <filter val="141.050924"/>
        <filter val="141.2929399"/>
        <filter val="141.4337709"/>
        <filter val="141.5090448"/>
        <filter val="141.5968142"/>
        <filter val="141.6468623"/>
        <filter val="142.1793738"/>
        <filter val="142.4582792"/>
        <filter val="142.5691315"/>
        <filter val="142.9550494"/>
        <filter val="142.9729338"/>
        <filter val="142.9831293"/>
        <filter val="143.6527072"/>
        <filter val="143.8699516"/>
        <filter val="144.1516502"/>
        <filter val="144.2027017"/>
        <filter val="144.3619947"/>
        <filter val="144.5175912"/>
        <filter val="144.5409591"/>
        <filter val="144.5607797"/>
        <filter val="144.6301843"/>
        <filter val="145.0996434"/>
        <filter val="145.7599436"/>
        <filter val="145.7884788"/>
        <filter val="145.859163"/>
        <filter val="145.9125582"/>
        <filter val="146.0191885"/>
        <filter val="146.6630444"/>
        <filter val="146.9130219"/>
        <filter val="147.5089323"/>
        <filter val="147.808122"/>
        <filter val="147.9495443"/>
        <filter val="148.0789717"/>
        <filter val="148.2910335"/>
        <filter val="148.671429"/>
        <filter val="148.9477141"/>
        <filter val="149.0324404"/>
        <filter val="149.1181052"/>
        <filter val="149.2500689"/>
        <filter val="149.288811"/>
        <filter val="149.6523122"/>
        <filter val="149.6903403"/>
        <filter val="149.8526542"/>
        <filter val="150.4298518"/>
        <filter val="150.5181762"/>
        <filter val="150.5395293"/>
        <filter val="150.6014392"/>
        <filter val="150.7448699"/>
        <filter val="150.9565135"/>
        <filter val="151.0678154"/>
        <filter val="151.153142"/>
        <filter val="151.5751956"/>
        <filter val="151.6345763"/>
        <filter val="152.1159447"/>
        <filter val="152.4105375"/>
        <filter val="152.5544905"/>
        <filter val="152.5687598"/>
        <filter val="153.0817595"/>
        <filter val="153.2277521"/>
        <filter val="153.2583844"/>
        <filter val="153.3051938"/>
        <filter val="154.0882987"/>
        <filter val="154.4029124"/>
        <filter val="154.5016877"/>
        <filter val="155.1361799"/>
        <filter val="155.2043156"/>
        <filter val="155.2405369"/>
        <filter val="155.3215859"/>
        <filter val="155.4645239"/>
        <filter val="155.4674249"/>
        <filter val="155.5693451"/>
        <filter val="155.5963703"/>
        <filter val="155.7045279"/>
        <filter val="155.7144592"/>
        <filter val="155.7380407"/>
        <filter val="155.7491958"/>
        <filter val="155.7551412"/>
        <filter val="155.7693317"/>
        <filter val="155.8423108"/>
        <filter val="156.3682386"/>
        <filter val="156.4221519"/>
        <filter val="156.4878646"/>
        <filter val="156.9133061"/>
        <filter val="156.9645088"/>
        <filter val="157.3835909"/>
        <filter val="157.4899114"/>
        <filter val="157.6028458"/>
        <filter val="157.6041081"/>
        <filter val="157.6677302"/>
        <filter val="157.8291976"/>
        <filter val="157.9240859"/>
        <filter val="158.0094511"/>
        <filter val="158.0916532"/>
        <filter val="158.3004673"/>
        <filter val="158.4559176"/>
        <filter val="158.5994049"/>
        <filter val="158.6358106"/>
        <filter val="158.7965576"/>
        <filter val="158.8445423"/>
        <filter val="159.197303"/>
        <filter val="159.4207858"/>
        <filter val="159.45592"/>
        <filter val="159.7238208"/>
        <filter val="159.9215419"/>
        <filter val="160.207467"/>
        <filter val="160.4119714"/>
        <filter val="160.5418398"/>
        <filter val="160.5684755"/>
        <filter val="160.6967371"/>
        <filter val="160.9263324"/>
        <filter val="161.0959496"/>
        <filter val="161.173049"/>
        <filter val="161.3433011"/>
        <filter val="161.4467639"/>
        <filter val="161.5802183"/>
        <filter val="161.7591108"/>
        <filter val="161.7781678"/>
        <filter val="161.878165"/>
        <filter val="161.9323358"/>
        <filter val="162.0250912"/>
        <filter val="162.1538807"/>
        <filter val="162.1805415"/>
        <filter val="162.3039257"/>
        <filter val="162.3070403"/>
        <filter val="162.7548083"/>
        <filter val="162.8305358"/>
        <filter val="163.1705396"/>
        <filter val="163.1896256"/>
        <filter val="163.3351393"/>
        <filter val="163.3945469"/>
        <filter val="163.4982293"/>
        <filter val="163.6373327"/>
        <filter val="163.7831782"/>
        <filter val="163.8047206"/>
        <filter val="163.8376668"/>
        <filter val="164.0269667"/>
        <filter val="164.0714131"/>
        <filter val="164.3702832"/>
        <filter val="164.462144"/>
        <filter val="164.538648"/>
        <filter val="164.6912897"/>
        <filter val="164.7009111"/>
        <filter val="164.9961342"/>
        <filter val="165.327613"/>
        <filter val="165.4722981"/>
        <filter val="165.9857695"/>
        <filter val="166.2938388"/>
        <filter val="167.2115868"/>
        <filter val="167.4409557"/>
        <filter val="167.5384383"/>
        <filter val="167.9592028"/>
        <filter val="168.1254581"/>
        <filter val="168.1647592"/>
        <filter val="168.245594"/>
        <filter val="168.344378"/>
        <filter val="168.8492998"/>
        <filter val="169.2182674"/>
        <filter val="169.376318"/>
        <filter val="169.7364525"/>
        <filter val="169.8373659"/>
        <filter val="169.8950034"/>
        <filter val="170.3049093"/>
        <filter val="171.2818702"/>
        <filter val="171.500245"/>
        <filter val="172.9792847"/>
        <filter val="174.1907797"/>
        <filter val="174.4453163"/>
        <filter val="174.4610263"/>
        <filter val="174.7237298"/>
        <filter val="174.8559349"/>
        <filter val="175.1479909"/>
        <filter val="175.1689039"/>
        <filter val="175.4277942"/>
        <filter val="178.021397"/>
        <filter val="178.5412772"/>
        <filter val="179.2508531"/>
        <filter val="180.9092624"/>
        <filter val="181.8429079"/>
        <filter val="181.8665482"/>
        <filter val="182.1725809"/>
        <filter val="182.2189827"/>
        <filter val="184.0671151"/>
        <filter val="184.4333033"/>
        <filter val="184.7286086"/>
        <filter val="185.3290255"/>
        <filter val="185.4733666"/>
        <filter val="185.9389816"/>
        <filter val="186.6715515"/>
        <filter val="189.664054"/>
        <filter val="192.029853"/>
        <filter val="196.0054062"/>
        <filter val="196.2095381"/>
        <filter val="196.252977"/>
        <filter val="196.4194273"/>
        <filter val="196.4966079"/>
        <filter val="198.8227896"/>
        <filter val="199.0474981"/>
        <filter val="199.7377564"/>
        <filter val="204.0652202"/>
        <filter val="204.5138495"/>
        <filter val="207.578271"/>
        <filter val="207.9398005"/>
        <filter val="208.0250115"/>
        <filter val="209.7045308"/>
        <filter val="210.7523734"/>
        <filter val="211.2114174"/>
        <filter val="211.4797101"/>
        <filter val="212.7238966"/>
        <filter val="213.8474848"/>
        <filter val="214.2993284"/>
        <filter val="214.3430538"/>
        <filter val="215.6891983"/>
        <filter val="215.7479506"/>
        <filter val="215.926996"/>
        <filter val="216.1101078"/>
        <filter val="216.2964062"/>
        <filter val="216.9575562"/>
        <filter val="217.8239154"/>
        <filter val="217.8731435"/>
        <filter val="218.2705028"/>
        <filter val="218.3187779"/>
        <filter val="220.493842"/>
        <filter val="221.2010183"/>
        <filter val="222.4407108"/>
        <filter val="223.6393577"/>
        <filter val="223.7727583"/>
        <filter val="224.4798623"/>
        <filter val="225.016435"/>
        <filter val="225.127954"/>
        <filter val="225.378695"/>
        <filter val="225.5046302"/>
        <filter val="225.5887785"/>
        <filter val="225.5963572"/>
        <filter val="225.9258697"/>
        <filter val="226.4483202"/>
        <filter val="226.8840118"/>
        <filter val="227.3491091"/>
        <filter val="227.6264345"/>
        <filter val="227.9904319"/>
        <filter val="228.3426747"/>
        <filter val="228.4643115"/>
        <filter val="228.6054826"/>
        <filter val="229.0099396"/>
        <filter val="229.37066"/>
        <filter val="230.2088772"/>
        <filter val="230.4587326"/>
        <filter val="231.5241726"/>
        <filter val="233.1347501"/>
        <filter val="233.335861"/>
        <filter val="234.2111534"/>
        <filter val="234.4486068"/>
        <filter val="234.6184676"/>
        <filter val="234.7344348"/>
        <filter val="235.3508524"/>
        <filter val="236.276234"/>
        <filter val="237.4091238"/>
        <filter val="237.546012"/>
        <filter val="237.6985295"/>
        <filter val="238.3023786"/>
        <filter val="238.4497724"/>
        <filter val="238.8707074"/>
      </filters>
    </filterColumn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workbookViewId="0">
      <selection activeCell="C241" sqref="C241"/>
    </sheetView>
  </sheetViews>
  <sheetFormatPr defaultRowHeight="15" x14ac:dyDescent="0.25"/>
  <cols>
    <col min="1" max="1" width="26.85546875" customWidth="1"/>
    <col min="5" max="5" width="21.85546875" customWidth="1"/>
  </cols>
  <sheetData>
    <row r="1" spans="1:6" x14ac:dyDescent="0.25">
      <c r="A1" s="42" t="s">
        <v>54</v>
      </c>
      <c r="B1" s="38" t="s">
        <v>56</v>
      </c>
      <c r="C1" s="42" t="s">
        <v>68</v>
      </c>
      <c r="D1" s="42" t="s">
        <v>69</v>
      </c>
      <c r="E1" s="42" t="s">
        <v>55</v>
      </c>
      <c r="F1" s="42" t="s">
        <v>58</v>
      </c>
    </row>
    <row r="2" spans="1:6" x14ac:dyDescent="0.25">
      <c r="A2" s="35">
        <v>42788.499722222223</v>
      </c>
      <c r="B2" s="38">
        <v>24.6738651521832</v>
      </c>
      <c r="C2" s="42">
        <v>82.4</v>
      </c>
      <c r="D2" s="42">
        <v>1167.99999295732</v>
      </c>
      <c r="E2" s="42">
        <v>153.62882446482701</v>
      </c>
      <c r="F2" s="42">
        <v>0</v>
      </c>
    </row>
    <row r="3" spans="1:6" x14ac:dyDescent="0.25">
      <c r="A3" s="35">
        <v>42788.500428240739</v>
      </c>
      <c r="B3" s="38">
        <v>25.128666926187901</v>
      </c>
      <c r="C3" s="42">
        <v>82.4</v>
      </c>
      <c r="D3" s="42">
        <v>1167.99999295732</v>
      </c>
      <c r="E3" s="42">
        <v>156.460592470119</v>
      </c>
      <c r="F3" s="42">
        <v>0</v>
      </c>
    </row>
    <row r="4" spans="1:6" x14ac:dyDescent="0.25">
      <c r="A4" s="35">
        <v>42788.501111111109</v>
      </c>
      <c r="B4" s="38">
        <v>24.137313328306998</v>
      </c>
      <c r="C4" s="42">
        <v>82.4</v>
      </c>
      <c r="D4" s="42">
        <v>1167.99999295732</v>
      </c>
      <c r="E4" s="42">
        <v>150.28804970342799</v>
      </c>
      <c r="F4" s="42">
        <v>0</v>
      </c>
    </row>
    <row r="5" spans="1:6" x14ac:dyDescent="0.25">
      <c r="A5" s="35">
        <v>42788.501805555556</v>
      </c>
      <c r="B5" s="38">
        <v>25.1391606215983</v>
      </c>
      <c r="C5" s="42">
        <v>82.4</v>
      </c>
      <c r="D5" s="42">
        <v>1167.99999295732</v>
      </c>
      <c r="E5" s="42">
        <v>156.525930190021</v>
      </c>
      <c r="F5" s="42">
        <v>0</v>
      </c>
    </row>
    <row r="6" spans="1:6" x14ac:dyDescent="0.25">
      <c r="A6" s="35">
        <v>42788.502500000002</v>
      </c>
      <c r="B6" s="38">
        <v>25.055512554604899</v>
      </c>
      <c r="C6" s="42">
        <v>82.4</v>
      </c>
      <c r="D6" s="42">
        <v>1167.99999295732</v>
      </c>
      <c r="E6" s="42">
        <v>156.00510566084</v>
      </c>
      <c r="F6" s="42">
        <v>0</v>
      </c>
    </row>
    <row r="7" spans="1:6" x14ac:dyDescent="0.25">
      <c r="A7" s="35">
        <v>42788.503194444442</v>
      </c>
      <c r="B7" s="38">
        <v>24.298278848528302</v>
      </c>
      <c r="C7" s="42">
        <v>82.4</v>
      </c>
      <c r="D7" s="42">
        <v>1167.99999295732</v>
      </c>
      <c r="E7" s="42">
        <v>151.29028196409999</v>
      </c>
      <c r="F7" s="42">
        <v>0</v>
      </c>
    </row>
    <row r="8" spans="1:6" x14ac:dyDescent="0.25">
      <c r="A8" s="35">
        <v>42788.503888888888</v>
      </c>
      <c r="B8" s="38">
        <v>18.6703046105049</v>
      </c>
      <c r="C8" s="42">
        <v>82.4</v>
      </c>
      <c r="D8" s="42">
        <v>1167.99999295732</v>
      </c>
      <c r="E8" s="42">
        <v>116.248383948808</v>
      </c>
      <c r="F8" s="42">
        <v>0</v>
      </c>
    </row>
    <row r="9" spans="1:6" x14ac:dyDescent="0.25">
      <c r="A9" s="35">
        <v>42788.504583333335</v>
      </c>
      <c r="B9" s="38">
        <v>19.0075033817071</v>
      </c>
      <c r="C9" s="42">
        <v>82.4</v>
      </c>
      <c r="D9" s="42">
        <v>1167.99999295732</v>
      </c>
      <c r="E9" s="42">
        <v>118.347911141295</v>
      </c>
      <c r="F9" s="42">
        <v>0</v>
      </c>
    </row>
    <row r="10" spans="1:6" x14ac:dyDescent="0.25">
      <c r="A10" s="35">
        <v>42788.505300925928</v>
      </c>
      <c r="B10" s="38">
        <v>17.252788105665498</v>
      </c>
      <c r="C10" s="42">
        <v>82.4</v>
      </c>
      <c r="D10" s="42">
        <v>1167.99999295732</v>
      </c>
      <c r="E10" s="42">
        <v>107.42238960399</v>
      </c>
      <c r="F10" s="42">
        <v>0</v>
      </c>
    </row>
    <row r="11" spans="1:6" x14ac:dyDescent="0.25">
      <c r="A11" s="35">
        <v>42788.505972222221</v>
      </c>
      <c r="B11" s="38">
        <v>17.023904567798301</v>
      </c>
      <c r="C11" s="42">
        <v>82.4</v>
      </c>
      <c r="D11" s="42">
        <v>1167.99999295732</v>
      </c>
      <c r="E11" s="42">
        <v>105.997274055817</v>
      </c>
      <c r="F11" s="42">
        <v>0</v>
      </c>
    </row>
    <row r="12" spans="1:6" x14ac:dyDescent="0.25">
      <c r="A12" s="35">
        <v>42788.506678240738</v>
      </c>
      <c r="B12" s="38">
        <v>9.6390096633458207</v>
      </c>
      <c r="C12" s="42">
        <v>82.4</v>
      </c>
      <c r="D12" s="42">
        <v>1167.99999295732</v>
      </c>
      <c r="E12" s="42">
        <v>60.016122907841101</v>
      </c>
      <c r="F12" s="42">
        <v>0</v>
      </c>
    </row>
    <row r="13" spans="1:6" x14ac:dyDescent="0.25">
      <c r="A13" s="35">
        <v>42788.507361111115</v>
      </c>
      <c r="B13" s="38">
        <v>25.241576625674</v>
      </c>
      <c r="C13" s="42">
        <v>82.4</v>
      </c>
      <c r="D13" s="42">
        <v>1167.99999295732</v>
      </c>
      <c r="E13" s="42">
        <v>157.16361099987699</v>
      </c>
      <c r="F13" s="42">
        <v>0</v>
      </c>
    </row>
    <row r="14" spans="1:6" x14ac:dyDescent="0.25">
      <c r="A14" s="35">
        <v>42788.508055555554</v>
      </c>
      <c r="B14" s="38">
        <v>19.375781459520201</v>
      </c>
      <c r="C14" s="42">
        <v>82.4</v>
      </c>
      <c r="D14" s="42">
        <v>1167.99999295732</v>
      </c>
      <c r="E14" s="42">
        <v>120.640949861481</v>
      </c>
      <c r="F14" s="42">
        <v>0</v>
      </c>
    </row>
    <row r="15" spans="1:6" x14ac:dyDescent="0.25">
      <c r="A15" s="35">
        <v>42788.508750000001</v>
      </c>
      <c r="B15" s="38">
        <v>24.229002403692</v>
      </c>
      <c r="C15" s="42">
        <v>82.4</v>
      </c>
      <c r="D15" s="42">
        <v>1167.99999295732</v>
      </c>
      <c r="E15" s="42">
        <v>150.858940594693</v>
      </c>
      <c r="F15" s="42">
        <v>0</v>
      </c>
    </row>
    <row r="16" spans="1:6" x14ac:dyDescent="0.25">
      <c r="A16" s="35">
        <v>42788.509444444448</v>
      </c>
      <c r="B16" s="38">
        <v>27.040404581094101</v>
      </c>
      <c r="C16" s="42">
        <v>82.4</v>
      </c>
      <c r="D16" s="42">
        <v>1167.99999295732</v>
      </c>
      <c r="E16" s="42">
        <v>168.36379477737501</v>
      </c>
      <c r="F16" s="42">
        <v>0</v>
      </c>
    </row>
    <row r="17" spans="1:6" x14ac:dyDescent="0.25">
      <c r="A17" s="35">
        <v>42788.510138888887</v>
      </c>
      <c r="B17" s="38">
        <v>8.7299516666303596</v>
      </c>
      <c r="C17" s="42">
        <v>82.4</v>
      </c>
      <c r="D17" s="42">
        <v>1167.99999295732</v>
      </c>
      <c r="E17" s="42">
        <v>54.355983706124299</v>
      </c>
      <c r="F17" s="42">
        <v>0</v>
      </c>
    </row>
    <row r="18" spans="1:6" x14ac:dyDescent="0.25">
      <c r="A18" s="35">
        <v>42788.510833333334</v>
      </c>
      <c r="B18" s="38">
        <v>26.320721935969999</v>
      </c>
      <c r="C18" s="42">
        <v>82.4</v>
      </c>
      <c r="D18" s="42">
        <v>1167.99999295732</v>
      </c>
      <c r="E18" s="42">
        <v>163.882778200677</v>
      </c>
      <c r="F18" s="42">
        <v>0</v>
      </c>
    </row>
    <row r="19" spans="1:6" x14ac:dyDescent="0.25">
      <c r="A19" s="35">
        <v>42788.51152777778</v>
      </c>
      <c r="B19" s="38">
        <v>9.1381040273444292</v>
      </c>
      <c r="C19" s="42">
        <v>82.4</v>
      </c>
      <c r="D19" s="42">
        <v>1167.99999295732</v>
      </c>
      <c r="E19" s="42">
        <v>56.897294805633898</v>
      </c>
      <c r="F19" s="42">
        <v>0</v>
      </c>
    </row>
    <row r="20" spans="1:6" x14ac:dyDescent="0.25">
      <c r="A20" s="35">
        <v>42788.51222222222</v>
      </c>
      <c r="B20" s="38">
        <v>18.6069849469242</v>
      </c>
      <c r="C20" s="42">
        <v>82.4</v>
      </c>
      <c r="D20" s="42">
        <v>1167.99999295732</v>
      </c>
      <c r="E20" s="42">
        <v>115.854131754374</v>
      </c>
      <c r="F20" s="42">
        <v>0</v>
      </c>
    </row>
    <row r="21" spans="1:6" x14ac:dyDescent="0.25">
      <c r="A21" s="35">
        <v>42788.512916666667</v>
      </c>
      <c r="B21" s="38">
        <v>26.308403123147201</v>
      </c>
      <c r="C21" s="42">
        <v>82.4</v>
      </c>
      <c r="D21" s="42">
        <v>1167.99999295732</v>
      </c>
      <c r="E21" s="42">
        <v>163.80607660888799</v>
      </c>
      <c r="F21" s="42">
        <v>0</v>
      </c>
    </row>
    <row r="22" spans="1:6" x14ac:dyDescent="0.25">
      <c r="A22" s="35">
        <v>42788.513611111113</v>
      </c>
      <c r="B22" s="38">
        <v>7.82517496435658</v>
      </c>
      <c r="C22" s="42">
        <v>82.4</v>
      </c>
      <c r="D22" s="42">
        <v>1167.99999295732</v>
      </c>
      <c r="E22" s="42">
        <v>48.722501464239599</v>
      </c>
      <c r="F22" s="42">
        <v>0</v>
      </c>
    </row>
    <row r="23" spans="1:6" x14ac:dyDescent="0.25">
      <c r="A23" s="35">
        <v>42788.514317129629</v>
      </c>
      <c r="B23" s="38">
        <v>25.051828562840999</v>
      </c>
      <c r="C23" s="42">
        <v>82.4</v>
      </c>
      <c r="D23" s="42">
        <v>1167.99999295732</v>
      </c>
      <c r="E23" s="42">
        <v>155.982167733582</v>
      </c>
      <c r="F23" s="42">
        <v>0</v>
      </c>
    </row>
    <row r="24" spans="1:6" x14ac:dyDescent="0.25">
      <c r="A24" s="35">
        <v>42788.515011574076</v>
      </c>
      <c r="B24" s="38">
        <v>9.7822895285738305</v>
      </c>
      <c r="C24" s="42">
        <v>82.4</v>
      </c>
      <c r="D24" s="42">
        <v>1167.99999295732</v>
      </c>
      <c r="E24" s="42">
        <v>60.908237585808799</v>
      </c>
      <c r="F24" s="42">
        <v>0</v>
      </c>
    </row>
    <row r="25" spans="1:6" x14ac:dyDescent="0.25">
      <c r="A25" s="35">
        <v>42788.515694444446</v>
      </c>
      <c r="B25" s="38">
        <v>10.016214781266701</v>
      </c>
      <c r="C25" s="42">
        <v>82.4</v>
      </c>
      <c r="D25" s="42">
        <v>1167.99999295732</v>
      </c>
      <c r="E25" s="42">
        <v>62.364744758973202</v>
      </c>
      <c r="F25" s="42">
        <v>0</v>
      </c>
    </row>
    <row r="26" spans="1:6" x14ac:dyDescent="0.25">
      <c r="A26" s="35">
        <v>42788.516400462962</v>
      </c>
      <c r="B26" s="38">
        <v>16.8148488280568</v>
      </c>
      <c r="C26" s="42">
        <v>82.4</v>
      </c>
      <c r="D26" s="42">
        <v>1167.99999295732</v>
      </c>
      <c r="E26" s="42">
        <v>104.695613884376</v>
      </c>
      <c r="F26" s="42">
        <v>0</v>
      </c>
    </row>
    <row r="27" spans="1:6" x14ac:dyDescent="0.25">
      <c r="A27" s="35">
        <v>42788.517083333332</v>
      </c>
      <c r="B27" s="38">
        <v>19.075803121571301</v>
      </c>
      <c r="C27" s="42">
        <v>82.4</v>
      </c>
      <c r="D27" s="42">
        <v>1167.99999295732</v>
      </c>
      <c r="E27" s="42">
        <v>118.773171175825</v>
      </c>
      <c r="F27" s="42">
        <v>0</v>
      </c>
    </row>
    <row r="28" spans="1:6" x14ac:dyDescent="0.25">
      <c r="A28" s="35">
        <v>42788.517777777779</v>
      </c>
      <c r="B28" s="38">
        <v>25.556620388135201</v>
      </c>
      <c r="C28" s="42">
        <v>82.4</v>
      </c>
      <c r="D28" s="42">
        <v>1167.99999295732</v>
      </c>
      <c r="E28" s="42">
        <v>159.12519272140199</v>
      </c>
      <c r="F28" s="42">
        <v>0</v>
      </c>
    </row>
    <row r="29" spans="1:6" x14ac:dyDescent="0.25">
      <c r="A29" s="35">
        <v>42788.518483796295</v>
      </c>
      <c r="B29" s="38">
        <v>8.7960581213283007</v>
      </c>
      <c r="C29" s="42">
        <v>82.4</v>
      </c>
      <c r="D29" s="42">
        <v>1167.99999295732</v>
      </c>
      <c r="E29" s="42">
        <v>54.7675875169639</v>
      </c>
      <c r="F29" s="42">
        <v>0</v>
      </c>
    </row>
    <row r="30" spans="1:6" x14ac:dyDescent="0.25">
      <c r="A30" s="35">
        <v>42788.519166666665</v>
      </c>
      <c r="B30" s="38">
        <v>25.788929784619</v>
      </c>
      <c r="C30" s="42">
        <v>82.4</v>
      </c>
      <c r="D30" s="42">
        <v>1167.99999295732</v>
      </c>
      <c r="E30" s="42">
        <v>160.57163896214399</v>
      </c>
      <c r="F30" s="42">
        <v>0</v>
      </c>
    </row>
    <row r="31" spans="1:6" x14ac:dyDescent="0.25">
      <c r="A31" s="35">
        <v>42788.519861111112</v>
      </c>
      <c r="B31" s="38">
        <v>24.766667668478</v>
      </c>
      <c r="C31" s="42">
        <v>82.4</v>
      </c>
      <c r="D31" s="42">
        <v>1167.99999295732</v>
      </c>
      <c r="E31" s="42">
        <v>154.206648060677</v>
      </c>
      <c r="F31" s="42">
        <v>0</v>
      </c>
    </row>
    <row r="32" spans="1:6" x14ac:dyDescent="0.25">
      <c r="A32" s="35">
        <v>42788.520555555559</v>
      </c>
      <c r="B32" s="38">
        <v>9.1712435590421304</v>
      </c>
      <c r="C32" s="42">
        <v>82.4</v>
      </c>
      <c r="D32" s="42">
        <v>1167.99999295732</v>
      </c>
      <c r="E32" s="42">
        <v>57.103634074598503</v>
      </c>
      <c r="F32" s="42">
        <v>0</v>
      </c>
    </row>
    <row r="33" spans="1:6" x14ac:dyDescent="0.25">
      <c r="A33" s="35">
        <v>42788.521249999998</v>
      </c>
      <c r="B33" s="38">
        <v>27.7289185954175</v>
      </c>
      <c r="C33" s="42">
        <v>82.4</v>
      </c>
      <c r="D33" s="42">
        <v>1167.99999295732</v>
      </c>
      <c r="E33" s="42">
        <v>172.65074366015699</v>
      </c>
      <c r="F33" s="42">
        <v>0</v>
      </c>
    </row>
    <row r="34" spans="1:6" x14ac:dyDescent="0.25">
      <c r="A34" s="35">
        <v>42788.521944444445</v>
      </c>
      <c r="B34" s="38">
        <v>22.378796167979601</v>
      </c>
      <c r="C34" s="42">
        <v>82.4</v>
      </c>
      <c r="D34" s="42">
        <v>1167.99999295732</v>
      </c>
      <c r="E34" s="42">
        <v>139.338856195397</v>
      </c>
      <c r="F34" s="42">
        <v>0</v>
      </c>
    </row>
    <row r="35" spans="1:6" x14ac:dyDescent="0.25">
      <c r="A35" s="35">
        <v>42788.522638888891</v>
      </c>
      <c r="B35" s="38">
        <v>20.231507547813202</v>
      </c>
      <c r="C35" s="42">
        <v>82.4</v>
      </c>
      <c r="D35" s="42">
        <v>1167.99999295732</v>
      </c>
      <c r="E35" s="42">
        <v>125.96902441313701</v>
      </c>
      <c r="F35" s="42">
        <v>0</v>
      </c>
    </row>
    <row r="36" spans="1:6" x14ac:dyDescent="0.25">
      <c r="A36" s="35">
        <v>42788.523333333331</v>
      </c>
      <c r="B36" s="38">
        <v>8.2021797277819299</v>
      </c>
      <c r="C36" s="42">
        <v>82.4</v>
      </c>
      <c r="D36" s="42">
        <v>1167.99999295732</v>
      </c>
      <c r="E36" s="42">
        <v>51.069875832440303</v>
      </c>
      <c r="F36" s="42">
        <v>0</v>
      </c>
    </row>
    <row r="37" spans="1:6" x14ac:dyDescent="0.25">
      <c r="A37" s="35">
        <v>42788.524027777778</v>
      </c>
      <c r="B37" s="38">
        <v>24.808412742507599</v>
      </c>
      <c r="C37" s="42">
        <v>82.4</v>
      </c>
      <c r="D37" s="42">
        <v>1167.99999295732</v>
      </c>
      <c r="E37" s="42">
        <v>154.46656869373601</v>
      </c>
      <c r="F37" s="42">
        <v>0</v>
      </c>
    </row>
    <row r="38" spans="1:6" x14ac:dyDescent="0.25">
      <c r="A38" s="35">
        <v>42788.524722222224</v>
      </c>
      <c r="B38" s="38">
        <v>26.946562265902202</v>
      </c>
      <c r="C38" s="42">
        <v>82.4</v>
      </c>
      <c r="D38" s="42">
        <v>1167.99999295732</v>
      </c>
      <c r="E38" s="42">
        <v>167.779496999988</v>
      </c>
      <c r="F38" s="42">
        <v>0</v>
      </c>
    </row>
    <row r="39" spans="1:6" x14ac:dyDescent="0.25">
      <c r="A39" s="35">
        <v>42788.52542824074</v>
      </c>
      <c r="B39" s="38">
        <v>25.507540268667501</v>
      </c>
      <c r="C39" s="42">
        <v>82.4</v>
      </c>
      <c r="D39" s="42">
        <v>1167.99999295732</v>
      </c>
      <c r="E39" s="42">
        <v>158.81960131884301</v>
      </c>
      <c r="F39" s="42">
        <v>0</v>
      </c>
    </row>
    <row r="40" spans="1:6" x14ac:dyDescent="0.25">
      <c r="A40" s="35">
        <v>42788.526122685187</v>
      </c>
      <c r="B40" s="38">
        <v>24.5526362310347</v>
      </c>
      <c r="C40" s="42">
        <v>82.4</v>
      </c>
      <c r="D40" s="42">
        <v>1167.99999295732</v>
      </c>
      <c r="E40" s="42">
        <v>152.87400731184701</v>
      </c>
      <c r="F40" s="42">
        <v>0</v>
      </c>
    </row>
    <row r="41" spans="1:6" x14ac:dyDescent="0.25">
      <c r="A41" s="35">
        <v>42788.526805555557</v>
      </c>
      <c r="B41" s="38">
        <v>9.02458499006514</v>
      </c>
      <c r="C41" s="42">
        <v>82.4</v>
      </c>
      <c r="D41" s="42">
        <v>1167.99999295732</v>
      </c>
      <c r="E41" s="42">
        <v>56.190482308117602</v>
      </c>
      <c r="F41" s="42">
        <v>0</v>
      </c>
    </row>
    <row r="42" spans="1:6" x14ac:dyDescent="0.25">
      <c r="A42" s="35">
        <v>42788.52752314815</v>
      </c>
      <c r="B42" s="38">
        <v>25.757989109133199</v>
      </c>
      <c r="C42" s="42">
        <v>82.4</v>
      </c>
      <c r="D42" s="42">
        <v>1167.99999295732</v>
      </c>
      <c r="E42" s="42">
        <v>160.378990604308</v>
      </c>
      <c r="F42" s="42">
        <v>0</v>
      </c>
    </row>
    <row r="43" spans="1:6" x14ac:dyDescent="0.25">
      <c r="A43" s="35">
        <v>42788.528194444443</v>
      </c>
      <c r="B43" s="38">
        <v>24.8202492854323</v>
      </c>
      <c r="C43" s="42">
        <v>82.4</v>
      </c>
      <c r="D43" s="42">
        <v>1167.99999295732</v>
      </c>
      <c r="E43" s="42">
        <v>154.54026749058201</v>
      </c>
      <c r="F43" s="42">
        <v>0</v>
      </c>
    </row>
    <row r="44" spans="1:6" x14ac:dyDescent="0.25">
      <c r="A44" s="35">
        <v>42788.52888888889</v>
      </c>
      <c r="B44" s="38">
        <v>9.0683950992915499</v>
      </c>
      <c r="C44" s="42">
        <v>82.4</v>
      </c>
      <c r="D44" s="42">
        <v>1167.99999295732</v>
      </c>
      <c r="E44" s="42">
        <v>56.463260632008698</v>
      </c>
      <c r="F44" s="42">
        <v>0</v>
      </c>
    </row>
    <row r="45" spans="1:6" x14ac:dyDescent="0.25">
      <c r="A45" s="35">
        <v>42788.529594907406</v>
      </c>
      <c r="B45" s="38">
        <v>9.0001899257725295</v>
      </c>
      <c r="C45" s="42">
        <v>82.4</v>
      </c>
      <c r="D45" s="42">
        <v>1167.99999295732</v>
      </c>
      <c r="E45" s="42">
        <v>56.038589403341597</v>
      </c>
      <c r="F45" s="42">
        <v>0</v>
      </c>
    </row>
    <row r="46" spans="1:6" x14ac:dyDescent="0.25">
      <c r="A46" s="35">
        <v>42788.530277777776</v>
      </c>
      <c r="B46" s="38">
        <v>25.430928277690001</v>
      </c>
      <c r="C46" s="42">
        <v>82.4</v>
      </c>
      <c r="D46" s="42">
        <v>1167.99999295732</v>
      </c>
      <c r="E46" s="42">
        <v>158.34258606236801</v>
      </c>
      <c r="F46" s="42">
        <v>0</v>
      </c>
    </row>
    <row r="47" spans="1:6" x14ac:dyDescent="0.25">
      <c r="A47" s="35">
        <v>42788.530972222223</v>
      </c>
      <c r="B47" s="38">
        <v>25.2741846906939</v>
      </c>
      <c r="C47" s="42">
        <v>82.4</v>
      </c>
      <c r="D47" s="42">
        <v>1167.99999295732</v>
      </c>
      <c r="E47" s="42">
        <v>157.36664115612501</v>
      </c>
      <c r="F47" s="42">
        <v>0</v>
      </c>
    </row>
    <row r="48" spans="1:6" x14ac:dyDescent="0.25">
      <c r="A48" s="35">
        <v>42788.531666666669</v>
      </c>
      <c r="B48" s="38">
        <v>26.348270608344301</v>
      </c>
      <c r="C48" s="42">
        <v>82.4</v>
      </c>
      <c r="D48" s="42">
        <v>1167.99999295732</v>
      </c>
      <c r="E48" s="42">
        <v>164.05430666313401</v>
      </c>
      <c r="F48" s="42">
        <v>0</v>
      </c>
    </row>
    <row r="49" spans="1:6" x14ac:dyDescent="0.25">
      <c r="A49" s="35">
        <v>42788.532372685186</v>
      </c>
      <c r="B49" s="38">
        <v>26.351601567347402</v>
      </c>
      <c r="C49" s="42">
        <v>82.4</v>
      </c>
      <c r="D49" s="42">
        <v>1167.99999295732</v>
      </c>
      <c r="E49" s="42">
        <v>164.075046474787</v>
      </c>
      <c r="F49" s="42">
        <v>0</v>
      </c>
    </row>
    <row r="50" spans="1:6" x14ac:dyDescent="0.25">
      <c r="A50" s="35">
        <v>42788.533055555556</v>
      </c>
      <c r="B50" s="38">
        <v>7.88287541169632</v>
      </c>
      <c r="C50" s="42">
        <v>82.4</v>
      </c>
      <c r="D50" s="42">
        <v>1167.99999295732</v>
      </c>
      <c r="E50" s="42">
        <v>49.081766291263001</v>
      </c>
      <c r="F50" s="42">
        <v>0</v>
      </c>
    </row>
    <row r="51" spans="1:6" x14ac:dyDescent="0.25">
      <c r="A51" s="35">
        <v>42788.533750000002</v>
      </c>
      <c r="B51" s="38">
        <v>9.9589122349802004</v>
      </c>
      <c r="C51" s="42">
        <v>82.4</v>
      </c>
      <c r="D51" s="42">
        <v>1167.99999295732</v>
      </c>
      <c r="E51" s="42">
        <v>62.007957414528299</v>
      </c>
      <c r="F51" s="42">
        <v>0</v>
      </c>
    </row>
    <row r="52" spans="1:6" x14ac:dyDescent="0.25">
      <c r="A52" s="35">
        <v>42788.534456018519</v>
      </c>
      <c r="B52" s="38">
        <v>9.5495257363914092</v>
      </c>
      <c r="C52" s="42">
        <v>82.4</v>
      </c>
      <c r="D52" s="42">
        <v>1167.99999295732</v>
      </c>
      <c r="E52" s="42">
        <v>59.458962105441003</v>
      </c>
      <c r="F52" s="42">
        <v>0</v>
      </c>
    </row>
    <row r="53" spans="1:6" x14ac:dyDescent="0.25">
      <c r="A53" s="35">
        <v>42788.535138888888</v>
      </c>
      <c r="B53" s="38">
        <v>9.4128211160356905</v>
      </c>
      <c r="C53" s="42">
        <v>82.4</v>
      </c>
      <c r="D53" s="42">
        <v>1167.99999295732</v>
      </c>
      <c r="E53" s="42">
        <v>58.607787391036702</v>
      </c>
      <c r="F53" s="42">
        <v>0</v>
      </c>
    </row>
    <row r="54" spans="1:6" x14ac:dyDescent="0.25">
      <c r="A54" s="35">
        <v>42788.535833333335</v>
      </c>
      <c r="B54" s="38">
        <v>8.7651330530607794</v>
      </c>
      <c r="C54" s="42">
        <v>82.4</v>
      </c>
      <c r="D54" s="42">
        <v>1167.99999295732</v>
      </c>
      <c r="E54" s="42">
        <v>54.575036335577103</v>
      </c>
      <c r="F54" s="42">
        <v>0</v>
      </c>
    </row>
    <row r="55" spans="1:6" x14ac:dyDescent="0.25">
      <c r="A55" s="35">
        <v>42788.536539351851</v>
      </c>
      <c r="B55" s="38">
        <v>26.391662239266299</v>
      </c>
      <c r="C55" s="42">
        <v>82.4</v>
      </c>
      <c r="D55" s="42">
        <v>1167.99999295732</v>
      </c>
      <c r="E55" s="42">
        <v>164.324479382692</v>
      </c>
      <c r="F55" s="42">
        <v>0</v>
      </c>
    </row>
    <row r="56" spans="1:6" x14ac:dyDescent="0.25">
      <c r="A56" s="35">
        <v>42788.537233796298</v>
      </c>
      <c r="B56" s="38">
        <v>27.033528975309402</v>
      </c>
      <c r="C56" s="42">
        <v>82.4</v>
      </c>
      <c r="D56" s="42">
        <v>1167.99999295732</v>
      </c>
      <c r="E56" s="42">
        <v>168.320984653073</v>
      </c>
      <c r="F56" s="42">
        <v>0</v>
      </c>
    </row>
    <row r="57" spans="1:6" x14ac:dyDescent="0.25">
      <c r="A57" s="35">
        <v>42788.537916666668</v>
      </c>
      <c r="B57" s="38">
        <v>8.2787679106751693</v>
      </c>
      <c r="C57" s="42">
        <v>82.4</v>
      </c>
      <c r="D57" s="42">
        <v>1167.99999295732</v>
      </c>
      <c r="E57" s="42">
        <v>51.546742850769803</v>
      </c>
      <c r="F57" s="42">
        <v>0</v>
      </c>
    </row>
    <row r="58" spans="1:6" x14ac:dyDescent="0.25">
      <c r="A58" s="35">
        <v>42788.538611111115</v>
      </c>
      <c r="B58" s="38">
        <v>15.6225065188348</v>
      </c>
      <c r="C58" s="42">
        <v>82.4</v>
      </c>
      <c r="D58" s="42">
        <v>1167.99999295732</v>
      </c>
      <c r="E58" s="42">
        <v>97.271639318751795</v>
      </c>
      <c r="F58" s="42">
        <v>0</v>
      </c>
    </row>
    <row r="59" spans="1:6" x14ac:dyDescent="0.25">
      <c r="A59" s="35">
        <v>42788.539305555554</v>
      </c>
      <c r="B59" s="38">
        <v>10.2889433360121</v>
      </c>
      <c r="C59" s="42">
        <v>82.4</v>
      </c>
      <c r="D59" s="42">
        <v>1167.99999295732</v>
      </c>
      <c r="E59" s="42">
        <v>64.062855979290603</v>
      </c>
      <c r="F59" s="42">
        <v>0</v>
      </c>
    </row>
    <row r="60" spans="1:6" x14ac:dyDescent="0.25">
      <c r="A60" s="35">
        <v>42788.54</v>
      </c>
      <c r="B60" s="38">
        <v>25.7142037083687</v>
      </c>
      <c r="C60" s="42">
        <v>82.4</v>
      </c>
      <c r="D60" s="42">
        <v>1167.99999295732</v>
      </c>
      <c r="E60" s="42">
        <v>160.10636612465399</v>
      </c>
      <c r="F60" s="42">
        <v>0</v>
      </c>
    </row>
    <row r="61" spans="1:6" x14ac:dyDescent="0.25">
      <c r="A61" s="35">
        <v>42788.540694444448</v>
      </c>
      <c r="B61" s="38">
        <v>8.17940964125855</v>
      </c>
      <c r="C61" s="42">
        <v>82.4</v>
      </c>
      <c r="D61" s="42">
        <v>1167.99999295732</v>
      </c>
      <c r="E61" s="42">
        <v>50.928100654373402</v>
      </c>
      <c r="F61" s="42">
        <v>0</v>
      </c>
    </row>
    <row r="62" spans="1:6" x14ac:dyDescent="0.25">
      <c r="A62" s="35">
        <v>42788.541388888887</v>
      </c>
      <c r="B62" s="38">
        <v>9.8201860831957308</v>
      </c>
      <c r="C62" s="42">
        <v>82.4</v>
      </c>
      <c r="D62" s="42">
        <v>1167.99999295732</v>
      </c>
      <c r="E62" s="42">
        <v>61.144195880219598</v>
      </c>
      <c r="F62" s="42">
        <v>0</v>
      </c>
    </row>
    <row r="63" spans="1:6" x14ac:dyDescent="0.25">
      <c r="A63" s="35">
        <v>42788.542083333334</v>
      </c>
      <c r="B63" s="38">
        <v>19.018697589230602</v>
      </c>
      <c r="C63" s="42">
        <v>82.4</v>
      </c>
      <c r="D63" s="42">
        <v>1167.99999295732</v>
      </c>
      <c r="E63" s="42">
        <v>118.417610514784</v>
      </c>
      <c r="F63" s="42">
        <v>0</v>
      </c>
    </row>
    <row r="64" spans="1:6" x14ac:dyDescent="0.25">
      <c r="A64" s="35">
        <v>42788.54277777778</v>
      </c>
      <c r="B64" s="38">
        <v>25.655222097292398</v>
      </c>
      <c r="C64" s="42">
        <v>82.4</v>
      </c>
      <c r="D64" s="42">
        <v>1167.99999295732</v>
      </c>
      <c r="E64" s="42">
        <v>159.739124287236</v>
      </c>
      <c r="F64" s="42">
        <v>0</v>
      </c>
    </row>
    <row r="65" spans="1:6" x14ac:dyDescent="0.25">
      <c r="A65" s="35">
        <v>42788.54347222222</v>
      </c>
      <c r="B65" s="38">
        <v>7.2518396786766903</v>
      </c>
      <c r="C65" s="42">
        <v>82.4</v>
      </c>
      <c r="D65" s="42">
        <v>1167.99999295732</v>
      </c>
      <c r="E65" s="42">
        <v>45.152698945666103</v>
      </c>
      <c r="F65" s="42">
        <v>0</v>
      </c>
    </row>
    <row r="66" spans="1:6" x14ac:dyDescent="0.25">
      <c r="A66" s="35">
        <v>42788.544166666667</v>
      </c>
      <c r="B66" s="38">
        <v>26.274052931432699</v>
      </c>
      <c r="C66" s="42">
        <v>82.4</v>
      </c>
      <c r="D66" s="42">
        <v>1167.99999295732</v>
      </c>
      <c r="E66" s="42">
        <v>163.59219931237601</v>
      </c>
      <c r="F66" s="42">
        <v>0</v>
      </c>
    </row>
    <row r="67" spans="1:6" x14ac:dyDescent="0.25">
      <c r="A67" s="35">
        <v>42788.544861111113</v>
      </c>
      <c r="B67" s="38">
        <v>23.620031417777302</v>
      </c>
      <c r="C67" s="42">
        <v>82.4</v>
      </c>
      <c r="D67" s="42">
        <v>1167.99999295732</v>
      </c>
      <c r="E67" s="42">
        <v>147.067256716945</v>
      </c>
      <c r="F67" s="42">
        <v>0</v>
      </c>
    </row>
    <row r="68" spans="1:6" x14ac:dyDescent="0.25">
      <c r="A68" s="35">
        <v>42788.545567129629</v>
      </c>
      <c r="B68" s="38">
        <v>9.7647534632751007</v>
      </c>
      <c r="C68" s="42">
        <v>82.4</v>
      </c>
      <c r="D68" s="42">
        <v>1167.99999295732</v>
      </c>
      <c r="E68" s="42">
        <v>60.799051405169301</v>
      </c>
      <c r="F68" s="42">
        <v>0</v>
      </c>
    </row>
    <row r="69" spans="1:6" x14ac:dyDescent="0.25">
      <c r="A69" s="35">
        <v>42788.546249999999</v>
      </c>
      <c r="B69" s="38">
        <v>10.296991783039299</v>
      </c>
      <c r="C69" s="42">
        <v>82.4</v>
      </c>
      <c r="D69" s="42">
        <v>1167.99999295732</v>
      </c>
      <c r="E69" s="42">
        <v>64.112968657135497</v>
      </c>
      <c r="F69" s="42">
        <v>0</v>
      </c>
    </row>
    <row r="70" spans="1:6" x14ac:dyDescent="0.25">
      <c r="A70" s="35">
        <v>42788.546944444446</v>
      </c>
      <c r="B70" s="38">
        <v>26.233916002195901</v>
      </c>
      <c r="C70" s="42">
        <v>82.4</v>
      </c>
      <c r="D70" s="42">
        <v>1167.99999295732</v>
      </c>
      <c r="E70" s="42">
        <v>163.34229159754301</v>
      </c>
      <c r="F70" s="42">
        <v>0</v>
      </c>
    </row>
    <row r="71" spans="1:6" x14ac:dyDescent="0.25">
      <c r="A71" s="35">
        <v>42788.547650462962</v>
      </c>
      <c r="B71" s="38">
        <v>9.4758727910742699</v>
      </c>
      <c r="C71" s="42">
        <v>82.4</v>
      </c>
      <c r="D71" s="42">
        <v>1167.99999295732</v>
      </c>
      <c r="E71" s="42">
        <v>59.000370987363098</v>
      </c>
      <c r="F71" s="42">
        <v>0</v>
      </c>
    </row>
    <row r="72" spans="1:6" x14ac:dyDescent="0.25">
      <c r="A72" s="35">
        <v>42788.548333333332</v>
      </c>
      <c r="B72" s="38">
        <v>23.5664401861772</v>
      </c>
      <c r="C72" s="42">
        <v>82.4</v>
      </c>
      <c r="D72" s="42">
        <v>1167.99999295732</v>
      </c>
      <c r="E72" s="42">
        <v>146.73357742261601</v>
      </c>
      <c r="F72" s="42">
        <v>0</v>
      </c>
    </row>
    <row r="73" spans="1:6" x14ac:dyDescent="0.25">
      <c r="A73" s="35">
        <v>42788.549027777779</v>
      </c>
      <c r="B73" s="38">
        <v>11.3146794503142</v>
      </c>
      <c r="C73" s="42">
        <v>82.4</v>
      </c>
      <c r="D73" s="42">
        <v>1167.99999295732</v>
      </c>
      <c r="E73" s="42">
        <v>70.449477308353806</v>
      </c>
      <c r="F73" s="42">
        <v>0</v>
      </c>
    </row>
    <row r="74" spans="1:6" x14ac:dyDescent="0.25">
      <c r="A74" s="35">
        <v>42788.549722222226</v>
      </c>
      <c r="B74" s="38">
        <v>25.9394122310181</v>
      </c>
      <c r="C74" s="42">
        <v>82.4</v>
      </c>
      <c r="D74" s="42">
        <v>1167.99999295732</v>
      </c>
      <c r="E74" s="42">
        <v>161.50859963694299</v>
      </c>
      <c r="F74" s="42">
        <v>0</v>
      </c>
    </row>
    <row r="75" spans="1:6" x14ac:dyDescent="0.25">
      <c r="A75" s="35">
        <v>42788.550416666665</v>
      </c>
      <c r="B75" s="38">
        <v>25.7891501900001</v>
      </c>
      <c r="C75" s="42">
        <v>82.4</v>
      </c>
      <c r="D75" s="42">
        <v>1167.99999295732</v>
      </c>
      <c r="E75" s="42">
        <v>160.57301128947799</v>
      </c>
      <c r="F75" s="42">
        <v>0</v>
      </c>
    </row>
    <row r="76" spans="1:6" x14ac:dyDescent="0.25">
      <c r="A76" s="35">
        <v>42788.551122685189</v>
      </c>
      <c r="B76" s="38">
        <v>7.9890982361973304</v>
      </c>
      <c r="C76" s="42">
        <v>82.4</v>
      </c>
      <c r="D76" s="42">
        <v>1167.99999295732</v>
      </c>
      <c r="E76" s="42">
        <v>49.743149806118602</v>
      </c>
      <c r="F76" s="42">
        <v>0</v>
      </c>
    </row>
    <row r="77" spans="1:6" x14ac:dyDescent="0.25">
      <c r="A77" s="35">
        <v>42788.551805555559</v>
      </c>
      <c r="B77" s="38">
        <v>9.4783757016629906</v>
      </c>
      <c r="C77" s="42">
        <v>82.4</v>
      </c>
      <c r="D77" s="42">
        <v>1167.99999295732</v>
      </c>
      <c r="E77" s="42">
        <v>59.015955056138502</v>
      </c>
      <c r="F77" s="42">
        <v>0</v>
      </c>
    </row>
    <row r="78" spans="1:6" x14ac:dyDescent="0.25">
      <c r="A78" s="35">
        <v>42788.552499999998</v>
      </c>
      <c r="B78" s="38">
        <v>25.933070970647901</v>
      </c>
      <c r="C78" s="42">
        <v>82.4</v>
      </c>
      <c r="D78" s="42">
        <v>1167.99999295732</v>
      </c>
      <c r="E78" s="42">
        <v>161.469116549462</v>
      </c>
      <c r="F78" s="42">
        <v>0</v>
      </c>
    </row>
    <row r="79" spans="1:6" x14ac:dyDescent="0.25">
      <c r="A79" s="35">
        <v>42788.553194444445</v>
      </c>
      <c r="B79" s="38">
        <v>8.5600444937233497</v>
      </c>
      <c r="C79" s="42">
        <v>82.4</v>
      </c>
      <c r="D79" s="42">
        <v>1167.99999295732</v>
      </c>
      <c r="E79" s="42">
        <v>53.298077331065102</v>
      </c>
      <c r="F79" s="42">
        <v>0</v>
      </c>
    </row>
    <row r="80" spans="1:6" x14ac:dyDescent="0.25">
      <c r="A80" s="35">
        <v>42788.553888888891</v>
      </c>
      <c r="B80" s="38">
        <v>10.204747825479499</v>
      </c>
      <c r="C80" s="42">
        <v>82.4</v>
      </c>
      <c r="D80" s="42">
        <v>1167.99999295732</v>
      </c>
      <c r="E80" s="42">
        <v>63.538622859406303</v>
      </c>
      <c r="F80" s="42">
        <v>0</v>
      </c>
    </row>
    <row r="81" spans="1:6" x14ac:dyDescent="0.25">
      <c r="A81" s="35">
        <v>42788.554583333331</v>
      </c>
      <c r="B81" s="38">
        <v>9.4286328787801903</v>
      </c>
      <c r="C81" s="42">
        <v>82.4</v>
      </c>
      <c r="D81" s="42">
        <v>1167.99999295732</v>
      </c>
      <c r="E81" s="42">
        <v>58.706237411257398</v>
      </c>
      <c r="F81" s="42">
        <v>0</v>
      </c>
    </row>
    <row r="82" spans="1:6" x14ac:dyDescent="0.25">
      <c r="A82" s="35">
        <v>42788.555277777778</v>
      </c>
      <c r="B82" s="38">
        <v>9.3819334695121004</v>
      </c>
      <c r="C82" s="42">
        <v>82.4</v>
      </c>
      <c r="D82" s="42">
        <v>1167.99999295732</v>
      </c>
      <c r="E82" s="42">
        <v>58.415469211593198</v>
      </c>
      <c r="F82" s="42">
        <v>0</v>
      </c>
    </row>
    <row r="83" spans="1:6" x14ac:dyDescent="0.25">
      <c r="A83" s="35">
        <v>42788.555972222224</v>
      </c>
      <c r="B83" s="38">
        <v>26.829495920370999</v>
      </c>
      <c r="C83" s="42">
        <v>82.4</v>
      </c>
      <c r="D83" s="42">
        <v>1167.99999295732</v>
      </c>
      <c r="E83" s="42">
        <v>167.05059761849901</v>
      </c>
      <c r="F83" s="42">
        <v>0</v>
      </c>
    </row>
    <row r="84" spans="1:6" x14ac:dyDescent="0.25">
      <c r="A84" s="35">
        <v>42788.55667824074</v>
      </c>
      <c r="B84" s="38">
        <v>18.024527973241501</v>
      </c>
      <c r="C84" s="42">
        <v>82.4</v>
      </c>
      <c r="D84" s="42">
        <v>1167.99999295732</v>
      </c>
      <c r="E84" s="42">
        <v>112.227534153378</v>
      </c>
      <c r="F84" s="42">
        <v>0</v>
      </c>
    </row>
    <row r="85" spans="1:6" x14ac:dyDescent="0.25">
      <c r="A85" s="35">
        <v>42788.55736111111</v>
      </c>
      <c r="B85" s="38">
        <v>25.066282360623301</v>
      </c>
      <c r="C85" s="42">
        <v>82.4</v>
      </c>
      <c r="D85" s="42">
        <v>1167.99999295732</v>
      </c>
      <c r="E85" s="42">
        <v>156.07216254990499</v>
      </c>
      <c r="F85" s="42">
        <v>0</v>
      </c>
    </row>
    <row r="86" spans="1:6" x14ac:dyDescent="0.25">
      <c r="A86" s="35">
        <v>42788.558055555557</v>
      </c>
      <c r="B86" s="38">
        <v>7.4646553683972403</v>
      </c>
      <c r="C86" s="42">
        <v>82.4</v>
      </c>
      <c r="D86" s="42">
        <v>1167.99999295732</v>
      </c>
      <c r="E86" s="42">
        <v>46.477769988965697</v>
      </c>
      <c r="F86" s="42">
        <v>0</v>
      </c>
    </row>
    <row r="87" spans="1:6" x14ac:dyDescent="0.25">
      <c r="A87" s="35">
        <v>42788.558761574073</v>
      </c>
      <c r="B87" s="38">
        <v>8.92768627991153</v>
      </c>
      <c r="C87" s="42">
        <v>82.4</v>
      </c>
      <c r="D87" s="42">
        <v>1167.99999295732</v>
      </c>
      <c r="E87" s="42">
        <v>55.587154258732497</v>
      </c>
      <c r="F87" s="42">
        <v>0</v>
      </c>
    </row>
    <row r="88" spans="1:6" x14ac:dyDescent="0.25">
      <c r="A88" s="35">
        <v>42788.55945601852</v>
      </c>
      <c r="B88" s="38">
        <v>11.9833468059845</v>
      </c>
      <c r="C88" s="42">
        <v>82.4</v>
      </c>
      <c r="D88" s="42">
        <v>1167.99999295732</v>
      </c>
      <c r="E88" s="42">
        <v>74.612853381621406</v>
      </c>
      <c r="F88" s="42">
        <v>0</v>
      </c>
    </row>
    <row r="89" spans="1:6" x14ac:dyDescent="0.25">
      <c r="A89" s="35">
        <v>42788.56013888889</v>
      </c>
      <c r="B89" s="38">
        <v>16.9859159957401</v>
      </c>
      <c r="C89" s="42">
        <v>82.4</v>
      </c>
      <c r="D89" s="42">
        <v>1167.99999295732</v>
      </c>
      <c r="E89" s="42">
        <v>105.760742826016</v>
      </c>
      <c r="F89" s="42">
        <v>0</v>
      </c>
    </row>
    <row r="90" spans="1:6" x14ac:dyDescent="0.25">
      <c r="A90" s="35">
        <v>42788.560833333337</v>
      </c>
      <c r="B90" s="38">
        <v>26.009718448400399</v>
      </c>
      <c r="C90" s="42">
        <v>82.4</v>
      </c>
      <c r="D90" s="42">
        <v>1167.99999295732</v>
      </c>
      <c r="E90" s="42">
        <v>161.94635276003001</v>
      </c>
      <c r="F90" s="42">
        <v>0</v>
      </c>
    </row>
    <row r="91" spans="1:6" x14ac:dyDescent="0.25">
      <c r="A91" s="35">
        <v>42788.561527777776</v>
      </c>
      <c r="B91" s="38">
        <v>23.1141262001229</v>
      </c>
      <c r="C91" s="42">
        <v>82.4</v>
      </c>
      <c r="D91" s="42">
        <v>1167.99999295732</v>
      </c>
      <c r="E91" s="42">
        <v>143.91729932682799</v>
      </c>
      <c r="F91" s="42">
        <v>0</v>
      </c>
    </row>
    <row r="92" spans="1:6" x14ac:dyDescent="0.25">
      <c r="A92" s="35">
        <v>42788.562222222223</v>
      </c>
      <c r="B92" s="38">
        <v>23.883658282333801</v>
      </c>
      <c r="C92" s="42">
        <v>82.4</v>
      </c>
      <c r="D92" s="42">
        <v>1167.99999295732</v>
      </c>
      <c r="E92" s="42">
        <v>148.70869736879899</v>
      </c>
      <c r="F92" s="42">
        <v>0</v>
      </c>
    </row>
    <row r="93" spans="1:6" x14ac:dyDescent="0.25">
      <c r="A93" s="35">
        <v>42788.562916666669</v>
      </c>
      <c r="B93" s="38">
        <v>26.1552733843866</v>
      </c>
      <c r="C93" s="42">
        <v>82.4</v>
      </c>
      <c r="D93" s="42">
        <v>1167.99999295732</v>
      </c>
      <c r="E93" s="42">
        <v>162.85263288974201</v>
      </c>
      <c r="F93" s="42">
        <v>0</v>
      </c>
    </row>
    <row r="94" spans="1:6" x14ac:dyDescent="0.25">
      <c r="A94" s="35">
        <v>42788.563611111109</v>
      </c>
      <c r="B94" s="38">
        <v>17.858191150158198</v>
      </c>
      <c r="C94" s="42">
        <v>82.4</v>
      </c>
      <c r="D94" s="42">
        <v>1167.99999295732</v>
      </c>
      <c r="E94" s="42">
        <v>111.191858127839</v>
      </c>
      <c r="F94" s="42">
        <v>0</v>
      </c>
    </row>
    <row r="95" spans="1:6" x14ac:dyDescent="0.25">
      <c r="A95" s="35">
        <v>42788.564305555556</v>
      </c>
      <c r="B95" s="38">
        <v>19.032532914640399</v>
      </c>
      <c r="C95" s="42">
        <v>82.4</v>
      </c>
      <c r="D95" s="42">
        <v>1167.99999295732</v>
      </c>
      <c r="E95" s="42">
        <v>118.503754488</v>
      </c>
      <c r="F95" s="42">
        <v>0</v>
      </c>
    </row>
    <row r="96" spans="1:6" x14ac:dyDescent="0.25">
      <c r="A96" s="35">
        <v>42788.565000000002</v>
      </c>
      <c r="B96" s="38">
        <v>25.8875877685342</v>
      </c>
      <c r="C96" s="42">
        <v>82.4</v>
      </c>
      <c r="D96" s="42">
        <v>1167.99999295732</v>
      </c>
      <c r="E96" s="42">
        <v>161.18592091592299</v>
      </c>
      <c r="F96" s="42">
        <v>0</v>
      </c>
    </row>
    <row r="97" spans="1:6" x14ac:dyDescent="0.25">
      <c r="A97" s="35">
        <v>42788.565694444442</v>
      </c>
      <c r="B97" s="38">
        <v>24.285745644061201</v>
      </c>
      <c r="C97" s="42">
        <v>82.4</v>
      </c>
      <c r="D97" s="42">
        <v>1167.99999295732</v>
      </c>
      <c r="E97" s="42">
        <v>151.212245488777</v>
      </c>
      <c r="F97" s="42">
        <v>0</v>
      </c>
    </row>
    <row r="98" spans="1:6" x14ac:dyDescent="0.25">
      <c r="A98" s="35">
        <v>42788.566388888888</v>
      </c>
      <c r="B98" s="38">
        <v>23.422664932442601</v>
      </c>
      <c r="C98" s="42">
        <v>82.4</v>
      </c>
      <c r="D98" s="42">
        <v>1167.99999295732</v>
      </c>
      <c r="E98" s="42">
        <v>145.83837826828201</v>
      </c>
      <c r="F98" s="42">
        <v>0</v>
      </c>
    </row>
    <row r="99" spans="1:6" x14ac:dyDescent="0.25">
      <c r="A99" s="35">
        <v>42788.567094907405</v>
      </c>
      <c r="B99" s="38">
        <v>24.254850103327701</v>
      </c>
      <c r="C99" s="42">
        <v>82.4</v>
      </c>
      <c r="D99" s="42">
        <v>1167.99999295732</v>
      </c>
      <c r="E99" s="42">
        <v>151.01987815699499</v>
      </c>
      <c r="F99" s="42">
        <v>0</v>
      </c>
    </row>
    <row r="100" spans="1:6" x14ac:dyDescent="0.25">
      <c r="A100" s="35">
        <v>42788.567789351851</v>
      </c>
      <c r="B100" s="38">
        <v>27.270596565056099</v>
      </c>
      <c r="C100" s="42">
        <v>82.4</v>
      </c>
      <c r="D100" s="42">
        <v>1167.99999295732</v>
      </c>
      <c r="E100" s="42">
        <v>169.79705720623301</v>
      </c>
      <c r="F100" s="42">
        <v>0</v>
      </c>
    </row>
    <row r="101" spans="1:6" x14ac:dyDescent="0.25">
      <c r="A101" s="35">
        <v>42788.568483796298</v>
      </c>
      <c r="B101" s="38">
        <v>8.4905112904122007</v>
      </c>
      <c r="C101" s="42">
        <v>82.4</v>
      </c>
      <c r="D101" s="42">
        <v>1167.99999295732</v>
      </c>
      <c r="E101" s="42">
        <v>52.865137286200699</v>
      </c>
      <c r="F101" s="42">
        <v>0</v>
      </c>
    </row>
    <row r="102" spans="1:6" x14ac:dyDescent="0.25">
      <c r="A102" s="35">
        <v>42788.569166666668</v>
      </c>
      <c r="B102" s="38">
        <v>8.8053846430759108</v>
      </c>
      <c r="C102" s="42">
        <v>82.4</v>
      </c>
      <c r="D102" s="42">
        <v>1167.99999295732</v>
      </c>
      <c r="E102" s="42">
        <v>54.825657971819503</v>
      </c>
      <c r="F102" s="42">
        <v>0</v>
      </c>
    </row>
    <row r="103" spans="1:6" x14ac:dyDescent="0.25">
      <c r="A103" s="35">
        <v>42788.569861111115</v>
      </c>
      <c r="B103" s="38">
        <v>24.7014923197614</v>
      </c>
      <c r="C103" s="42">
        <v>82.4</v>
      </c>
      <c r="D103" s="42">
        <v>1167.99999295732</v>
      </c>
      <c r="E103" s="42">
        <v>153.800841668137</v>
      </c>
      <c r="F103" s="42">
        <v>0</v>
      </c>
    </row>
    <row r="104" spans="1:6" x14ac:dyDescent="0.25">
      <c r="A104" s="35">
        <v>42788.570555555554</v>
      </c>
      <c r="B104" s="38">
        <v>8.8438491081053598</v>
      </c>
      <c r="C104" s="42">
        <v>82.4</v>
      </c>
      <c r="D104" s="42">
        <v>1167.99999295732</v>
      </c>
      <c r="E104" s="42">
        <v>55.065152291403997</v>
      </c>
      <c r="F104" s="42">
        <v>0</v>
      </c>
    </row>
    <row r="105" spans="1:6" x14ac:dyDescent="0.25">
      <c r="A105" s="35">
        <v>42788.571250000001</v>
      </c>
      <c r="B105" s="38">
        <v>8.7513599123032098</v>
      </c>
      <c r="C105" s="42">
        <v>82.4</v>
      </c>
      <c r="D105" s="42">
        <v>1167.99999295732</v>
      </c>
      <c r="E105" s="42">
        <v>54.4892795475456</v>
      </c>
      <c r="F105" s="42">
        <v>0</v>
      </c>
    </row>
    <row r="106" spans="1:6" x14ac:dyDescent="0.25">
      <c r="A106" s="35">
        <v>42788.571956018517</v>
      </c>
      <c r="B106" s="38">
        <v>26.086533301125701</v>
      </c>
      <c r="C106" s="42">
        <v>82.4</v>
      </c>
      <c r="D106" s="42">
        <v>1167.99999295732</v>
      </c>
      <c r="E106" s="42">
        <v>162.424631110538</v>
      </c>
      <c r="F106" s="42">
        <v>0</v>
      </c>
    </row>
    <row r="107" spans="1:6" x14ac:dyDescent="0.25">
      <c r="A107" s="35">
        <v>42788.572638888887</v>
      </c>
      <c r="B107" s="38">
        <v>7.7779024002624002</v>
      </c>
      <c r="C107" s="42">
        <v>82.4</v>
      </c>
      <c r="D107" s="42">
        <v>1167.99999295732</v>
      </c>
      <c r="E107" s="42">
        <v>48.428164585666501</v>
      </c>
      <c r="F107" s="42">
        <v>0</v>
      </c>
    </row>
    <row r="108" spans="1:6" x14ac:dyDescent="0.25">
      <c r="A108" s="35">
        <v>42788.573333333334</v>
      </c>
      <c r="B108" s="38">
        <v>19.721162704322801</v>
      </c>
      <c r="C108" s="42">
        <v>82.4</v>
      </c>
      <c r="D108" s="42">
        <v>1167.99999295732</v>
      </c>
      <c r="E108" s="42">
        <v>122.791424231992</v>
      </c>
      <c r="F108" s="42">
        <v>0</v>
      </c>
    </row>
    <row r="109" spans="1:6" x14ac:dyDescent="0.25">
      <c r="A109" s="35">
        <v>42788.57402777778</v>
      </c>
      <c r="B109" s="38">
        <v>9.9716118587497995</v>
      </c>
      <c r="C109" s="42">
        <v>82.4</v>
      </c>
      <c r="D109" s="42">
        <v>1167.99999295732</v>
      </c>
      <c r="E109" s="42">
        <v>62.087030079424402</v>
      </c>
      <c r="F109" s="42">
        <v>0</v>
      </c>
    </row>
    <row r="110" spans="1:6" x14ac:dyDescent="0.25">
      <c r="A110" s="35">
        <v>42788.57472222222</v>
      </c>
      <c r="B110" s="38">
        <v>19.3255589789356</v>
      </c>
      <c r="C110" s="42">
        <v>82.4</v>
      </c>
      <c r="D110" s="42">
        <v>1167.99999295732</v>
      </c>
      <c r="E110" s="42">
        <v>120.328245686179</v>
      </c>
      <c r="F110" s="42">
        <v>0</v>
      </c>
    </row>
    <row r="111" spans="1:6" x14ac:dyDescent="0.25">
      <c r="A111" s="35">
        <v>42788.575428240743</v>
      </c>
      <c r="B111" s="38">
        <v>9.4380928032275797</v>
      </c>
      <c r="C111" s="42">
        <v>82.4</v>
      </c>
      <c r="D111" s="42">
        <v>1167.99999295732</v>
      </c>
      <c r="E111" s="42">
        <v>58.765138481819903</v>
      </c>
      <c r="F111" s="42">
        <v>0</v>
      </c>
    </row>
    <row r="112" spans="1:6" x14ac:dyDescent="0.25">
      <c r="A112" s="35">
        <v>42788.576111111113</v>
      </c>
      <c r="B112" s="38">
        <v>25.3801052456453</v>
      </c>
      <c r="C112" s="42">
        <v>82.4</v>
      </c>
      <c r="D112" s="42">
        <v>1167.99999295732</v>
      </c>
      <c r="E112" s="42">
        <v>158.02614262634401</v>
      </c>
      <c r="F112" s="42">
        <v>0</v>
      </c>
    </row>
    <row r="113" spans="1:6" x14ac:dyDescent="0.25">
      <c r="A113" s="35">
        <v>42788.576817129629</v>
      </c>
      <c r="B113" s="38">
        <v>24.330701827479398</v>
      </c>
      <c r="C113" s="42">
        <v>82.4</v>
      </c>
      <c r="D113" s="42">
        <v>1167.99999295732</v>
      </c>
      <c r="E113" s="42">
        <v>151.492159704421</v>
      </c>
      <c r="F113" s="42">
        <v>0</v>
      </c>
    </row>
    <row r="114" spans="1:6" x14ac:dyDescent="0.25">
      <c r="A114" s="35">
        <v>42788.577511574076</v>
      </c>
      <c r="B114" s="38">
        <v>8.3554324841011898</v>
      </c>
      <c r="C114" s="42">
        <v>82.4</v>
      </c>
      <c r="D114" s="42">
        <v>1167.99999295732</v>
      </c>
      <c r="E114" s="42">
        <v>52.024085505473202</v>
      </c>
      <c r="F114" s="42">
        <v>0</v>
      </c>
    </row>
    <row r="115" spans="1:6" x14ac:dyDescent="0.25">
      <c r="A115" s="35">
        <v>42788.578194444446</v>
      </c>
      <c r="B115" s="38">
        <v>9.5451711534987709</v>
      </c>
      <c r="C115" s="42">
        <v>82.4</v>
      </c>
      <c r="D115" s="42">
        <v>1167.99999295732</v>
      </c>
      <c r="E115" s="42">
        <v>59.431848823970803</v>
      </c>
      <c r="F115" s="42">
        <v>0</v>
      </c>
    </row>
    <row r="116" spans="1:6" x14ac:dyDescent="0.25">
      <c r="A116" s="35">
        <v>42788.578912037039</v>
      </c>
      <c r="B116" s="38">
        <v>19.043781954787502</v>
      </c>
      <c r="C116" s="42">
        <v>82.4</v>
      </c>
      <c r="D116" s="42">
        <v>1167.99999295732</v>
      </c>
      <c r="E116" s="42">
        <v>118.57379527016001</v>
      </c>
      <c r="F116" s="42">
        <v>0</v>
      </c>
    </row>
    <row r="117" spans="1:6" x14ac:dyDescent="0.25">
      <c r="A117" s="35">
        <v>42788.579583333332</v>
      </c>
      <c r="B117" s="38">
        <v>24.9460212636804</v>
      </c>
      <c r="C117" s="42">
        <v>82.4</v>
      </c>
      <c r="D117" s="42">
        <v>1167.99999295732</v>
      </c>
      <c r="E117" s="42">
        <v>155.32337143678899</v>
      </c>
      <c r="F117" s="42">
        <v>0</v>
      </c>
    </row>
    <row r="118" spans="1:6" x14ac:dyDescent="0.25">
      <c r="A118" s="35">
        <v>42788.580277777779</v>
      </c>
      <c r="B118" s="38">
        <v>10.2759780537829</v>
      </c>
      <c r="C118" s="42">
        <v>82.4</v>
      </c>
      <c r="D118" s="42">
        <v>1167.99999295732</v>
      </c>
      <c r="E118" s="42">
        <v>63.982129224262998</v>
      </c>
      <c r="F118" s="42">
        <v>0</v>
      </c>
    </row>
    <row r="119" spans="1:6" x14ac:dyDescent="0.25">
      <c r="A119" s="35">
        <v>42788.580972222226</v>
      </c>
      <c r="B119" s="38">
        <v>8.0365095538254696</v>
      </c>
      <c r="C119" s="42">
        <v>82.4</v>
      </c>
      <c r="D119" s="42">
        <v>1167.99999295732</v>
      </c>
      <c r="E119" s="42">
        <v>50.0383506167178</v>
      </c>
      <c r="F119" s="42">
        <v>0</v>
      </c>
    </row>
    <row r="120" spans="1:6" x14ac:dyDescent="0.25">
      <c r="A120" s="35">
        <v>42788.581666666665</v>
      </c>
      <c r="B120" s="38">
        <v>25.160565565247801</v>
      </c>
      <c r="C120" s="42">
        <v>82.4</v>
      </c>
      <c r="D120" s="42">
        <v>1167.99999295732</v>
      </c>
      <c r="E120" s="42">
        <v>156.65920547179499</v>
      </c>
      <c r="F120" s="42">
        <v>0</v>
      </c>
    </row>
    <row r="121" spans="1:6" x14ac:dyDescent="0.25">
      <c r="A121" s="35">
        <v>42788.582361111112</v>
      </c>
      <c r="B121" s="38">
        <v>25.0498233996225</v>
      </c>
      <c r="C121" s="42">
        <v>82.4</v>
      </c>
      <c r="D121" s="42">
        <v>1167.99999295732</v>
      </c>
      <c r="E121" s="42">
        <v>155.96968282835101</v>
      </c>
      <c r="F121" s="42">
        <v>0</v>
      </c>
    </row>
    <row r="122" spans="1:6" x14ac:dyDescent="0.25">
      <c r="A122" s="35">
        <v>42788.583055555559</v>
      </c>
      <c r="B122" s="38">
        <v>26.0222121022477</v>
      </c>
      <c r="C122" s="42">
        <v>82.4</v>
      </c>
      <c r="D122" s="42">
        <v>1167.99999295732</v>
      </c>
      <c r="E122" s="42">
        <v>162.02414297822199</v>
      </c>
      <c r="F122" s="42">
        <v>0</v>
      </c>
    </row>
    <row r="123" spans="1:6" x14ac:dyDescent="0.25">
      <c r="A123" s="35">
        <v>42788.583749999998</v>
      </c>
      <c r="B123" s="38">
        <v>8.5893934780552499</v>
      </c>
      <c r="C123" s="42">
        <v>82.4</v>
      </c>
      <c r="D123" s="42">
        <v>1167.99999295732</v>
      </c>
      <c r="E123" s="42">
        <v>53.480815217259199</v>
      </c>
      <c r="F123" s="42">
        <v>0</v>
      </c>
    </row>
    <row r="124" spans="1:6" x14ac:dyDescent="0.25">
      <c r="A124" s="35">
        <v>42788.584444444445</v>
      </c>
      <c r="B124" s="38">
        <v>25.764464111030801</v>
      </c>
      <c r="C124" s="42">
        <v>82.4</v>
      </c>
      <c r="D124" s="42">
        <v>1167.99999295732</v>
      </c>
      <c r="E124" s="42">
        <v>160.41930641716499</v>
      </c>
      <c r="F124" s="42">
        <v>0</v>
      </c>
    </row>
    <row r="125" spans="1:6" x14ac:dyDescent="0.25">
      <c r="A125" s="35">
        <v>42788.585138888891</v>
      </c>
      <c r="B125" s="38">
        <v>24.258902707377199</v>
      </c>
      <c r="C125" s="42">
        <v>82.4</v>
      </c>
      <c r="D125" s="42">
        <v>1167.99999295732</v>
      </c>
      <c r="E125" s="42">
        <v>151.04511120387701</v>
      </c>
      <c r="F125" s="42">
        <v>0</v>
      </c>
    </row>
    <row r="126" spans="1:6" x14ac:dyDescent="0.25">
      <c r="A126" s="35">
        <v>42788.585833333331</v>
      </c>
      <c r="B126" s="38">
        <v>22.736099827436401</v>
      </c>
      <c r="C126" s="42">
        <v>82.4</v>
      </c>
      <c r="D126" s="42">
        <v>1167.99999295732</v>
      </c>
      <c r="E126" s="42">
        <v>141.563564032648</v>
      </c>
      <c r="F126" s="42">
        <v>0</v>
      </c>
    </row>
    <row r="127" spans="1:6" x14ac:dyDescent="0.25">
      <c r="A127" s="35">
        <v>42788.586527777778</v>
      </c>
      <c r="B127" s="38">
        <v>25.3115480449313</v>
      </c>
      <c r="C127" s="42">
        <v>82.4</v>
      </c>
      <c r="D127" s="42">
        <v>1167.99999295732</v>
      </c>
      <c r="E127" s="42">
        <v>157.59927954310501</v>
      </c>
      <c r="F127" s="42">
        <v>0</v>
      </c>
    </row>
    <row r="128" spans="1:6" x14ac:dyDescent="0.25">
      <c r="A128" s="35">
        <v>42788.587222222224</v>
      </c>
      <c r="B128" s="38">
        <v>26.304901748835199</v>
      </c>
      <c r="C128" s="42">
        <v>82.4</v>
      </c>
      <c r="D128" s="42">
        <v>1167.99999295732</v>
      </c>
      <c r="E128" s="42">
        <v>163.78427572701301</v>
      </c>
      <c r="F128" s="42">
        <v>0</v>
      </c>
    </row>
    <row r="129" spans="1:6" x14ac:dyDescent="0.25">
      <c r="A129" s="35">
        <v>42788.58792824074</v>
      </c>
      <c r="B129" s="38">
        <v>26.037251970267398</v>
      </c>
      <c r="C129" s="42">
        <v>82.4</v>
      </c>
      <c r="D129" s="42">
        <v>1167.99999295732</v>
      </c>
      <c r="E129" s="42">
        <v>162.117786889694</v>
      </c>
      <c r="F129" s="42">
        <v>0</v>
      </c>
    </row>
    <row r="130" spans="1:6" x14ac:dyDescent="0.25">
      <c r="A130" s="35">
        <v>42788.588622685187</v>
      </c>
      <c r="B130" s="38">
        <v>9.1076324240722304</v>
      </c>
      <c r="C130" s="42">
        <v>82.4</v>
      </c>
      <c r="D130" s="42">
        <v>1167.99999295732</v>
      </c>
      <c r="E130" s="42">
        <v>56.707567068962199</v>
      </c>
      <c r="F130" s="42">
        <v>0</v>
      </c>
    </row>
    <row r="131" spans="1:6" x14ac:dyDescent="0.25">
      <c r="A131" s="35">
        <v>42788.589305555557</v>
      </c>
      <c r="B131" s="38">
        <v>29.104745100904601</v>
      </c>
      <c r="C131" s="42">
        <v>82.4</v>
      </c>
      <c r="D131" s="42">
        <v>1167.99999295732</v>
      </c>
      <c r="E131" s="42">
        <v>181.21716028770501</v>
      </c>
      <c r="F131" s="42">
        <v>0</v>
      </c>
    </row>
    <row r="132" spans="1:6" x14ac:dyDescent="0.25">
      <c r="A132" s="35">
        <v>42788.590011574073</v>
      </c>
      <c r="B132" s="38">
        <v>18.155676070818</v>
      </c>
      <c r="C132" s="42">
        <v>82.4</v>
      </c>
      <c r="D132" s="42">
        <v>1167.99999295732</v>
      </c>
      <c r="E132" s="42">
        <v>113.044111853597</v>
      </c>
      <c r="F132" s="42">
        <v>0</v>
      </c>
    </row>
    <row r="133" spans="1:6" x14ac:dyDescent="0.25">
      <c r="A133" s="35">
        <v>42788.590694444443</v>
      </c>
      <c r="B133" s="38">
        <v>26.0963952080734</v>
      </c>
      <c r="C133" s="42">
        <v>82.4</v>
      </c>
      <c r="D133" s="42">
        <v>1167.99999295732</v>
      </c>
      <c r="E133" s="42">
        <v>162.48603507631299</v>
      </c>
      <c r="F133" s="42">
        <v>0</v>
      </c>
    </row>
    <row r="134" spans="1:6" x14ac:dyDescent="0.25">
      <c r="A134" s="35">
        <v>42788.59138888889</v>
      </c>
      <c r="B134" s="38">
        <v>7.6829440964422302</v>
      </c>
      <c r="C134" s="42">
        <v>82.4</v>
      </c>
      <c r="D134" s="42">
        <v>1167.99999295732</v>
      </c>
      <c r="E134" s="42">
        <v>47.836918240633402</v>
      </c>
      <c r="F134" s="42">
        <v>0</v>
      </c>
    </row>
    <row r="135" spans="1:6" x14ac:dyDescent="0.25">
      <c r="A135" s="35">
        <v>42788.592083333337</v>
      </c>
      <c r="B135" s="38">
        <v>8.8992188834844104</v>
      </c>
      <c r="C135" s="42">
        <v>82.4</v>
      </c>
      <c r="D135" s="42">
        <v>1167.99999295732</v>
      </c>
      <c r="E135" s="42">
        <v>55.409905472549298</v>
      </c>
      <c r="F135" s="42">
        <v>0</v>
      </c>
    </row>
    <row r="136" spans="1:6" x14ac:dyDescent="0.25">
      <c r="A136" s="35">
        <v>42788.592777777776</v>
      </c>
      <c r="B136" s="38">
        <v>27.356714597980901</v>
      </c>
      <c r="C136" s="42">
        <v>82.4</v>
      </c>
      <c r="D136" s="42">
        <v>1167.99999295732</v>
      </c>
      <c r="E136" s="42">
        <v>170.33326067828099</v>
      </c>
      <c r="F136" s="42">
        <v>0</v>
      </c>
    </row>
    <row r="137" spans="1:6" x14ac:dyDescent="0.25">
      <c r="A137" s="35">
        <v>42788.593472222223</v>
      </c>
      <c r="B137" s="38">
        <v>25.973632067496698</v>
      </c>
      <c r="C137" s="42">
        <v>82.4</v>
      </c>
      <c r="D137" s="42">
        <v>1167.99999295732</v>
      </c>
      <c r="E137" s="42">
        <v>161.72166529241099</v>
      </c>
      <c r="F137" s="42">
        <v>0</v>
      </c>
    </row>
    <row r="138" spans="1:6" x14ac:dyDescent="0.25">
      <c r="A138" s="35">
        <v>42788.594166666669</v>
      </c>
      <c r="B138" s="38">
        <v>22.481809200178201</v>
      </c>
      <c r="C138" s="42">
        <v>82.4</v>
      </c>
      <c r="D138" s="42">
        <v>1167.99999295732</v>
      </c>
      <c r="E138" s="42">
        <v>139.98025432834601</v>
      </c>
      <c r="F138" s="42">
        <v>0</v>
      </c>
    </row>
    <row r="139" spans="1:6" x14ac:dyDescent="0.25">
      <c r="A139" s="35">
        <v>42788.594861111109</v>
      </c>
      <c r="B139" s="38">
        <v>22.566078659258402</v>
      </c>
      <c r="C139" s="42">
        <v>82.4</v>
      </c>
      <c r="D139" s="42">
        <v>1167.99999295732</v>
      </c>
      <c r="E139" s="42">
        <v>140.50494787988001</v>
      </c>
      <c r="F139" s="42">
        <v>0</v>
      </c>
    </row>
    <row r="140" spans="1:6" x14ac:dyDescent="0.25">
      <c r="A140" s="35">
        <v>42788.595567129632</v>
      </c>
      <c r="B140" s="38">
        <v>23.762445267414201</v>
      </c>
      <c r="C140" s="42">
        <v>82.4</v>
      </c>
      <c r="D140" s="42">
        <v>1167.99999295732</v>
      </c>
      <c r="E140" s="42">
        <v>147.95397925402099</v>
      </c>
      <c r="F140" s="42">
        <v>0</v>
      </c>
    </row>
    <row r="141" spans="1:6" x14ac:dyDescent="0.25">
      <c r="A141" s="35">
        <v>42788.596250000002</v>
      </c>
      <c r="B141" s="38">
        <v>10.349019791470299</v>
      </c>
      <c r="C141" s="42">
        <v>82.4</v>
      </c>
      <c r="D141" s="42">
        <v>1167.99999295732</v>
      </c>
      <c r="E141" s="42">
        <v>64.436914732272101</v>
      </c>
      <c r="F141" s="42">
        <v>0</v>
      </c>
    </row>
    <row r="142" spans="1:6" x14ac:dyDescent="0.25">
      <c r="A142" s="35">
        <v>42788.596944444442</v>
      </c>
      <c r="B142" s="38">
        <v>8.7453663432298292</v>
      </c>
      <c r="C142" s="42">
        <v>82.4</v>
      </c>
      <c r="D142" s="42">
        <v>1167.99999295732</v>
      </c>
      <c r="E142" s="42">
        <v>54.451961317693303</v>
      </c>
      <c r="F142" s="42">
        <v>0</v>
      </c>
    </row>
    <row r="143" spans="1:6" x14ac:dyDescent="0.25">
      <c r="A143" s="35">
        <v>42788.597638888888</v>
      </c>
      <c r="B143" s="38">
        <v>25.9791989481371</v>
      </c>
      <c r="C143" s="42">
        <v>82.4</v>
      </c>
      <c r="D143" s="42">
        <v>1167.99999295732</v>
      </c>
      <c r="E143" s="42">
        <v>161.75632679856099</v>
      </c>
      <c r="F143" s="42">
        <v>0</v>
      </c>
    </row>
    <row r="144" spans="1:6" x14ac:dyDescent="0.25">
      <c r="A144" s="35">
        <v>42788.598344907405</v>
      </c>
      <c r="B144" s="38">
        <v>17.489525560120299</v>
      </c>
      <c r="C144" s="42">
        <v>82.4</v>
      </c>
      <c r="D144" s="42">
        <v>1167.99999295732</v>
      </c>
      <c r="E144" s="42">
        <v>108.896406609853</v>
      </c>
      <c r="F144" s="42">
        <v>0</v>
      </c>
    </row>
    <row r="145" spans="1:6" x14ac:dyDescent="0.25">
      <c r="A145" s="35">
        <v>42788.599039351851</v>
      </c>
      <c r="B145" s="38">
        <v>24.404445717432701</v>
      </c>
      <c r="C145" s="42">
        <v>82.4</v>
      </c>
      <c r="D145" s="42">
        <v>1167.99999295732</v>
      </c>
      <c r="E145" s="42">
        <v>151.95131707822901</v>
      </c>
      <c r="F145" s="42">
        <v>0</v>
      </c>
    </row>
    <row r="146" spans="1:6" x14ac:dyDescent="0.25">
      <c r="A146" s="35">
        <v>42788.599722222221</v>
      </c>
      <c r="B146" s="38">
        <v>26.582836151235199</v>
      </c>
      <c r="C146" s="42">
        <v>82.4</v>
      </c>
      <c r="D146" s="42">
        <v>1167.99999295732</v>
      </c>
      <c r="E146" s="42">
        <v>165.51480052544699</v>
      </c>
      <c r="F146" s="42">
        <v>0</v>
      </c>
    </row>
    <row r="147" spans="1:6" x14ac:dyDescent="0.25">
      <c r="A147" s="35">
        <v>42788.600416666668</v>
      </c>
      <c r="B147" s="38">
        <v>10.733491238129799</v>
      </c>
      <c r="C147" s="42">
        <v>82.4</v>
      </c>
      <c r="D147" s="42">
        <v>1167.99999295732</v>
      </c>
      <c r="E147" s="42">
        <v>66.830779496722002</v>
      </c>
      <c r="F147" s="42">
        <v>0</v>
      </c>
    </row>
    <row r="148" spans="1:6" x14ac:dyDescent="0.25">
      <c r="A148" s="35">
        <v>42788.601111111115</v>
      </c>
      <c r="B148" s="38">
        <v>8.2664655229388195</v>
      </c>
      <c r="C148" s="42">
        <v>82.4</v>
      </c>
      <c r="D148" s="42">
        <v>1167.99999295732</v>
      </c>
      <c r="E148" s="42">
        <v>51.470143527786199</v>
      </c>
      <c r="F148" s="42">
        <v>0</v>
      </c>
    </row>
    <row r="149" spans="1:6" x14ac:dyDescent="0.25">
      <c r="A149" s="35">
        <v>42788.601805555554</v>
      </c>
      <c r="B149" s="38">
        <v>26.283864676416002</v>
      </c>
      <c r="C149" s="42">
        <v>82.4</v>
      </c>
      <c r="D149" s="42">
        <v>1167.99999295732</v>
      </c>
      <c r="E149" s="42">
        <v>163.653290950773</v>
      </c>
      <c r="F149" s="42">
        <v>0</v>
      </c>
    </row>
    <row r="150" spans="1:6" x14ac:dyDescent="0.25">
      <c r="A150" s="35">
        <v>42788.602500000001</v>
      </c>
      <c r="B150" s="38">
        <v>25.848501033969701</v>
      </c>
      <c r="C150" s="42">
        <v>82.4</v>
      </c>
      <c r="D150" s="42">
        <v>1167.99999295732</v>
      </c>
      <c r="E150" s="42">
        <v>160.94255211065899</v>
      </c>
      <c r="F150" s="42">
        <v>0</v>
      </c>
    </row>
    <row r="151" spans="1:6" x14ac:dyDescent="0.25">
      <c r="A151" s="35">
        <v>42788.603194444448</v>
      </c>
      <c r="B151" s="38">
        <v>9.1724608970068093</v>
      </c>
      <c r="C151" s="42">
        <v>82.4</v>
      </c>
      <c r="D151" s="42">
        <v>1167.99999295732</v>
      </c>
      <c r="E151" s="42">
        <v>57.111213681576899</v>
      </c>
      <c r="F151" s="42">
        <v>0</v>
      </c>
    </row>
    <row r="152" spans="1:6" x14ac:dyDescent="0.25">
      <c r="A152" s="35">
        <v>42788.603888888887</v>
      </c>
      <c r="B152" s="38">
        <v>11.961264700653</v>
      </c>
      <c r="C152" s="42">
        <v>82.4</v>
      </c>
      <c r="D152" s="42">
        <v>1167.99999295732</v>
      </c>
      <c r="E152" s="42">
        <v>74.475361834882605</v>
      </c>
      <c r="F152" s="42">
        <v>0</v>
      </c>
    </row>
    <row r="153" spans="1:6" x14ac:dyDescent="0.25">
      <c r="A153" s="35">
        <v>42788.604594907411</v>
      </c>
      <c r="B153" s="38">
        <v>24.915416747077501</v>
      </c>
      <c r="C153" s="42">
        <v>82.4</v>
      </c>
      <c r="D153" s="42">
        <v>1167.99999295732</v>
      </c>
      <c r="E153" s="42">
        <v>155.13281613140799</v>
      </c>
      <c r="F153" s="42">
        <v>0</v>
      </c>
    </row>
    <row r="154" spans="1:6" x14ac:dyDescent="0.25">
      <c r="A154" s="35">
        <v>42788.60527777778</v>
      </c>
      <c r="B154" s="38">
        <v>10.801383109981201</v>
      </c>
      <c r="C154" s="42">
        <v>82.4</v>
      </c>
      <c r="D154" s="42">
        <v>1167.99999295732</v>
      </c>
      <c r="E154" s="42">
        <v>67.253499990609001</v>
      </c>
      <c r="F154" s="42">
        <v>0</v>
      </c>
    </row>
    <row r="155" spans="1:6" x14ac:dyDescent="0.25">
      <c r="A155" s="35">
        <v>42788.60597222222</v>
      </c>
      <c r="B155" s="38">
        <v>24.845195046058802</v>
      </c>
      <c r="C155" s="42">
        <v>82.4</v>
      </c>
      <c r="D155" s="42">
        <v>1167.99999295732</v>
      </c>
      <c r="E155" s="42">
        <v>154.695589239192</v>
      </c>
      <c r="F155" s="42">
        <v>0</v>
      </c>
    </row>
    <row r="156" spans="1:6" x14ac:dyDescent="0.25">
      <c r="A156" s="35">
        <v>42788.606666666667</v>
      </c>
      <c r="B156" s="38">
        <v>8.6883103703617799</v>
      </c>
      <c r="C156" s="42">
        <v>82.4</v>
      </c>
      <c r="D156" s="42">
        <v>1167.99999295732</v>
      </c>
      <c r="E156" s="42">
        <v>54.096709232689498</v>
      </c>
      <c r="F156" s="42">
        <v>0</v>
      </c>
    </row>
    <row r="157" spans="1:6" x14ac:dyDescent="0.25">
      <c r="A157" s="35">
        <v>42788.607372685183</v>
      </c>
      <c r="B157" s="38">
        <v>12.9336607772471</v>
      </c>
      <c r="C157" s="42">
        <v>82.4</v>
      </c>
      <c r="D157" s="42">
        <v>1167.99999295732</v>
      </c>
      <c r="E157" s="42">
        <v>80.529867897875604</v>
      </c>
      <c r="F157" s="42">
        <v>0</v>
      </c>
    </row>
    <row r="158" spans="1:6" x14ac:dyDescent="0.25">
      <c r="A158" s="35">
        <v>42788.608067129629</v>
      </c>
      <c r="B158" s="38">
        <v>25.449737236184198</v>
      </c>
      <c r="C158" s="42">
        <v>82.4</v>
      </c>
      <c r="D158" s="42">
        <v>1167.99999295732</v>
      </c>
      <c r="E158" s="42">
        <v>158.45969775788299</v>
      </c>
      <c r="F158" s="42">
        <v>0</v>
      </c>
    </row>
    <row r="159" spans="1:6" x14ac:dyDescent="0.25">
      <c r="A159" s="35">
        <v>42788.608749999999</v>
      </c>
      <c r="B159" s="38">
        <v>26.2906752891999</v>
      </c>
      <c r="C159" s="42">
        <v>82.4</v>
      </c>
      <c r="D159" s="42">
        <v>1167.99999295732</v>
      </c>
      <c r="E159" s="42">
        <v>163.69569640405001</v>
      </c>
      <c r="F159" s="42">
        <v>0</v>
      </c>
    </row>
    <row r="160" spans="1:6" x14ac:dyDescent="0.25">
      <c r="A160" s="35">
        <v>42788.609444444446</v>
      </c>
      <c r="B160" s="38">
        <v>25.1553688071719</v>
      </c>
      <c r="C160" s="42">
        <v>82.4</v>
      </c>
      <c r="D160" s="42">
        <v>1167.99999295732</v>
      </c>
      <c r="E160" s="42">
        <v>156.626848488837</v>
      </c>
      <c r="F160" s="42">
        <v>0</v>
      </c>
    </row>
    <row r="161" spans="1:6" x14ac:dyDescent="0.25">
      <c r="A161" s="35">
        <v>42788.610150462962</v>
      </c>
      <c r="B161" s="38">
        <v>8.7284926622357197</v>
      </c>
      <c r="C161" s="42">
        <v>82.4</v>
      </c>
      <c r="D161" s="42">
        <v>1167.99999295732</v>
      </c>
      <c r="E161" s="42">
        <v>54.3468993924728</v>
      </c>
      <c r="F161" s="42">
        <v>0</v>
      </c>
    </row>
    <row r="162" spans="1:6" x14ac:dyDescent="0.25">
      <c r="A162" s="35">
        <v>42788.610833333332</v>
      </c>
      <c r="B162" s="38">
        <v>10.889612367101201</v>
      </c>
      <c r="C162" s="42">
        <v>82.4</v>
      </c>
      <c r="D162" s="42">
        <v>1167.99999295732</v>
      </c>
      <c r="E162" s="42">
        <v>67.802848743678695</v>
      </c>
      <c r="F162" s="42">
        <v>0</v>
      </c>
    </row>
    <row r="163" spans="1:6" x14ac:dyDescent="0.25">
      <c r="A163" s="35">
        <v>42788.611527777779</v>
      </c>
      <c r="B163" s="38">
        <v>22.965187771235399</v>
      </c>
      <c r="C163" s="42">
        <v>82.4</v>
      </c>
      <c r="D163" s="42">
        <v>1167.99999295732</v>
      </c>
      <c r="E163" s="42">
        <v>142.98995228952799</v>
      </c>
      <c r="F163" s="42">
        <v>0</v>
      </c>
    </row>
    <row r="164" spans="1:6" x14ac:dyDescent="0.25">
      <c r="A164" s="35">
        <v>42788.612222222226</v>
      </c>
      <c r="B164" s="38">
        <v>16.367417573229702</v>
      </c>
      <c r="C164" s="42">
        <v>82.4</v>
      </c>
      <c r="D164" s="42">
        <v>1167.99999295732</v>
      </c>
      <c r="E164" s="42">
        <v>101.909737521514</v>
      </c>
      <c r="F164" s="42">
        <v>0</v>
      </c>
    </row>
    <row r="165" spans="1:6" x14ac:dyDescent="0.25">
      <c r="A165" s="35">
        <v>42788.612916666665</v>
      </c>
      <c r="B165" s="38">
        <v>17.125286327649299</v>
      </c>
      <c r="C165" s="42">
        <v>82.4</v>
      </c>
      <c r="D165" s="42">
        <v>1167.99999295732</v>
      </c>
      <c r="E165" s="42">
        <v>106.62851526962901</v>
      </c>
      <c r="F165" s="42">
        <v>0</v>
      </c>
    </row>
    <row r="166" spans="1:6" x14ac:dyDescent="0.25">
      <c r="A166" s="35">
        <v>42788.613611111112</v>
      </c>
      <c r="B166" s="38">
        <v>18.6397426294319</v>
      </c>
      <c r="C166" s="42">
        <v>82.4</v>
      </c>
      <c r="D166" s="42">
        <v>1167.99999295732</v>
      </c>
      <c r="E166" s="42">
        <v>116.058093485737</v>
      </c>
      <c r="F166" s="42">
        <v>0</v>
      </c>
    </row>
    <row r="167" spans="1:6" x14ac:dyDescent="0.25">
      <c r="A167" s="35">
        <v>42788.614305555559</v>
      </c>
      <c r="B167" s="38">
        <v>21.572630038099302</v>
      </c>
      <c r="C167" s="42">
        <v>82.4</v>
      </c>
      <c r="D167" s="42">
        <v>1167.99999295732</v>
      </c>
      <c r="E167" s="42">
        <v>134.31936070520999</v>
      </c>
      <c r="F167" s="42">
        <v>0</v>
      </c>
    </row>
    <row r="168" spans="1:6" x14ac:dyDescent="0.25">
      <c r="A168" s="35">
        <v>42788.615011574075</v>
      </c>
      <c r="B168" s="38">
        <v>22.717090550453499</v>
      </c>
      <c r="C168" s="42">
        <v>82.4</v>
      </c>
      <c r="D168" s="42">
        <v>1167.99999295732</v>
      </c>
      <c r="E168" s="42">
        <v>141.445205078394</v>
      </c>
      <c r="F168" s="42">
        <v>0</v>
      </c>
    </row>
    <row r="169" spans="1:6" x14ac:dyDescent="0.25">
      <c r="A169" s="35">
        <v>42788.615706018521</v>
      </c>
      <c r="B169" s="38">
        <v>8.9849169927015495</v>
      </c>
      <c r="C169" s="42">
        <v>82.4</v>
      </c>
      <c r="D169" s="42">
        <v>1167.99999295732</v>
      </c>
      <c r="E169" s="42">
        <v>55.943494340636498</v>
      </c>
      <c r="F169" s="42">
        <v>0</v>
      </c>
    </row>
    <row r="170" spans="1:6" x14ac:dyDescent="0.25">
      <c r="A170" s="35">
        <v>42788.616388888891</v>
      </c>
      <c r="B170" s="38">
        <v>8.50025905826773</v>
      </c>
      <c r="C170" s="42">
        <v>82.4</v>
      </c>
      <c r="D170" s="42">
        <v>1167.99999295732</v>
      </c>
      <c r="E170" s="42">
        <v>52.925830578782303</v>
      </c>
      <c r="F170" s="42">
        <v>0</v>
      </c>
    </row>
    <row r="171" spans="1:6" x14ac:dyDescent="0.25">
      <c r="A171" s="35">
        <v>42788.617094907408</v>
      </c>
      <c r="B171" s="38">
        <v>19.884648883854201</v>
      </c>
      <c r="C171" s="42">
        <v>82.4</v>
      </c>
      <c r="D171" s="42">
        <v>1167.99999295732</v>
      </c>
      <c r="E171" s="42">
        <v>123.80935107169699</v>
      </c>
      <c r="F171" s="42">
        <v>0</v>
      </c>
    </row>
    <row r="172" spans="1:6" x14ac:dyDescent="0.25">
      <c r="A172" s="35">
        <v>42788.617777777778</v>
      </c>
      <c r="B172" s="38">
        <v>25.978822906323899</v>
      </c>
      <c r="C172" s="42">
        <v>82.4</v>
      </c>
      <c r="D172" s="42">
        <v>1167.99999295732</v>
      </c>
      <c r="E172" s="42">
        <v>161.75398541988599</v>
      </c>
      <c r="F172" s="42">
        <v>0</v>
      </c>
    </row>
    <row r="173" spans="1:6" x14ac:dyDescent="0.25">
      <c r="A173" s="35">
        <v>42788.618472222224</v>
      </c>
      <c r="B173" s="38">
        <v>24.357922879222901</v>
      </c>
      <c r="C173" s="42">
        <v>82.4</v>
      </c>
      <c r="D173" s="42">
        <v>1167.99999295732</v>
      </c>
      <c r="E173" s="42">
        <v>151.661648276813</v>
      </c>
      <c r="F173" s="42">
        <v>0</v>
      </c>
    </row>
    <row r="174" spans="1:6" x14ac:dyDescent="0.25">
      <c r="A174" s="35">
        <v>42788.619189814817</v>
      </c>
      <c r="B174" s="38">
        <v>24.805847665470999</v>
      </c>
      <c r="C174" s="42">
        <v>82.4</v>
      </c>
      <c r="D174" s="42">
        <v>1167.99999295732</v>
      </c>
      <c r="E174" s="42">
        <v>154.450597553124</v>
      </c>
      <c r="F174" s="42">
        <v>0</v>
      </c>
    </row>
    <row r="175" spans="1:6" x14ac:dyDescent="0.25">
      <c r="A175" s="35">
        <v>42788.619872685187</v>
      </c>
      <c r="B175" s="38">
        <v>8.3193492756449601</v>
      </c>
      <c r="C175" s="42">
        <v>82.4</v>
      </c>
      <c r="D175" s="42">
        <v>1167.99999295732</v>
      </c>
      <c r="E175" s="42">
        <v>51.799417790712702</v>
      </c>
      <c r="F175" s="42">
        <v>0</v>
      </c>
    </row>
    <row r="176" spans="1:6" x14ac:dyDescent="0.25">
      <c r="A176" s="35">
        <v>42788.620555555557</v>
      </c>
      <c r="B176" s="38">
        <v>26.509690347091201</v>
      </c>
      <c r="C176" s="42">
        <v>82.4</v>
      </c>
      <c r="D176" s="42">
        <v>1167.99999295732</v>
      </c>
      <c r="E176" s="42">
        <v>165.05936706028501</v>
      </c>
      <c r="F176" s="42">
        <v>0</v>
      </c>
    </row>
    <row r="177" spans="1:6" x14ac:dyDescent="0.25">
      <c r="A177" s="35">
        <v>42788.621261574073</v>
      </c>
      <c r="B177" s="38">
        <v>24.6556362323428</v>
      </c>
      <c r="C177" s="42">
        <v>82.4</v>
      </c>
      <c r="D177" s="42">
        <v>1167.99999295732</v>
      </c>
      <c r="E177" s="42">
        <v>153.51532430953799</v>
      </c>
      <c r="F177" s="42">
        <v>0</v>
      </c>
    </row>
    <row r="178" spans="1:6" x14ac:dyDescent="0.25">
      <c r="A178" s="35">
        <v>42788.621944444443</v>
      </c>
      <c r="B178" s="38">
        <v>8.6845706192216507</v>
      </c>
      <c r="C178" s="42">
        <v>82.4</v>
      </c>
      <c r="D178" s="42">
        <v>1167.99999295732</v>
      </c>
      <c r="E178" s="42">
        <v>54.073424126448401</v>
      </c>
      <c r="F178" s="42">
        <v>0</v>
      </c>
    </row>
    <row r="179" spans="1:6" x14ac:dyDescent="0.25">
      <c r="A179" s="35">
        <v>42788.62263888889</v>
      </c>
      <c r="B179" s="38">
        <v>9.5443159114089209</v>
      </c>
      <c r="C179" s="42">
        <v>82.4</v>
      </c>
      <c r="D179" s="42">
        <v>1167.99999295732</v>
      </c>
      <c r="E179" s="42">
        <v>59.426523762976601</v>
      </c>
      <c r="F179" s="42">
        <v>0</v>
      </c>
    </row>
    <row r="180" spans="1:6" x14ac:dyDescent="0.25">
      <c r="A180" s="35">
        <v>42788.623344907406</v>
      </c>
      <c r="B180" s="38">
        <v>21.871481360800299</v>
      </c>
      <c r="C180" s="42">
        <v>82.4</v>
      </c>
      <c r="D180" s="42">
        <v>1167.99999295732</v>
      </c>
      <c r="E180" s="42">
        <v>136.18012216731299</v>
      </c>
      <c r="F180" s="42">
        <v>0</v>
      </c>
    </row>
    <row r="181" spans="1:6" x14ac:dyDescent="0.25">
      <c r="A181" s="35">
        <v>42788.624027777776</v>
      </c>
      <c r="B181" s="38">
        <v>10.837894043199</v>
      </c>
      <c r="C181" s="42">
        <v>82.4</v>
      </c>
      <c r="D181" s="42">
        <v>1167.99999295732</v>
      </c>
      <c r="E181" s="42">
        <v>67.480830881645701</v>
      </c>
      <c r="F181" s="42">
        <v>0</v>
      </c>
    </row>
    <row r="182" spans="1:6" x14ac:dyDescent="0.25">
      <c r="A182" s="35">
        <v>42788.624722222223</v>
      </c>
      <c r="B182" s="38">
        <v>16.984321335878299</v>
      </c>
      <c r="C182" s="42">
        <v>82.4</v>
      </c>
      <c r="D182" s="42">
        <v>1167.99999295732</v>
      </c>
      <c r="E182" s="42">
        <v>105.75081387007501</v>
      </c>
      <c r="F182" s="42">
        <v>0</v>
      </c>
    </row>
    <row r="183" spans="1:6" x14ac:dyDescent="0.25">
      <c r="A183" s="35">
        <v>42788.625416666669</v>
      </c>
      <c r="B183" s="38">
        <v>15.396410462619301</v>
      </c>
      <c r="C183" s="42">
        <v>82.4</v>
      </c>
      <c r="D183" s="42">
        <v>1167.99999295732</v>
      </c>
      <c r="E183" s="42">
        <v>95.863879686514196</v>
      </c>
      <c r="F183" s="42">
        <v>0</v>
      </c>
    </row>
    <row r="184" spans="1:6" x14ac:dyDescent="0.25">
      <c r="A184" s="35">
        <v>42788.626122685186</v>
      </c>
      <c r="B184" s="38">
        <v>-0.26956941649671201</v>
      </c>
      <c r="C184" s="42">
        <v>82.4</v>
      </c>
      <c r="D184" s="42">
        <v>1167.99999295732</v>
      </c>
      <c r="E184" s="42">
        <v>-1.6784412297233799</v>
      </c>
      <c r="F184" s="42">
        <v>0</v>
      </c>
    </row>
    <row r="185" spans="1:6" x14ac:dyDescent="0.25">
      <c r="A185" s="35">
        <v>42788.626805555556</v>
      </c>
      <c r="B185" s="38">
        <v>25.784250050464301</v>
      </c>
      <c r="C185" s="42">
        <v>82.4</v>
      </c>
      <c r="D185" s="42">
        <v>1167.99999295732</v>
      </c>
      <c r="E185" s="42">
        <v>160.54250116583299</v>
      </c>
      <c r="F185" s="42">
        <v>0</v>
      </c>
    </row>
    <row r="186" spans="1:6" x14ac:dyDescent="0.25">
      <c r="A186" s="35">
        <v>42788.627500000002</v>
      </c>
      <c r="B186" s="38">
        <v>27.756697661150799</v>
      </c>
      <c r="C186" s="42">
        <v>82.4</v>
      </c>
      <c r="D186" s="42">
        <v>1167.99999295732</v>
      </c>
      <c r="E186" s="42">
        <v>172.82370663888</v>
      </c>
      <c r="F186" s="42">
        <v>0</v>
      </c>
    </row>
    <row r="187" spans="1:6" x14ac:dyDescent="0.25">
      <c r="A187" s="35">
        <v>42788.628194444442</v>
      </c>
      <c r="B187" s="38">
        <v>13.8448073919064</v>
      </c>
      <c r="C187" s="42">
        <v>82.4</v>
      </c>
      <c r="D187" s="42">
        <v>1167.99999295732</v>
      </c>
      <c r="E187" s="42">
        <v>86.203011625534998</v>
      </c>
      <c r="F187" s="42">
        <v>0</v>
      </c>
    </row>
    <row r="188" spans="1:6" x14ac:dyDescent="0.25">
      <c r="A188" s="35">
        <v>42788.628900462965</v>
      </c>
      <c r="B188" s="38">
        <v>14.6060332996833</v>
      </c>
      <c r="C188" s="42">
        <v>82.4</v>
      </c>
      <c r="D188" s="42">
        <v>1167.99999295732</v>
      </c>
      <c r="E188" s="42">
        <v>90.942692281266503</v>
      </c>
      <c r="F188" s="42">
        <v>0</v>
      </c>
    </row>
    <row r="189" spans="1:6" x14ac:dyDescent="0.25">
      <c r="A189" s="35">
        <v>42788.629594907405</v>
      </c>
      <c r="B189" s="38">
        <v>14.969444953031999</v>
      </c>
      <c r="C189" s="42">
        <v>82.4</v>
      </c>
      <c r="D189" s="42">
        <v>1167.99999295732</v>
      </c>
      <c r="E189" s="42">
        <v>93.205430800603807</v>
      </c>
      <c r="F189" s="42">
        <v>0</v>
      </c>
    </row>
    <row r="190" spans="1:6" x14ac:dyDescent="0.25">
      <c r="A190" s="35">
        <v>42788.630289351851</v>
      </c>
      <c r="B190" s="38">
        <v>16.073597916818301</v>
      </c>
      <c r="C190" s="42">
        <v>82.4</v>
      </c>
      <c r="D190" s="42">
        <v>1167.99999295732</v>
      </c>
      <c r="E190" s="42">
        <v>100.080305118414</v>
      </c>
      <c r="F190" s="42">
        <v>0</v>
      </c>
    </row>
    <row r="191" spans="1:6" x14ac:dyDescent="0.25">
      <c r="A191" s="35">
        <v>42788.630972222221</v>
      </c>
      <c r="B191" s="38">
        <v>13.6731556759241</v>
      </c>
      <c r="C191" s="42">
        <v>82.4</v>
      </c>
      <c r="D191" s="42">
        <v>1167.99999295732</v>
      </c>
      <c r="E191" s="42">
        <v>85.134243064911004</v>
      </c>
      <c r="F191" s="42">
        <v>0</v>
      </c>
    </row>
    <row r="192" spans="1:6" x14ac:dyDescent="0.25">
      <c r="A192" s="35">
        <v>42788.631666666668</v>
      </c>
      <c r="B192" s="38">
        <v>19.511819157863201</v>
      </c>
      <c r="C192" s="42">
        <v>82.4</v>
      </c>
      <c r="D192" s="42">
        <v>1167.99999295732</v>
      </c>
      <c r="E192" s="42">
        <v>121.487972066978</v>
      </c>
      <c r="F192" s="42">
        <v>0</v>
      </c>
    </row>
    <row r="193" spans="1:6" x14ac:dyDescent="0.25">
      <c r="A193" s="35">
        <v>42788.632361111115</v>
      </c>
      <c r="B193" s="38">
        <v>14.6034190296315</v>
      </c>
      <c r="C193" s="42">
        <v>82.4</v>
      </c>
      <c r="D193" s="42">
        <v>1167.99999295732</v>
      </c>
      <c r="E193" s="42">
        <v>90.926414846319801</v>
      </c>
      <c r="F193" s="42">
        <v>0</v>
      </c>
    </row>
    <row r="194" spans="1:6" x14ac:dyDescent="0.25">
      <c r="A194" s="35">
        <v>42788.633067129631</v>
      </c>
      <c r="B194" s="38">
        <v>9.2693581181248295</v>
      </c>
      <c r="C194" s="42">
        <v>82.4</v>
      </c>
      <c r="D194" s="42">
        <v>1167.99999295732</v>
      </c>
      <c r="E194" s="42">
        <v>57.714532459662699</v>
      </c>
      <c r="F194" s="42">
        <v>0</v>
      </c>
    </row>
    <row r="195" spans="1:6" x14ac:dyDescent="0.25">
      <c r="A195" s="35">
        <v>42788.633761574078</v>
      </c>
      <c r="B195" s="38">
        <v>6.1671190028187199</v>
      </c>
      <c r="C195" s="42">
        <v>82.4</v>
      </c>
      <c r="D195" s="42">
        <v>1167.99999295732</v>
      </c>
      <c r="E195" s="42">
        <v>38.398817408382598</v>
      </c>
      <c r="F195" s="42">
        <v>0</v>
      </c>
    </row>
    <row r="196" spans="1:6" x14ac:dyDescent="0.25">
      <c r="A196" s="35">
        <v>42788.634444444448</v>
      </c>
      <c r="B196" s="38">
        <v>12.620083430043801</v>
      </c>
      <c r="C196" s="42">
        <v>82.4</v>
      </c>
      <c r="D196" s="42">
        <v>1167.99999295732</v>
      </c>
      <c r="E196" s="42">
        <v>78.577416632842699</v>
      </c>
      <c r="F196" s="42">
        <v>0</v>
      </c>
    </row>
    <row r="197" spans="1:6" x14ac:dyDescent="0.25">
      <c r="A197" s="35">
        <v>42788.635150462964</v>
      </c>
      <c r="B197" s="38">
        <v>13.7409343957818</v>
      </c>
      <c r="C197" s="42">
        <v>82.4</v>
      </c>
      <c r="D197" s="42">
        <v>1167.99999295732</v>
      </c>
      <c r="E197" s="42">
        <v>85.5562590316529</v>
      </c>
      <c r="F197" s="42">
        <v>0</v>
      </c>
    </row>
    <row r="198" spans="1:6" x14ac:dyDescent="0.25">
      <c r="A198" s="35">
        <v>42788.635833333334</v>
      </c>
      <c r="B198" s="38">
        <v>16.809827700939</v>
      </c>
      <c r="C198" s="42">
        <v>82.4</v>
      </c>
      <c r="D198" s="42">
        <v>1167.99999295732</v>
      </c>
      <c r="E198" s="42">
        <v>104.664350446247</v>
      </c>
      <c r="F198" s="42">
        <v>0</v>
      </c>
    </row>
    <row r="199" spans="1:6" x14ac:dyDescent="0.25">
      <c r="A199" s="35">
        <v>42788.63652777778</v>
      </c>
      <c r="B199" s="38">
        <v>27.895788281986</v>
      </c>
      <c r="C199" s="42">
        <v>82.4</v>
      </c>
      <c r="D199" s="42">
        <v>1167.99999295732</v>
      </c>
      <c r="E199" s="42">
        <v>173.68973749546501</v>
      </c>
      <c r="F199" s="42">
        <v>0</v>
      </c>
    </row>
    <row r="200" spans="1:6" x14ac:dyDescent="0.25">
      <c r="A200" s="35">
        <v>42788.63722222222</v>
      </c>
      <c r="B200" s="38">
        <v>27.905931900753298</v>
      </c>
      <c r="C200" s="42">
        <v>82.4</v>
      </c>
      <c r="D200" s="42">
        <v>1167.99999295732</v>
      </c>
      <c r="E200" s="42">
        <v>173.75289550566799</v>
      </c>
      <c r="F200" s="42">
        <v>0</v>
      </c>
    </row>
    <row r="201" spans="1:6" x14ac:dyDescent="0.25">
      <c r="A201" s="35">
        <v>42788.637916666667</v>
      </c>
      <c r="B201" s="38">
        <v>9.8997016348756706</v>
      </c>
      <c r="C201" s="42">
        <v>82.4</v>
      </c>
      <c r="D201" s="42">
        <v>1167.99999295732</v>
      </c>
      <c r="E201" s="42">
        <v>61.6392898047391</v>
      </c>
      <c r="F201" s="42">
        <v>0</v>
      </c>
    </row>
    <row r="202" spans="1:6" x14ac:dyDescent="0.25">
      <c r="A202" s="35">
        <v>42788.638611111113</v>
      </c>
      <c r="B202" s="38">
        <v>26.936174217750999</v>
      </c>
      <c r="C202" s="42">
        <v>82.4</v>
      </c>
      <c r="D202" s="42">
        <v>1167.99999295732</v>
      </c>
      <c r="E202" s="42">
        <v>167.71481707991401</v>
      </c>
      <c r="F202" s="42">
        <v>0</v>
      </c>
    </row>
    <row r="203" spans="1:6" x14ac:dyDescent="0.25">
      <c r="A203" s="35">
        <v>42788.639317129629</v>
      </c>
      <c r="B203" s="38">
        <v>10.7060015094508</v>
      </c>
      <c r="C203" s="42">
        <v>82.4</v>
      </c>
      <c r="D203" s="42">
        <v>1167.99999295732</v>
      </c>
      <c r="E203" s="42">
        <v>66.659618040023702</v>
      </c>
      <c r="F203" s="42">
        <v>0</v>
      </c>
    </row>
    <row r="204" spans="1:6" x14ac:dyDescent="0.25">
      <c r="A204" s="35">
        <v>42788.639999999999</v>
      </c>
      <c r="B204" s="38">
        <v>13.341413002708499</v>
      </c>
      <c r="C204" s="42">
        <v>82.4</v>
      </c>
      <c r="D204" s="42">
        <v>1167.99999295732</v>
      </c>
      <c r="E204" s="42">
        <v>83.0686876038354</v>
      </c>
      <c r="F204" s="42">
        <v>0</v>
      </c>
    </row>
    <row r="205" spans="1:6" x14ac:dyDescent="0.25">
      <c r="A205" s="35">
        <v>42788.640694444446</v>
      </c>
      <c r="B205" s="38">
        <v>9.2180403595504696</v>
      </c>
      <c r="C205" s="42">
        <v>82.4</v>
      </c>
      <c r="D205" s="42">
        <v>1167.99999295732</v>
      </c>
      <c r="E205" s="42">
        <v>57.395008668990997</v>
      </c>
      <c r="F205" s="42">
        <v>0</v>
      </c>
    </row>
    <row r="206" spans="1:6" x14ac:dyDescent="0.25">
      <c r="A206" s="35">
        <v>42788.641412037039</v>
      </c>
      <c r="B206" s="38">
        <v>10.0482018038742</v>
      </c>
      <c r="C206" s="42">
        <v>82.4</v>
      </c>
      <c r="D206" s="42">
        <v>1167.99999295732</v>
      </c>
      <c r="E206" s="42">
        <v>62.563908070072003</v>
      </c>
      <c r="F206" s="42">
        <v>0</v>
      </c>
    </row>
    <row r="207" spans="1:6" x14ac:dyDescent="0.25">
      <c r="A207" s="35">
        <v>42788.642083333332</v>
      </c>
      <c r="B207" s="38">
        <v>10.2207258524975</v>
      </c>
      <c r="C207" s="42">
        <v>82.4</v>
      </c>
      <c r="D207" s="42">
        <v>1167.99999295732</v>
      </c>
      <c r="E207" s="42">
        <v>63.638108103931401</v>
      </c>
      <c r="F207" s="42">
        <v>0</v>
      </c>
    </row>
    <row r="208" spans="1:6" x14ac:dyDescent="0.25">
      <c r="A208" s="35">
        <v>42788.642777777779</v>
      </c>
      <c r="B208" s="38">
        <v>10.312065008712301</v>
      </c>
      <c r="C208" s="42">
        <v>82.4</v>
      </c>
      <c r="D208" s="42">
        <v>1167.99999295732</v>
      </c>
      <c r="E208" s="42">
        <v>64.206820265983794</v>
      </c>
      <c r="F208" s="42">
        <v>0</v>
      </c>
    </row>
    <row r="209" spans="1:6" x14ac:dyDescent="0.25">
      <c r="A209" s="35">
        <v>42788.643495370372</v>
      </c>
      <c r="B209" s="38">
        <v>-0.304983473244064</v>
      </c>
      <c r="C209" s="42">
        <v>82.4</v>
      </c>
      <c r="D209" s="42">
        <v>1167.99999295732</v>
      </c>
      <c r="E209" s="42">
        <v>-1.8989425526442001</v>
      </c>
      <c r="F209" s="42">
        <v>0</v>
      </c>
    </row>
    <row r="210" spans="1:6" x14ac:dyDescent="0.25">
      <c r="A210" s="35">
        <v>42788.644166666665</v>
      </c>
      <c r="B210" s="38">
        <v>4.43974203467807</v>
      </c>
      <c r="C210" s="42">
        <v>82.4</v>
      </c>
      <c r="D210" s="42">
        <v>1167.99999295732</v>
      </c>
      <c r="E210" s="42">
        <v>27.643514524692101</v>
      </c>
      <c r="F210" s="42">
        <v>0</v>
      </c>
    </row>
    <row r="211" spans="1:6" x14ac:dyDescent="0.25">
      <c r="A211" s="35">
        <v>42788.644861111112</v>
      </c>
      <c r="B211" s="38">
        <v>0.75502461995202996</v>
      </c>
      <c r="C211" s="42">
        <v>82.4</v>
      </c>
      <c r="D211" s="42">
        <v>1167.99999295732</v>
      </c>
      <c r="E211" s="42">
        <v>4.7010690903030099</v>
      </c>
      <c r="F211" s="42">
        <v>0</v>
      </c>
    </row>
    <row r="212" spans="1:6" x14ac:dyDescent="0.25">
      <c r="A212" s="35">
        <v>42788.645555555559</v>
      </c>
      <c r="B212" s="38">
        <v>-7.2680529020573097</v>
      </c>
      <c r="C212" s="42">
        <v>82.4</v>
      </c>
      <c r="D212" s="42">
        <v>1167.99999295732</v>
      </c>
      <c r="E212" s="42">
        <v>-45.253648611775802</v>
      </c>
      <c r="F212" s="42">
        <v>0</v>
      </c>
    </row>
    <row r="213" spans="1:6" x14ac:dyDescent="0.25">
      <c r="A213" s="35">
        <v>42788.646249999998</v>
      </c>
      <c r="B213" s="38">
        <v>-7.2781435186303902</v>
      </c>
      <c r="C213" s="42">
        <v>82.4</v>
      </c>
      <c r="D213" s="42">
        <v>1167.99999295732</v>
      </c>
      <c r="E213" s="42">
        <v>-45.316476610254597</v>
      </c>
      <c r="F213" s="42">
        <v>0</v>
      </c>
    </row>
    <row r="214" spans="1:6" x14ac:dyDescent="0.25">
      <c r="A214" s="35">
        <v>42788.646944444445</v>
      </c>
      <c r="B214" s="38">
        <v>-6.4048417245459</v>
      </c>
      <c r="C214" s="42">
        <v>82.4</v>
      </c>
      <c r="D214" s="42">
        <v>1167.99999295732</v>
      </c>
      <c r="E214" s="42">
        <v>-39.878969061245698</v>
      </c>
      <c r="F214" s="42">
        <v>0</v>
      </c>
    </row>
    <row r="215" spans="1:6" x14ac:dyDescent="0.25">
      <c r="A215" s="35">
        <v>42788.647650462961</v>
      </c>
      <c r="B215" s="38">
        <v>9.5774845806358293</v>
      </c>
      <c r="C215" s="42">
        <v>82.4</v>
      </c>
      <c r="D215" s="42">
        <v>1167.99999295732</v>
      </c>
      <c r="E215" s="42">
        <v>59.633044453227797</v>
      </c>
      <c r="F215" s="42">
        <v>0</v>
      </c>
    </row>
    <row r="216" spans="1:6" x14ac:dyDescent="0.25">
      <c r="A216" s="35">
        <v>42788.648333333331</v>
      </c>
      <c r="B216" s="38">
        <v>-8.4288698812419405</v>
      </c>
      <c r="C216" s="42">
        <v>82.4</v>
      </c>
      <c r="D216" s="42">
        <v>1167.99999295732</v>
      </c>
      <c r="E216" s="42">
        <v>-52.481334539011499</v>
      </c>
      <c r="F216" s="42">
        <v>0</v>
      </c>
    </row>
    <row r="217" spans="1:6" x14ac:dyDescent="0.25">
      <c r="A217" s="35">
        <v>42788.649039351854</v>
      </c>
      <c r="B217" s="38">
        <v>-4.9329378724757698</v>
      </c>
      <c r="C217" s="42">
        <v>82.4</v>
      </c>
      <c r="D217" s="42">
        <v>1167.99999295732</v>
      </c>
      <c r="E217" s="42">
        <v>-30.714338504821601</v>
      </c>
      <c r="F217" s="42">
        <v>0</v>
      </c>
    </row>
    <row r="218" spans="1:6" x14ac:dyDescent="0.25">
      <c r="A218" s="35">
        <v>42788.649722222224</v>
      </c>
      <c r="B218" s="38">
        <v>10.548435088654999</v>
      </c>
      <c r="C218" s="42">
        <v>82.4</v>
      </c>
      <c r="D218" s="42">
        <v>1167.99999295732</v>
      </c>
      <c r="E218" s="42">
        <v>65.678549859068596</v>
      </c>
      <c r="F218" s="42">
        <v>0</v>
      </c>
    </row>
    <row r="219" spans="1:6" x14ac:dyDescent="0.25">
      <c r="A219" s="35">
        <v>42788.65042824074</v>
      </c>
      <c r="B219" s="38">
        <v>-6.5670211339256204</v>
      </c>
      <c r="C219" s="42">
        <v>82.4</v>
      </c>
      <c r="D219" s="42">
        <v>1167.99999295732</v>
      </c>
      <c r="E219" s="42">
        <v>-40.888759455321903</v>
      </c>
      <c r="F219" s="42">
        <v>0</v>
      </c>
    </row>
    <row r="220" spans="1:6" x14ac:dyDescent="0.25">
      <c r="A220" s="35">
        <v>42788.65111111111</v>
      </c>
      <c r="B220" s="38">
        <v>-7.8654336334555204</v>
      </c>
      <c r="C220" s="42">
        <v>82.4</v>
      </c>
      <c r="D220" s="42">
        <v>1167.99999295732</v>
      </c>
      <c r="E220" s="42">
        <v>-48.973167177537398</v>
      </c>
      <c r="F220" s="42">
        <v>0</v>
      </c>
    </row>
    <row r="221" spans="1:6" x14ac:dyDescent="0.25">
      <c r="A221" s="35">
        <v>42788.651805555557</v>
      </c>
      <c r="B221" s="38">
        <v>10.445905574589201</v>
      </c>
      <c r="C221" s="42">
        <v>82.4</v>
      </c>
      <c r="D221" s="42">
        <v>1167.99999295732</v>
      </c>
      <c r="E221" s="42">
        <v>65.040162293045995</v>
      </c>
      <c r="F221" s="42">
        <v>0</v>
      </c>
    </row>
    <row r="222" spans="1:6" x14ac:dyDescent="0.25">
      <c r="A222" s="35">
        <v>42788.65252314815</v>
      </c>
      <c r="B222" s="38">
        <v>-5.5742232339479898</v>
      </c>
      <c r="C222" s="42">
        <v>82.4</v>
      </c>
      <c r="D222" s="42">
        <v>1167.99999295732</v>
      </c>
      <c r="E222" s="42">
        <v>-34.707223917051401</v>
      </c>
      <c r="F222" s="42">
        <v>0</v>
      </c>
    </row>
    <row r="223" spans="1:6" x14ac:dyDescent="0.25">
      <c r="A223" s="35">
        <v>42788.653194444443</v>
      </c>
      <c r="B223" s="38">
        <v>-1.6898451042418701</v>
      </c>
      <c r="C223" s="42">
        <v>82.4</v>
      </c>
      <c r="D223" s="42">
        <v>1167.99999295732</v>
      </c>
      <c r="E223" s="42">
        <v>-10.521615291771599</v>
      </c>
      <c r="F223" s="42">
        <v>0</v>
      </c>
    </row>
    <row r="224" spans="1:6" x14ac:dyDescent="0.25">
      <c r="A224" s="35">
        <v>42788.65388888889</v>
      </c>
      <c r="B224" s="38">
        <v>8.8177856808393695</v>
      </c>
      <c r="C224" s="42">
        <v>82.4</v>
      </c>
      <c r="D224" s="42">
        <v>1167.99999295732</v>
      </c>
      <c r="E224" s="42">
        <v>54.902871527214799</v>
      </c>
      <c r="F224" s="42">
        <v>0</v>
      </c>
    </row>
    <row r="225" spans="1:6" x14ac:dyDescent="0.25">
      <c r="A225" s="35">
        <v>42788.654583333337</v>
      </c>
      <c r="B225" s="38">
        <v>-4.41667673371074</v>
      </c>
      <c r="C225" s="42">
        <v>82.4</v>
      </c>
      <c r="D225" s="42">
        <v>1167.99999295732</v>
      </c>
      <c r="E225" s="42">
        <v>-27.4999012297469</v>
      </c>
      <c r="F225" s="42">
        <v>0</v>
      </c>
    </row>
    <row r="226" spans="1:6" x14ac:dyDescent="0.25">
      <c r="A226" s="35">
        <v>42788.655289351853</v>
      </c>
      <c r="B226" s="38">
        <v>2.25448406316672</v>
      </c>
      <c r="C226" s="42">
        <v>82.4</v>
      </c>
      <c r="D226" s="42">
        <v>1167.99999295732</v>
      </c>
      <c r="E226" s="42">
        <v>14.037271188066899</v>
      </c>
      <c r="F226" s="42">
        <v>0</v>
      </c>
    </row>
    <row r="227" spans="1:6" x14ac:dyDescent="0.25">
      <c r="A227" s="35">
        <v>42788.655972222223</v>
      </c>
      <c r="B227" s="38">
        <v>1.4646289393454099</v>
      </c>
      <c r="C227" s="42">
        <v>82.4</v>
      </c>
      <c r="D227" s="42">
        <v>1167.99999295732</v>
      </c>
      <c r="E227" s="42">
        <v>9.1193341959596808</v>
      </c>
      <c r="F227" s="42">
        <v>0</v>
      </c>
    </row>
    <row r="228" spans="1:6" x14ac:dyDescent="0.25">
      <c r="A228" s="35">
        <v>42788.656678240739</v>
      </c>
      <c r="B228" s="38">
        <v>0.47078939031311601</v>
      </c>
      <c r="C228" s="42">
        <v>82.4</v>
      </c>
      <c r="D228" s="42">
        <v>1167.99999295732</v>
      </c>
      <c r="E228" s="42">
        <v>2.9313129563698301</v>
      </c>
      <c r="F228" s="42">
        <v>0</v>
      </c>
    </row>
    <row r="229" spans="1:6" x14ac:dyDescent="0.25">
      <c r="A229" s="35">
        <v>42788.657361111109</v>
      </c>
      <c r="B229" s="38">
        <v>10.337088403966</v>
      </c>
      <c r="C229" s="42">
        <v>82.4</v>
      </c>
      <c r="D229" s="42">
        <v>1167.99999295732</v>
      </c>
      <c r="E229" s="42">
        <v>64.362625397171797</v>
      </c>
      <c r="F229" s="42">
        <v>0</v>
      </c>
    </row>
    <row r="230" spans="1:6" x14ac:dyDescent="0.25">
      <c r="A230" s="35">
        <v>42788.658055555556</v>
      </c>
      <c r="B230" s="38">
        <v>9.0127091622049402</v>
      </c>
      <c r="C230" s="42">
        <v>82.4</v>
      </c>
      <c r="D230" s="42">
        <v>1167.99999295732</v>
      </c>
      <c r="E230" s="42">
        <v>56.116538908392599</v>
      </c>
      <c r="F230" s="42">
        <v>0</v>
      </c>
    </row>
    <row r="231" spans="1:6" x14ac:dyDescent="0.25">
      <c r="A231" s="35">
        <v>42788.658773148149</v>
      </c>
      <c r="B231" s="38">
        <v>-5.7504597717169803</v>
      </c>
      <c r="C231" s="42">
        <v>82.4</v>
      </c>
      <c r="D231" s="42">
        <v>1167.99999295732</v>
      </c>
      <c r="E231" s="42">
        <v>-35.804539313654601</v>
      </c>
      <c r="F231" s="42">
        <v>0</v>
      </c>
    </row>
    <row r="232" spans="1:6" x14ac:dyDescent="0.25">
      <c r="A232" s="35">
        <v>42788.659456018519</v>
      </c>
      <c r="B232" s="38">
        <v>-5.0612780194782099</v>
      </c>
      <c r="C232" s="42">
        <v>82.4</v>
      </c>
      <c r="D232" s="42">
        <v>1167.99999295732</v>
      </c>
      <c r="E232" s="42">
        <v>-31.513432841846601</v>
      </c>
      <c r="F232" s="42">
        <v>0</v>
      </c>
    </row>
    <row r="233" spans="1:6" x14ac:dyDescent="0.25">
      <c r="A233" s="35">
        <v>42788.660138888888</v>
      </c>
      <c r="B233" s="38">
        <v>-2.9985024931911801</v>
      </c>
      <c r="C233" s="42">
        <v>82.4</v>
      </c>
      <c r="D233" s="42">
        <v>1167.99999295732</v>
      </c>
      <c r="E233" s="42">
        <v>-18.6698115736056</v>
      </c>
      <c r="F233" s="42">
        <v>0</v>
      </c>
    </row>
    <row r="234" spans="1:6" x14ac:dyDescent="0.25">
      <c r="A234" s="35">
        <v>42788.660833333335</v>
      </c>
      <c r="B234" s="38">
        <v>9.9518540450442305</v>
      </c>
      <c r="C234" s="42">
        <v>82.4</v>
      </c>
      <c r="D234" s="42">
        <v>1167.99999295732</v>
      </c>
      <c r="E234" s="42">
        <v>61.964010452184802</v>
      </c>
      <c r="F234" s="42">
        <v>0</v>
      </c>
    </row>
    <row r="235" spans="1:6" x14ac:dyDescent="0.25">
      <c r="A235" s="35">
        <v>42788.661550925928</v>
      </c>
      <c r="B235" s="38">
        <v>9.98970883197169</v>
      </c>
      <c r="C235" s="42">
        <v>82.4</v>
      </c>
      <c r="D235" s="42">
        <v>1167.99999295732</v>
      </c>
      <c r="E235" s="42">
        <v>62.199708685119198</v>
      </c>
      <c r="F235" s="42">
        <v>0</v>
      </c>
    </row>
    <row r="236" spans="1:6" x14ac:dyDescent="0.25">
      <c r="A236" s="35">
        <v>42788.662222222221</v>
      </c>
      <c r="B236" s="38">
        <v>10.046237744774499</v>
      </c>
      <c r="C236" s="42">
        <v>82.4</v>
      </c>
      <c r="D236" s="42">
        <v>1167.99999295732</v>
      </c>
      <c r="E236" s="42">
        <v>62.551679094643703</v>
      </c>
      <c r="F236" s="42">
        <v>0</v>
      </c>
    </row>
    <row r="237" spans="1:6" x14ac:dyDescent="0.25">
      <c r="A237" s="35">
        <v>42788.662928240738</v>
      </c>
      <c r="B237" s="38">
        <v>-5.6183885648218697</v>
      </c>
      <c r="C237" s="42">
        <v>82.4</v>
      </c>
      <c r="D237" s="42">
        <v>1167.99999295732</v>
      </c>
      <c r="E237" s="42">
        <v>-34.982213985385101</v>
      </c>
      <c r="F237" s="42">
        <v>0</v>
      </c>
    </row>
    <row r="238" spans="1:6" x14ac:dyDescent="0.25">
      <c r="A238" s="35">
        <v>42788.663611111115</v>
      </c>
      <c r="B238" s="38">
        <v>12.537676291270801</v>
      </c>
      <c r="C238" s="42">
        <v>82.4</v>
      </c>
      <c r="D238" s="42">
        <v>1167.99999295732</v>
      </c>
      <c r="E238" s="42">
        <v>78.064318592502204</v>
      </c>
      <c r="F238" s="42">
        <v>0</v>
      </c>
    </row>
    <row r="239" spans="1:6" x14ac:dyDescent="0.25">
      <c r="A239" s="35">
        <v>42788.664305555554</v>
      </c>
      <c r="B239" s="38">
        <v>29.658868915786499</v>
      </c>
      <c r="C239" s="42">
        <v>82.4</v>
      </c>
      <c r="D239" s="42">
        <v>1167.99999295732</v>
      </c>
      <c r="E239" s="42">
        <v>184.66734491679401</v>
      </c>
      <c r="F239" s="42">
        <v>0</v>
      </c>
    </row>
    <row r="240" spans="1:6" x14ac:dyDescent="0.25">
      <c r="A240" s="35">
        <v>42788.665000000001</v>
      </c>
      <c r="B240" s="38">
        <v>16.4138548641724</v>
      </c>
      <c r="C240" s="42">
        <v>82.4</v>
      </c>
      <c r="D240" s="42">
        <v>1167.99999295732</v>
      </c>
      <c r="E240" s="42">
        <v>102.19887367326299</v>
      </c>
      <c r="F240" s="42">
        <v>0</v>
      </c>
    </row>
    <row r="241" spans="1:6" x14ac:dyDescent="0.25">
      <c r="A241" s="35">
        <v>42788.665694444448</v>
      </c>
      <c r="B241" s="38">
        <v>-7.4760845220223002</v>
      </c>
      <c r="C241" s="42">
        <v>82.4</v>
      </c>
      <c r="D241" s="42">
        <v>1167.99999295732</v>
      </c>
      <c r="E241" s="42">
        <v>-46.548932225819001</v>
      </c>
      <c r="F241" s="42">
        <v>0</v>
      </c>
    </row>
    <row r="242" spans="1:6" x14ac:dyDescent="0.25">
      <c r="A242" s="35">
        <v>42788.666400462964</v>
      </c>
      <c r="B242" s="38">
        <v>9.2229092706000895</v>
      </c>
      <c r="C242" s="42">
        <v>82.4</v>
      </c>
      <c r="D242" s="42">
        <v>1167.99999295732</v>
      </c>
      <c r="E242" s="42">
        <v>57.425324352259999</v>
      </c>
      <c r="F242" s="42">
        <v>0</v>
      </c>
    </row>
    <row r="243" spans="1:6" x14ac:dyDescent="0.25">
      <c r="A243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06"/>
  <sheetViews>
    <sheetView topLeftCell="A136" workbookViewId="0">
      <selection activeCell="C309" sqref="C309"/>
    </sheetView>
  </sheetViews>
  <sheetFormatPr defaultRowHeight="15" x14ac:dyDescent="0.25"/>
  <cols>
    <col min="1" max="1" width="20.140625" customWidth="1"/>
    <col min="2" max="2" width="14.7109375" customWidth="1"/>
    <col min="3" max="3" width="17.7109375" customWidth="1"/>
    <col min="4" max="4" width="16.28515625" customWidth="1"/>
    <col min="5" max="5" width="20.7109375" customWidth="1"/>
  </cols>
  <sheetData>
    <row r="1" spans="1:6" x14ac:dyDescent="0.25">
      <c r="A1" s="42" t="s">
        <v>54</v>
      </c>
      <c r="B1" s="38" t="s">
        <v>68</v>
      </c>
      <c r="C1" s="42" t="s">
        <v>55</v>
      </c>
      <c r="D1" s="42" t="s">
        <v>56</v>
      </c>
      <c r="E1" s="42" t="s">
        <v>69</v>
      </c>
      <c r="F1" s="42" t="s">
        <v>58</v>
      </c>
    </row>
    <row r="2" spans="1:6" hidden="1" x14ac:dyDescent="0.25">
      <c r="A2" s="35">
        <v>42789.458368055559</v>
      </c>
      <c r="B2" s="38">
        <v>82.4</v>
      </c>
      <c r="C2" s="42">
        <v>143.73708083698099</v>
      </c>
      <c r="D2" s="42">
        <v>23.085181848488901</v>
      </c>
      <c r="E2" s="42">
        <v>1167.99999295732</v>
      </c>
      <c r="F2" s="42">
        <v>3</v>
      </c>
    </row>
    <row r="3" spans="1:6" x14ac:dyDescent="0.25">
      <c r="A3" s="35">
        <v>42789.459062499998</v>
      </c>
      <c r="B3" s="38">
        <v>82.4</v>
      </c>
      <c r="C3" s="42">
        <v>193.89278881002201</v>
      </c>
      <c r="D3" s="42">
        <v>31.140539815655099</v>
      </c>
      <c r="E3" s="42">
        <v>1167.99999295732</v>
      </c>
      <c r="F3" s="42">
        <v>0</v>
      </c>
    </row>
    <row r="4" spans="1:6" hidden="1" x14ac:dyDescent="0.25">
      <c r="A4" s="35">
        <v>42789.459756944445</v>
      </c>
      <c r="B4" s="38">
        <v>82.4</v>
      </c>
      <c r="C4" s="42">
        <v>189.24718532200001</v>
      </c>
      <c r="D4" s="42">
        <v>30.394423359884001</v>
      </c>
      <c r="E4" s="42">
        <v>1167.99999295732</v>
      </c>
      <c r="F4" s="42">
        <v>0</v>
      </c>
    </row>
    <row r="5" spans="1:6" hidden="1" x14ac:dyDescent="0.25">
      <c r="A5" s="35">
        <v>42789.460451388892</v>
      </c>
      <c r="B5" s="38">
        <v>82.4</v>
      </c>
      <c r="C5" s="42">
        <v>94.904425613163397</v>
      </c>
      <c r="D5" s="42">
        <v>15.2423154188797</v>
      </c>
      <c r="E5" s="42">
        <v>1167.99999295732</v>
      </c>
      <c r="F5" s="42">
        <v>0</v>
      </c>
    </row>
    <row r="6" spans="1:6" hidden="1" x14ac:dyDescent="0.25">
      <c r="A6" s="35">
        <v>42789.461145833331</v>
      </c>
      <c r="B6" s="38">
        <v>82.4</v>
      </c>
      <c r="C6" s="42">
        <v>116.925777196407</v>
      </c>
      <c r="D6" s="42">
        <v>18.779098710208999</v>
      </c>
      <c r="E6" s="42">
        <v>1167.99999295732</v>
      </c>
      <c r="F6" s="42">
        <v>0</v>
      </c>
    </row>
    <row r="7" spans="1:6" hidden="1" x14ac:dyDescent="0.25">
      <c r="A7" s="35">
        <v>42789.461840277778</v>
      </c>
      <c r="B7" s="38">
        <v>82.4</v>
      </c>
      <c r="C7" s="42">
        <v>189.44023892570101</v>
      </c>
      <c r="D7" s="42">
        <v>30.425429120693799</v>
      </c>
      <c r="E7" s="42">
        <v>1167.99999295732</v>
      </c>
      <c r="F7" s="42">
        <v>0</v>
      </c>
    </row>
    <row r="8" spans="1:6" x14ac:dyDescent="0.25">
      <c r="A8" s="35">
        <v>42789.462546296294</v>
      </c>
      <c r="B8" s="38">
        <v>82.4</v>
      </c>
      <c r="C8" s="42">
        <v>194.81247183198499</v>
      </c>
      <c r="D8" s="42">
        <v>31.288247350004202</v>
      </c>
      <c r="E8" s="42">
        <v>1167.99999295732</v>
      </c>
      <c r="F8" s="42">
        <v>0</v>
      </c>
    </row>
    <row r="9" spans="1:6" x14ac:dyDescent="0.25">
      <c r="A9" s="35">
        <v>42789.463229166664</v>
      </c>
      <c r="B9" s="38">
        <v>82.4</v>
      </c>
      <c r="C9" s="42">
        <v>212.952957514129</v>
      </c>
      <c r="D9" s="42">
        <v>34.201736397880097</v>
      </c>
      <c r="E9" s="42">
        <v>1167.99999295732</v>
      </c>
      <c r="F9" s="42">
        <v>0</v>
      </c>
    </row>
    <row r="10" spans="1:6" x14ac:dyDescent="0.25">
      <c r="A10" s="35">
        <v>42789.463923611111</v>
      </c>
      <c r="B10" s="38">
        <v>82.4</v>
      </c>
      <c r="C10" s="42">
        <v>203.31129990205901</v>
      </c>
      <c r="D10" s="42">
        <v>32.653218659803002</v>
      </c>
      <c r="E10" s="42">
        <v>1167.99999295732</v>
      </c>
      <c r="F10" s="42">
        <v>0</v>
      </c>
    </row>
    <row r="11" spans="1:6" x14ac:dyDescent="0.25">
      <c r="A11" s="35">
        <v>42789.464618055557</v>
      </c>
      <c r="B11" s="38">
        <v>82.4</v>
      </c>
      <c r="C11" s="42">
        <v>203.55379072123401</v>
      </c>
      <c r="D11" s="42">
        <v>32.692164383652802</v>
      </c>
      <c r="E11" s="42">
        <v>1167.99999295732</v>
      </c>
      <c r="F11" s="42">
        <v>0</v>
      </c>
    </row>
    <row r="12" spans="1:6" hidden="1" x14ac:dyDescent="0.25">
      <c r="A12" s="35">
        <v>42789.46533564815</v>
      </c>
      <c r="B12" s="38">
        <v>82.4</v>
      </c>
      <c r="C12" s="42">
        <v>163.459456666953</v>
      </c>
      <c r="D12" s="42">
        <v>26.252733532911499</v>
      </c>
      <c r="E12" s="42">
        <v>1167.99999295732</v>
      </c>
      <c r="F12" s="42">
        <v>0</v>
      </c>
    </row>
    <row r="13" spans="1:6" x14ac:dyDescent="0.25">
      <c r="A13" s="35">
        <v>42789.46601851852</v>
      </c>
      <c r="B13" s="38">
        <v>82.4</v>
      </c>
      <c r="C13" s="42">
        <v>205.46441280322199</v>
      </c>
      <c r="D13" s="42">
        <v>32.999023671107203</v>
      </c>
      <c r="E13" s="42">
        <v>1167.99999295732</v>
      </c>
      <c r="F13" s="42">
        <v>0</v>
      </c>
    </row>
    <row r="14" spans="1:6" hidden="1" x14ac:dyDescent="0.25">
      <c r="A14" s="35">
        <v>42789.46670138889</v>
      </c>
      <c r="B14" s="38">
        <v>82.4</v>
      </c>
      <c r="C14" s="42">
        <v>184.14048378935399</v>
      </c>
      <c r="D14" s="42">
        <v>29.5742513288351</v>
      </c>
      <c r="E14" s="42">
        <v>1167.99999295732</v>
      </c>
      <c r="F14" s="42">
        <v>3</v>
      </c>
    </row>
    <row r="15" spans="1:6" x14ac:dyDescent="0.25">
      <c r="A15" s="35">
        <v>42789.467395833337</v>
      </c>
      <c r="B15" s="38">
        <v>82.4</v>
      </c>
      <c r="C15" s="42">
        <v>223.37289904592299</v>
      </c>
      <c r="D15" s="42">
        <v>35.875251984195003</v>
      </c>
      <c r="E15" s="42">
        <v>1167.99999295732</v>
      </c>
      <c r="F15" s="42">
        <v>3</v>
      </c>
    </row>
    <row r="16" spans="1:6" x14ac:dyDescent="0.25">
      <c r="A16" s="35">
        <v>42789.468090277776</v>
      </c>
      <c r="B16" s="38">
        <v>82.4</v>
      </c>
      <c r="C16" s="42">
        <v>216.12650845648599</v>
      </c>
      <c r="D16" s="42">
        <v>34.711430905262297</v>
      </c>
      <c r="E16" s="42">
        <v>1167.99999295732</v>
      </c>
      <c r="F16" s="42">
        <v>0</v>
      </c>
    </row>
    <row r="17" spans="1:6" x14ac:dyDescent="0.25">
      <c r="A17" s="35">
        <v>42789.468784722223</v>
      </c>
      <c r="B17" s="38">
        <v>82.4</v>
      </c>
      <c r="C17" s="42">
        <v>209.863998673476</v>
      </c>
      <c r="D17" s="42">
        <v>33.705627974474403</v>
      </c>
      <c r="E17" s="42">
        <v>1167.99999295732</v>
      </c>
      <c r="F17" s="42">
        <v>0</v>
      </c>
    </row>
    <row r="18" spans="1:6" hidden="1" x14ac:dyDescent="0.25">
      <c r="A18" s="35">
        <v>42789.469490740739</v>
      </c>
      <c r="B18" s="38">
        <v>82.4</v>
      </c>
      <c r="C18" s="42">
        <v>187.45803730568201</v>
      </c>
      <c r="D18" s="42">
        <v>30.107073658122498</v>
      </c>
      <c r="E18" s="42">
        <v>1167.99999295732</v>
      </c>
      <c r="F18" s="42">
        <v>0</v>
      </c>
    </row>
    <row r="19" spans="1:6" x14ac:dyDescent="0.25">
      <c r="A19" s="35">
        <v>42789.470196759263</v>
      </c>
      <c r="B19" s="38">
        <v>82.4</v>
      </c>
      <c r="C19" s="42">
        <v>225.71319363848301</v>
      </c>
      <c r="D19" s="42">
        <v>36.251119686069202</v>
      </c>
      <c r="E19" s="42">
        <v>1167.99999295732</v>
      </c>
      <c r="F19" s="42">
        <v>0</v>
      </c>
    </row>
    <row r="20" spans="1:6" x14ac:dyDescent="0.25">
      <c r="A20" s="35">
        <v>42789.470868055556</v>
      </c>
      <c r="B20" s="38">
        <v>82.4</v>
      </c>
      <c r="C20" s="42">
        <v>219.19985973254299</v>
      </c>
      <c r="D20" s="42">
        <v>35.205032644485897</v>
      </c>
      <c r="E20" s="42">
        <v>1167.99999295732</v>
      </c>
      <c r="F20" s="42">
        <v>3</v>
      </c>
    </row>
    <row r="21" spans="1:6" x14ac:dyDescent="0.25">
      <c r="A21" s="35">
        <v>42789.471562500003</v>
      </c>
      <c r="B21" s="38">
        <v>82.4</v>
      </c>
      <c r="C21" s="42">
        <v>210.33663030781099</v>
      </c>
      <c r="D21" s="42">
        <v>33.781535925035499</v>
      </c>
      <c r="E21" s="42">
        <v>1167.99999295732</v>
      </c>
      <c r="F21" s="42">
        <v>0</v>
      </c>
    </row>
    <row r="22" spans="1:6" x14ac:dyDescent="0.25">
      <c r="A22" s="35">
        <v>42789.472256944442</v>
      </c>
      <c r="B22" s="38">
        <v>82.4</v>
      </c>
      <c r="C22" s="42">
        <v>199.51215106717299</v>
      </c>
      <c r="D22" s="42">
        <v>32.0430487494909</v>
      </c>
      <c r="E22" s="42">
        <v>1167.99999295732</v>
      </c>
      <c r="F22" s="42">
        <v>0</v>
      </c>
    </row>
    <row r="23" spans="1:6" hidden="1" x14ac:dyDescent="0.25">
      <c r="A23" s="35">
        <v>42789.472962962966</v>
      </c>
      <c r="B23" s="38">
        <v>82.4</v>
      </c>
      <c r="C23" s="42">
        <v>184.57941159194201</v>
      </c>
      <c r="D23" s="42">
        <v>29.644746207972101</v>
      </c>
      <c r="E23" s="42">
        <v>1167.99999295732</v>
      </c>
      <c r="F23" s="42">
        <v>3</v>
      </c>
    </row>
    <row r="24" spans="1:6" hidden="1" x14ac:dyDescent="0.25">
      <c r="A24" s="35">
        <v>42789.473645833335</v>
      </c>
      <c r="B24" s="38">
        <v>82.4</v>
      </c>
      <c r="C24" s="42">
        <v>72.111957985227306</v>
      </c>
      <c r="D24" s="42">
        <v>11.581685490243199</v>
      </c>
      <c r="E24" s="42">
        <v>1167.99999295732</v>
      </c>
      <c r="F24" s="42">
        <v>0</v>
      </c>
    </row>
    <row r="25" spans="1:6" hidden="1" x14ac:dyDescent="0.25">
      <c r="A25" s="35">
        <v>42789.474351851852</v>
      </c>
      <c r="B25" s="38">
        <v>82.4</v>
      </c>
      <c r="C25" s="42">
        <v>188.81342488783201</v>
      </c>
      <c r="D25" s="42">
        <v>30.3247583963051</v>
      </c>
      <c r="E25" s="42">
        <v>1167.99999295732</v>
      </c>
      <c r="F25" s="42">
        <v>0</v>
      </c>
    </row>
    <row r="26" spans="1:6" hidden="1" x14ac:dyDescent="0.25">
      <c r="A26" s="35">
        <v>42789.475046296298</v>
      </c>
      <c r="B26" s="38">
        <v>82.4</v>
      </c>
      <c r="C26" s="42">
        <v>157.75114201805201</v>
      </c>
      <c r="D26" s="42">
        <v>25.335938221980399</v>
      </c>
      <c r="E26" s="42">
        <v>1167.99999295732</v>
      </c>
      <c r="F26" s="42">
        <v>0</v>
      </c>
    </row>
    <row r="27" spans="1:6" x14ac:dyDescent="0.25">
      <c r="A27" s="35">
        <v>42789.475729166668</v>
      </c>
      <c r="B27" s="38">
        <v>82.4</v>
      </c>
      <c r="C27" s="42">
        <v>200.887071607346</v>
      </c>
      <c r="D27" s="42">
        <v>32.263870617531502</v>
      </c>
      <c r="E27" s="42">
        <v>1167.99999295732</v>
      </c>
      <c r="F27" s="42">
        <v>0</v>
      </c>
    </row>
    <row r="28" spans="1:6" x14ac:dyDescent="0.25">
      <c r="A28" s="35">
        <v>42789.476435185185</v>
      </c>
      <c r="B28" s="38">
        <v>82.4</v>
      </c>
      <c r="C28" s="42">
        <v>209.673437337998</v>
      </c>
      <c r="D28" s="42">
        <v>33.6750224893959</v>
      </c>
      <c r="E28" s="42">
        <v>1167.99999295732</v>
      </c>
      <c r="F28" s="42">
        <v>0</v>
      </c>
    </row>
    <row r="29" spans="1:6" x14ac:dyDescent="0.25">
      <c r="A29" s="35">
        <v>42789.477118055554</v>
      </c>
      <c r="B29" s="38">
        <v>82.4</v>
      </c>
      <c r="C29" s="42">
        <v>203.337450717737</v>
      </c>
      <c r="D29" s="42">
        <v>32.657418663948697</v>
      </c>
      <c r="E29" s="42">
        <v>1167.99999295732</v>
      </c>
      <c r="F29" s="42">
        <v>3</v>
      </c>
    </row>
    <row r="30" spans="1:6" hidden="1" x14ac:dyDescent="0.25">
      <c r="A30" s="35">
        <v>42789.477812500001</v>
      </c>
      <c r="B30" s="38">
        <v>82.4</v>
      </c>
      <c r="C30" s="42">
        <v>148.20570680290399</v>
      </c>
      <c r="D30" s="42">
        <v>23.802874474744598</v>
      </c>
      <c r="E30" s="42">
        <v>1167.99999295732</v>
      </c>
      <c r="F30" s="42">
        <v>0</v>
      </c>
    </row>
    <row r="31" spans="1:6" x14ac:dyDescent="0.25">
      <c r="A31" s="35">
        <v>42789.478506944448</v>
      </c>
      <c r="B31" s="38">
        <v>82.4</v>
      </c>
      <c r="C31" s="42">
        <v>203.66957251729499</v>
      </c>
      <c r="D31" s="42">
        <v>32.7107597509806</v>
      </c>
      <c r="E31" s="42">
        <v>1167.99999295732</v>
      </c>
      <c r="F31" s="42">
        <v>0</v>
      </c>
    </row>
    <row r="32" spans="1:6" hidden="1" x14ac:dyDescent="0.25">
      <c r="A32" s="35">
        <v>42789.479201388887</v>
      </c>
      <c r="B32" s="38">
        <v>82.4</v>
      </c>
      <c r="C32" s="42">
        <v>127.81511554758499</v>
      </c>
      <c r="D32" s="42">
        <v>20.528002713148801</v>
      </c>
      <c r="E32" s="42">
        <v>1167.99999295732</v>
      </c>
      <c r="F32" s="42">
        <v>0</v>
      </c>
    </row>
    <row r="33" spans="1:6" x14ac:dyDescent="0.25">
      <c r="A33" s="35">
        <v>42789.479895833334</v>
      </c>
      <c r="B33" s="38">
        <v>82.4</v>
      </c>
      <c r="C33" s="42">
        <v>200.85031290795399</v>
      </c>
      <c r="D33" s="42">
        <v>32.257966912968698</v>
      </c>
      <c r="E33" s="42">
        <v>1167.99999295732</v>
      </c>
      <c r="F33" s="42">
        <v>3</v>
      </c>
    </row>
    <row r="34" spans="1:6" hidden="1" x14ac:dyDescent="0.25">
      <c r="A34" s="35">
        <v>42789.480590277781</v>
      </c>
      <c r="B34" s="38">
        <v>82.4</v>
      </c>
      <c r="C34" s="42">
        <v>100.040373965553</v>
      </c>
      <c r="D34" s="42">
        <v>16.067184694010098</v>
      </c>
      <c r="E34" s="42">
        <v>1167.99999295732</v>
      </c>
      <c r="F34" s="42">
        <v>3</v>
      </c>
    </row>
    <row r="35" spans="1:6" hidden="1" x14ac:dyDescent="0.25">
      <c r="A35" s="35">
        <v>42789.48128472222</v>
      </c>
      <c r="B35" s="38">
        <v>82.4</v>
      </c>
      <c r="C35" s="42">
        <v>187.569937425918</v>
      </c>
      <c r="D35" s="42">
        <v>30.125045601127599</v>
      </c>
      <c r="E35" s="42">
        <v>1167.99999295732</v>
      </c>
      <c r="F35" s="42">
        <v>0</v>
      </c>
    </row>
    <row r="36" spans="1:6" x14ac:dyDescent="0.25">
      <c r="A36" s="35">
        <v>42789.481979166667</v>
      </c>
      <c r="B36" s="38">
        <v>82.4</v>
      </c>
      <c r="C36" s="42">
        <v>194.19340154929799</v>
      </c>
      <c r="D36" s="42">
        <v>31.1888203269312</v>
      </c>
      <c r="E36" s="42">
        <v>1167.99999295732</v>
      </c>
      <c r="F36" s="42">
        <v>3</v>
      </c>
    </row>
    <row r="37" spans="1:6" x14ac:dyDescent="0.25">
      <c r="A37" s="35">
        <v>42789.482673611114</v>
      </c>
      <c r="B37" s="38">
        <v>82.4</v>
      </c>
      <c r="C37" s="42">
        <v>194.30535431256399</v>
      </c>
      <c r="D37" s="42">
        <v>31.206800724775501</v>
      </c>
      <c r="E37" s="42">
        <v>1167.99999295732</v>
      </c>
      <c r="F37" s="42">
        <v>0</v>
      </c>
    </row>
    <row r="38" spans="1:6" hidden="1" x14ac:dyDescent="0.25">
      <c r="A38" s="35">
        <v>42789.483368055553</v>
      </c>
      <c r="B38" s="38">
        <v>82.4</v>
      </c>
      <c r="C38" s="42">
        <v>185.45233303550799</v>
      </c>
      <c r="D38" s="42">
        <v>29.784943505334901</v>
      </c>
      <c r="E38" s="42">
        <v>1167.99999295732</v>
      </c>
      <c r="F38" s="42">
        <v>0</v>
      </c>
    </row>
    <row r="39" spans="1:6" hidden="1" x14ac:dyDescent="0.25">
      <c r="A39" s="35">
        <v>42789.4840625</v>
      </c>
      <c r="B39" s="38">
        <v>82.4</v>
      </c>
      <c r="C39" s="42">
        <v>177.34922749581699</v>
      </c>
      <c r="D39" s="42">
        <v>28.483528005367901</v>
      </c>
      <c r="E39" s="42">
        <v>1167.99999295732</v>
      </c>
      <c r="F39" s="42">
        <v>3</v>
      </c>
    </row>
    <row r="40" spans="1:6" hidden="1" x14ac:dyDescent="0.25">
      <c r="A40" s="35">
        <v>42789.484756944446</v>
      </c>
      <c r="B40" s="38">
        <v>82.4</v>
      </c>
      <c r="C40" s="42">
        <v>185.46099049464399</v>
      </c>
      <c r="D40" s="42">
        <v>29.786333953904901</v>
      </c>
      <c r="E40" s="42">
        <v>1167.99999295732</v>
      </c>
      <c r="F40" s="42">
        <v>3</v>
      </c>
    </row>
    <row r="41" spans="1:6" x14ac:dyDescent="0.25">
      <c r="A41" s="35">
        <v>42789.485462962963</v>
      </c>
      <c r="B41" s="38">
        <v>82.4</v>
      </c>
      <c r="C41" s="42">
        <v>201.34134179171801</v>
      </c>
      <c r="D41" s="42">
        <v>32.336829590633599</v>
      </c>
      <c r="E41" s="42">
        <v>1167.99999295732</v>
      </c>
      <c r="F41" s="42">
        <v>3</v>
      </c>
    </row>
    <row r="42" spans="1:6" x14ac:dyDescent="0.25">
      <c r="A42" s="35">
        <v>42789.486145833333</v>
      </c>
      <c r="B42" s="38">
        <v>82.4</v>
      </c>
      <c r="C42" s="42">
        <v>198.303655028561</v>
      </c>
      <c r="D42" s="42">
        <v>31.848955821958999</v>
      </c>
      <c r="E42" s="42">
        <v>1167.99999295732</v>
      </c>
      <c r="F42" s="42">
        <v>3</v>
      </c>
    </row>
    <row r="43" spans="1:6" x14ac:dyDescent="0.25">
      <c r="A43" s="35">
        <v>42789.486851851849</v>
      </c>
      <c r="B43" s="38">
        <v>82.4</v>
      </c>
      <c r="C43" s="42">
        <v>202.40344092855099</v>
      </c>
      <c r="D43" s="42">
        <v>32.507410150445601</v>
      </c>
      <c r="E43" s="42">
        <v>1167.99999295732</v>
      </c>
      <c r="F43" s="42">
        <v>3</v>
      </c>
    </row>
    <row r="44" spans="1:6" x14ac:dyDescent="0.25">
      <c r="A44" s="35">
        <v>42789.487546296295</v>
      </c>
      <c r="B44" s="38">
        <v>82.4</v>
      </c>
      <c r="C44" s="42">
        <v>222.337530305813</v>
      </c>
      <c r="D44" s="42">
        <v>35.708964513303698</v>
      </c>
      <c r="E44" s="42">
        <v>1167.99999295732</v>
      </c>
      <c r="F44" s="42">
        <v>0</v>
      </c>
    </row>
    <row r="45" spans="1:6" x14ac:dyDescent="0.25">
      <c r="A45" s="35">
        <v>42789.488240740742</v>
      </c>
      <c r="B45" s="38">
        <v>82.4</v>
      </c>
      <c r="C45" s="42">
        <v>222.04169636667501</v>
      </c>
      <c r="D45" s="42">
        <v>35.661451510798202</v>
      </c>
      <c r="E45" s="42">
        <v>1167.99999295732</v>
      </c>
      <c r="F45" s="42">
        <v>0</v>
      </c>
    </row>
    <row r="46" spans="1:6" x14ac:dyDescent="0.25">
      <c r="A46" s="35">
        <v>42789.488923611112</v>
      </c>
      <c r="B46" s="38">
        <v>82.4</v>
      </c>
      <c r="C46" s="42">
        <v>196.605261617499</v>
      </c>
      <c r="D46" s="42">
        <v>31.5761819454038</v>
      </c>
      <c r="E46" s="42">
        <v>1167.99999295732</v>
      </c>
      <c r="F46" s="42">
        <v>3</v>
      </c>
    </row>
    <row r="47" spans="1:6" x14ac:dyDescent="0.25">
      <c r="A47" s="35">
        <v>42789.489618055559</v>
      </c>
      <c r="B47" s="38">
        <v>82.4</v>
      </c>
      <c r="C47" s="42">
        <v>220.953942137426</v>
      </c>
      <c r="D47" s="42">
        <v>35.486750563468199</v>
      </c>
      <c r="E47" s="42">
        <v>1167.99999295732</v>
      </c>
      <c r="F47" s="42">
        <v>3</v>
      </c>
    </row>
    <row r="48" spans="1:6" x14ac:dyDescent="0.25">
      <c r="A48" s="35">
        <v>42789.490324074075</v>
      </c>
      <c r="B48" s="38">
        <v>82.4</v>
      </c>
      <c r="C48" s="42">
        <v>219.77624151330599</v>
      </c>
      <c r="D48" s="42">
        <v>35.297603595180099</v>
      </c>
      <c r="E48" s="42">
        <v>1167.99999295732</v>
      </c>
      <c r="F48" s="42">
        <v>3</v>
      </c>
    </row>
    <row r="49" spans="1:6" x14ac:dyDescent="0.25">
      <c r="A49" s="35">
        <v>42789.491006944445</v>
      </c>
      <c r="B49" s="38">
        <v>82.4</v>
      </c>
      <c r="C49" s="42">
        <v>211.14727740494001</v>
      </c>
      <c r="D49" s="42">
        <v>33.911731526220798</v>
      </c>
      <c r="E49" s="42">
        <v>1167.99999295732</v>
      </c>
      <c r="F49" s="42">
        <v>0</v>
      </c>
    </row>
    <row r="50" spans="1:6" x14ac:dyDescent="0.25">
      <c r="A50" s="35">
        <v>42789.491701388892</v>
      </c>
      <c r="B50" s="38">
        <v>82.4</v>
      </c>
      <c r="C50" s="42">
        <v>210.71217843896301</v>
      </c>
      <c r="D50" s="42">
        <v>33.841851585058897</v>
      </c>
      <c r="E50" s="42">
        <v>1167.99999295732</v>
      </c>
      <c r="F50" s="42">
        <v>0</v>
      </c>
    </row>
    <row r="51" spans="1:6" hidden="1" x14ac:dyDescent="0.25">
      <c r="A51" s="35">
        <v>42789.492395833331</v>
      </c>
      <c r="B51" s="38">
        <v>82.4</v>
      </c>
      <c r="C51" s="42">
        <v>185.11194577708099</v>
      </c>
      <c r="D51" s="42">
        <v>29.7302749277213</v>
      </c>
      <c r="E51" s="42">
        <v>1167.99999295732</v>
      </c>
      <c r="F51" s="42">
        <v>0</v>
      </c>
    </row>
    <row r="52" spans="1:6" hidden="1" x14ac:dyDescent="0.25">
      <c r="A52" s="35">
        <v>42789.493101851855</v>
      </c>
      <c r="B52" s="38">
        <v>82.4</v>
      </c>
      <c r="C52" s="42">
        <v>38.226297265358703</v>
      </c>
      <c r="D52" s="42">
        <v>6.1394110596001603</v>
      </c>
      <c r="E52" s="42">
        <v>1167.99999295732</v>
      </c>
      <c r="F52" s="42">
        <v>0</v>
      </c>
    </row>
    <row r="53" spans="1:6" x14ac:dyDescent="0.25">
      <c r="A53" s="35">
        <v>42789.493796296294</v>
      </c>
      <c r="B53" s="38">
        <v>82.4</v>
      </c>
      <c r="C53" s="42">
        <v>203.58394209163399</v>
      </c>
      <c r="D53" s="42">
        <v>32.697006904904804</v>
      </c>
      <c r="E53" s="42">
        <v>1167.99999295732</v>
      </c>
      <c r="F53" s="42">
        <v>0</v>
      </c>
    </row>
    <row r="54" spans="1:6" x14ac:dyDescent="0.25">
      <c r="A54" s="35">
        <v>42789.494490740741</v>
      </c>
      <c r="B54" s="38">
        <v>82.4</v>
      </c>
      <c r="C54" s="42">
        <v>214.382155973072</v>
      </c>
      <c r="D54" s="42">
        <v>34.431275679811897</v>
      </c>
      <c r="E54" s="42">
        <v>1167.99999295732</v>
      </c>
      <c r="F54" s="42">
        <v>0</v>
      </c>
    </row>
    <row r="55" spans="1:6" hidden="1" x14ac:dyDescent="0.25">
      <c r="A55" s="35">
        <v>42789.495185185187</v>
      </c>
      <c r="B55" s="38">
        <v>82.4</v>
      </c>
      <c r="C55" s="42">
        <v>161.70094515237</v>
      </c>
      <c r="D55" s="42">
        <v>25.9703042678922</v>
      </c>
      <c r="E55" s="42">
        <v>1167.99999295732</v>
      </c>
      <c r="F55" s="42">
        <v>0</v>
      </c>
    </row>
    <row r="56" spans="1:6" x14ac:dyDescent="0.25">
      <c r="A56" s="35">
        <v>42789.495868055557</v>
      </c>
      <c r="B56" s="38">
        <v>82.4</v>
      </c>
      <c r="C56" s="42">
        <v>208.328187198249</v>
      </c>
      <c r="D56" s="42">
        <v>33.4589658954608</v>
      </c>
      <c r="E56" s="42">
        <v>1167.99999295732</v>
      </c>
      <c r="F56" s="42">
        <v>0</v>
      </c>
    </row>
    <row r="57" spans="1:6" hidden="1" x14ac:dyDescent="0.25">
      <c r="A57" s="35">
        <v>42789.496574074074</v>
      </c>
      <c r="B57" s="38">
        <v>82.4</v>
      </c>
      <c r="C57" s="42">
        <v>182.70709129979201</v>
      </c>
      <c r="D57" s="42">
        <v>29.344038456213099</v>
      </c>
      <c r="E57" s="42">
        <v>1167.99999295732</v>
      </c>
      <c r="F57" s="42">
        <v>0</v>
      </c>
    </row>
    <row r="58" spans="1:6" x14ac:dyDescent="0.25">
      <c r="A58" s="35">
        <v>42789.497256944444</v>
      </c>
      <c r="B58" s="38">
        <v>82.4</v>
      </c>
      <c r="C58" s="42">
        <v>235.807152215424</v>
      </c>
      <c r="D58" s="42">
        <v>37.8722801268053</v>
      </c>
      <c r="E58" s="42">
        <v>1167.99999295732</v>
      </c>
      <c r="F58" s="42">
        <v>0</v>
      </c>
    </row>
    <row r="59" spans="1:6" hidden="1" x14ac:dyDescent="0.25">
      <c r="A59" s="35">
        <v>42789.49795138889</v>
      </c>
      <c r="B59" s="38">
        <v>82.4</v>
      </c>
      <c r="C59" s="42">
        <v>178.346819817366</v>
      </c>
      <c r="D59" s="42">
        <v>28.643748318870301</v>
      </c>
      <c r="E59" s="42">
        <v>1167.99999295732</v>
      </c>
      <c r="F59" s="42">
        <v>0</v>
      </c>
    </row>
    <row r="60" spans="1:6" x14ac:dyDescent="0.25">
      <c r="A60" s="35">
        <v>42789.498657407406</v>
      </c>
      <c r="B60" s="38">
        <v>82.4</v>
      </c>
      <c r="C60" s="42">
        <v>197.78355302597001</v>
      </c>
      <c r="D60" s="42">
        <v>31.765423797796199</v>
      </c>
      <c r="E60" s="42">
        <v>1167.99999295732</v>
      </c>
      <c r="F60" s="42">
        <v>3</v>
      </c>
    </row>
    <row r="61" spans="1:6" x14ac:dyDescent="0.25">
      <c r="A61" s="35">
        <v>42789.499351851853</v>
      </c>
      <c r="B61" s="38">
        <v>82.4</v>
      </c>
      <c r="C61" s="42">
        <v>191.36278428936001</v>
      </c>
      <c r="D61" s="42">
        <v>30.734203370689698</v>
      </c>
      <c r="E61" s="42">
        <v>1167.99999295732</v>
      </c>
      <c r="F61" s="42">
        <v>0</v>
      </c>
    </row>
    <row r="62" spans="1:6" x14ac:dyDescent="0.25">
      <c r="A62" s="35">
        <v>42789.5000462963</v>
      </c>
      <c r="B62" s="38">
        <v>82.4</v>
      </c>
      <c r="C62" s="42">
        <v>190.68679599724999</v>
      </c>
      <c r="D62" s="42">
        <v>30.625634916676798</v>
      </c>
      <c r="E62" s="42">
        <v>1167.99999295732</v>
      </c>
      <c r="F62" s="42">
        <v>3</v>
      </c>
    </row>
    <row r="63" spans="1:6" x14ac:dyDescent="0.25">
      <c r="A63" s="35">
        <v>42789.50072916667</v>
      </c>
      <c r="B63" s="38">
        <v>82.4</v>
      </c>
      <c r="C63" s="42">
        <v>192.27005926688099</v>
      </c>
      <c r="D63" s="42">
        <v>30.879918086201499</v>
      </c>
      <c r="E63" s="42">
        <v>1167.99999295732</v>
      </c>
      <c r="F63" s="42">
        <v>0</v>
      </c>
    </row>
    <row r="64" spans="1:6" x14ac:dyDescent="0.25">
      <c r="A64" s="35">
        <v>42789.501435185186</v>
      </c>
      <c r="B64" s="38">
        <v>82.4</v>
      </c>
      <c r="C64" s="42">
        <v>210.73441231892701</v>
      </c>
      <c r="D64" s="42">
        <v>33.8454225018965</v>
      </c>
      <c r="E64" s="42">
        <v>1167.99999295732</v>
      </c>
      <c r="F64" s="42">
        <v>0</v>
      </c>
    </row>
    <row r="65" spans="1:6" x14ac:dyDescent="0.25">
      <c r="A65" s="35">
        <v>42789.502118055556</v>
      </c>
      <c r="B65" s="38">
        <v>82.4</v>
      </c>
      <c r="C65" s="42">
        <v>198.87936191351301</v>
      </c>
      <c r="D65" s="42">
        <v>31.941418379659101</v>
      </c>
      <c r="E65" s="42">
        <v>1167.99999295732</v>
      </c>
      <c r="F65" s="42">
        <v>3</v>
      </c>
    </row>
    <row r="66" spans="1:6" hidden="1" x14ac:dyDescent="0.25">
      <c r="A66" s="35">
        <v>42789.502824074072</v>
      </c>
      <c r="B66" s="38">
        <v>82.4</v>
      </c>
      <c r="C66" s="42">
        <v>180.386297891114</v>
      </c>
      <c r="D66" s="42">
        <v>28.971302781047399</v>
      </c>
      <c r="E66" s="42">
        <v>1167.99999295732</v>
      </c>
      <c r="F66" s="42">
        <v>0</v>
      </c>
    </row>
    <row r="67" spans="1:6" x14ac:dyDescent="0.25">
      <c r="A67" s="35">
        <v>42789.503506944442</v>
      </c>
      <c r="B67" s="38">
        <v>82.4</v>
      </c>
      <c r="C67" s="42">
        <v>203.184476974429</v>
      </c>
      <c r="D67" s="42">
        <v>32.632850009418199</v>
      </c>
      <c r="E67" s="42">
        <v>1167.99999295732</v>
      </c>
      <c r="F67" s="42">
        <v>0</v>
      </c>
    </row>
    <row r="68" spans="1:6" x14ac:dyDescent="0.25">
      <c r="A68" s="35">
        <v>42789.504201388889</v>
      </c>
      <c r="B68" s="38">
        <v>82.4</v>
      </c>
      <c r="C68" s="42">
        <v>231.170094699787</v>
      </c>
      <c r="D68" s="42">
        <v>37.127536214051098</v>
      </c>
      <c r="E68" s="42">
        <v>1167.99999295732</v>
      </c>
      <c r="F68" s="42">
        <v>3</v>
      </c>
    </row>
    <row r="69" spans="1:6" hidden="1" x14ac:dyDescent="0.25">
      <c r="A69" s="35">
        <v>42789.504895833335</v>
      </c>
      <c r="B69" s="38">
        <v>82.4</v>
      </c>
      <c r="C69" s="42">
        <v>184.07251657540499</v>
      </c>
      <c r="D69" s="42">
        <v>29.5633353182651</v>
      </c>
      <c r="E69" s="42">
        <v>1167.99999295732</v>
      </c>
      <c r="F69" s="42">
        <v>0</v>
      </c>
    </row>
    <row r="70" spans="1:6" hidden="1" x14ac:dyDescent="0.25">
      <c r="A70" s="35">
        <v>42789.505601851852</v>
      </c>
      <c r="B70" s="38">
        <v>82.4</v>
      </c>
      <c r="C70" s="42">
        <v>188.14982515025099</v>
      </c>
      <c r="D70" s="42">
        <v>30.2181796309129</v>
      </c>
      <c r="E70" s="42">
        <v>1167.99999295732</v>
      </c>
      <c r="F70" s="42">
        <v>3</v>
      </c>
    </row>
    <row r="71" spans="1:6" x14ac:dyDescent="0.25">
      <c r="A71" s="35">
        <v>42789.506284722222</v>
      </c>
      <c r="B71" s="38">
        <v>82.4</v>
      </c>
      <c r="C71" s="42">
        <v>202.638801212901</v>
      </c>
      <c r="D71" s="42">
        <v>32.545210660463603</v>
      </c>
      <c r="E71" s="42">
        <v>1167.99999295732</v>
      </c>
      <c r="F71" s="42">
        <v>0</v>
      </c>
    </row>
    <row r="72" spans="1:6" x14ac:dyDescent="0.25">
      <c r="A72" s="35">
        <v>42789.506979166668</v>
      </c>
      <c r="B72" s="38">
        <v>82.4</v>
      </c>
      <c r="C72" s="42">
        <v>197.18761347778499</v>
      </c>
      <c r="D72" s="42">
        <v>31.669711732680799</v>
      </c>
      <c r="E72" s="42">
        <v>1167.99999295732</v>
      </c>
      <c r="F72" s="42">
        <v>0</v>
      </c>
    </row>
    <row r="73" spans="1:6" hidden="1" x14ac:dyDescent="0.25">
      <c r="A73" s="35">
        <v>42789.507685185185</v>
      </c>
      <c r="B73" s="38">
        <v>82.4</v>
      </c>
      <c r="C73" s="42">
        <v>159.418607633947</v>
      </c>
      <c r="D73" s="42">
        <v>25.603744878028198</v>
      </c>
      <c r="E73" s="42">
        <v>1167.99999295732</v>
      </c>
      <c r="F73" s="42">
        <v>0</v>
      </c>
    </row>
    <row r="74" spans="1:6" hidden="1" x14ac:dyDescent="0.25">
      <c r="A74" s="35">
        <v>42789.508379629631</v>
      </c>
      <c r="B74" s="38">
        <v>82.4</v>
      </c>
      <c r="C74" s="42">
        <v>82.312372042947104</v>
      </c>
      <c r="D74" s="42">
        <v>13.219943426755799</v>
      </c>
      <c r="E74" s="42">
        <v>1167.99999295732</v>
      </c>
      <c r="F74" s="42">
        <v>0</v>
      </c>
    </row>
    <row r="75" spans="1:6" hidden="1" x14ac:dyDescent="0.25">
      <c r="A75" s="35">
        <v>42789.509062500001</v>
      </c>
      <c r="B75" s="38">
        <v>82.4</v>
      </c>
      <c r="C75" s="42">
        <v>117.213347637479</v>
      </c>
      <c r="D75" s="42">
        <v>18.825284537051701</v>
      </c>
      <c r="E75" s="42">
        <v>1167.99999295732</v>
      </c>
      <c r="F75" s="42">
        <v>0</v>
      </c>
    </row>
    <row r="76" spans="1:6" hidden="1" x14ac:dyDescent="0.25">
      <c r="A76" s="35">
        <v>42789.509756944448</v>
      </c>
      <c r="B76" s="38">
        <v>82.4</v>
      </c>
      <c r="C76" s="42">
        <v>63.479590648658103</v>
      </c>
      <c r="D76" s="42">
        <v>10.195266838999901</v>
      </c>
      <c r="E76" s="42">
        <v>1167.99999295732</v>
      </c>
      <c r="F76" s="42">
        <v>0</v>
      </c>
    </row>
    <row r="77" spans="1:6" hidden="1" x14ac:dyDescent="0.25">
      <c r="A77" s="35">
        <v>42789.510462962964</v>
      </c>
      <c r="B77" s="38">
        <v>82.4</v>
      </c>
      <c r="C77" s="42">
        <v>88.270318706428398</v>
      </c>
      <c r="D77" s="42">
        <v>14.1768313875323</v>
      </c>
      <c r="E77" s="42">
        <v>1167.99999295732</v>
      </c>
      <c r="F77" s="42">
        <v>0</v>
      </c>
    </row>
    <row r="78" spans="1:6" hidden="1" x14ac:dyDescent="0.25">
      <c r="A78" s="35">
        <v>42789.511157407411</v>
      </c>
      <c r="B78" s="38">
        <v>82.4</v>
      </c>
      <c r="C78" s="42">
        <v>189.65542000047799</v>
      </c>
      <c r="D78" s="42">
        <v>30.4599887083289</v>
      </c>
      <c r="E78" s="42">
        <v>1167.99999295732</v>
      </c>
      <c r="F78" s="42">
        <v>0</v>
      </c>
    </row>
    <row r="79" spans="1:6" x14ac:dyDescent="0.25">
      <c r="A79" s="35">
        <v>42789.511840277781</v>
      </c>
      <c r="B79" s="38">
        <v>82.4</v>
      </c>
      <c r="C79" s="42">
        <v>194.79348156508399</v>
      </c>
      <c r="D79" s="42">
        <v>31.285197380141199</v>
      </c>
      <c r="E79" s="42">
        <v>1167.99999295732</v>
      </c>
      <c r="F79" s="42">
        <v>3</v>
      </c>
    </row>
    <row r="80" spans="1:6" x14ac:dyDescent="0.25">
      <c r="A80" s="35">
        <v>42789.51253472222</v>
      </c>
      <c r="B80" s="38">
        <v>82.4</v>
      </c>
      <c r="C80" s="42">
        <v>194.80175407770599</v>
      </c>
      <c r="D80" s="42">
        <v>31.286526003604902</v>
      </c>
      <c r="E80" s="42">
        <v>1167.99999295732</v>
      </c>
      <c r="F80" s="42">
        <v>0</v>
      </c>
    </row>
    <row r="81" spans="1:6" x14ac:dyDescent="0.25">
      <c r="A81" s="35">
        <v>42789.513229166667</v>
      </c>
      <c r="B81" s="38">
        <v>82.4</v>
      </c>
      <c r="C81" s="42">
        <v>201.74889129485899</v>
      </c>
      <c r="D81" s="42">
        <v>32.4022848951208</v>
      </c>
      <c r="E81" s="42">
        <v>1167.99999295732</v>
      </c>
      <c r="F81" s="42">
        <v>0</v>
      </c>
    </row>
    <row r="82" spans="1:6" x14ac:dyDescent="0.25">
      <c r="A82" s="35">
        <v>42789.513923611114</v>
      </c>
      <c r="B82" s="38">
        <v>82.4</v>
      </c>
      <c r="C82" s="42">
        <v>205.044173283437</v>
      </c>
      <c r="D82" s="42">
        <v>32.931530261072197</v>
      </c>
      <c r="E82" s="42">
        <v>1167.99999295732</v>
      </c>
      <c r="F82" s="42">
        <v>3</v>
      </c>
    </row>
    <row r="83" spans="1:6" hidden="1" x14ac:dyDescent="0.25">
      <c r="A83" s="35">
        <v>42789.51462962963</v>
      </c>
      <c r="B83" s="38">
        <v>82.4</v>
      </c>
      <c r="C83" s="42">
        <v>177.84079715150301</v>
      </c>
      <c r="D83" s="42">
        <v>28.562477534790801</v>
      </c>
      <c r="E83" s="42">
        <v>1167.99999295732</v>
      </c>
      <c r="F83" s="42">
        <v>0</v>
      </c>
    </row>
    <row r="84" spans="1:6" hidden="1" x14ac:dyDescent="0.25">
      <c r="A84" s="35">
        <v>42789.5153125</v>
      </c>
      <c r="B84" s="38">
        <v>82.4</v>
      </c>
      <c r="C84" s="42">
        <v>104.83114889319999</v>
      </c>
      <c r="D84" s="42">
        <v>16.836616699696499</v>
      </c>
      <c r="E84" s="42">
        <v>1167.99999295732</v>
      </c>
      <c r="F84" s="42">
        <v>0</v>
      </c>
    </row>
    <row r="85" spans="1:6" hidden="1" x14ac:dyDescent="0.25">
      <c r="A85" s="35">
        <v>42789.516018518516</v>
      </c>
      <c r="B85" s="38">
        <v>82.4</v>
      </c>
      <c r="C85" s="42">
        <v>121.54171408704001</v>
      </c>
      <c r="D85" s="42">
        <v>19.520450502668702</v>
      </c>
      <c r="E85" s="42">
        <v>1167.99999295732</v>
      </c>
      <c r="F85" s="42">
        <v>3</v>
      </c>
    </row>
    <row r="86" spans="1:6" x14ac:dyDescent="0.25">
      <c r="A86" s="35">
        <v>42789.516712962963</v>
      </c>
      <c r="B86" s="38">
        <v>82.4</v>
      </c>
      <c r="C86" s="42">
        <v>200.61804070580899</v>
      </c>
      <c r="D86" s="42">
        <v>32.2206623705802</v>
      </c>
      <c r="E86" s="42">
        <v>1167.99999295732</v>
      </c>
      <c r="F86" s="42">
        <v>3</v>
      </c>
    </row>
    <row r="87" spans="1:6" hidden="1" x14ac:dyDescent="0.25">
      <c r="A87" s="35">
        <v>42789.517395833333</v>
      </c>
      <c r="B87" s="38">
        <v>82.4</v>
      </c>
      <c r="C87" s="42">
        <v>189.947028566602</v>
      </c>
      <c r="D87" s="42">
        <v>30.506823086335899</v>
      </c>
      <c r="E87" s="42">
        <v>1167.99999295732</v>
      </c>
      <c r="F87" s="42">
        <v>3</v>
      </c>
    </row>
    <row r="88" spans="1:6" hidden="1" x14ac:dyDescent="0.25">
      <c r="A88" s="35">
        <v>42789.518090277779</v>
      </c>
      <c r="B88" s="38">
        <v>82.4</v>
      </c>
      <c r="C88" s="42">
        <v>141.94641645494599</v>
      </c>
      <c r="D88" s="42">
        <v>22.797588607773498</v>
      </c>
      <c r="E88" s="42">
        <v>1167.99999295732</v>
      </c>
      <c r="F88" s="42">
        <v>3</v>
      </c>
    </row>
    <row r="89" spans="1:6" hidden="1" x14ac:dyDescent="0.25">
      <c r="A89" s="35">
        <v>42789.518796296295</v>
      </c>
      <c r="B89" s="38">
        <v>82.4</v>
      </c>
      <c r="C89" s="42">
        <v>169.70361819904201</v>
      </c>
      <c r="D89" s="42">
        <v>27.255589606098901</v>
      </c>
      <c r="E89" s="42">
        <v>1167.99999295732</v>
      </c>
      <c r="F89" s="42">
        <v>3</v>
      </c>
    </row>
    <row r="90" spans="1:6" x14ac:dyDescent="0.25">
      <c r="A90" s="35">
        <v>42789.519479166665</v>
      </c>
      <c r="B90" s="38">
        <v>82.4</v>
      </c>
      <c r="C90" s="42">
        <v>223.74810429910301</v>
      </c>
      <c r="D90" s="42">
        <v>35.935512575614702</v>
      </c>
      <c r="E90" s="42">
        <v>1167.99999295732</v>
      </c>
      <c r="F90" s="42">
        <v>0</v>
      </c>
    </row>
    <row r="91" spans="1:6" hidden="1" x14ac:dyDescent="0.25">
      <c r="A91" s="35">
        <v>42789.520173611112</v>
      </c>
      <c r="B91" s="38">
        <v>82.4</v>
      </c>
      <c r="C91" s="42">
        <v>183.784630712743</v>
      </c>
      <c r="D91" s="42">
        <v>29.517098832506001</v>
      </c>
      <c r="E91" s="42">
        <v>1167.99999295732</v>
      </c>
      <c r="F91" s="42">
        <v>0</v>
      </c>
    </row>
    <row r="92" spans="1:6" hidden="1" x14ac:dyDescent="0.25">
      <c r="A92" s="35">
        <v>42789.520868055559</v>
      </c>
      <c r="B92" s="38">
        <v>82.4</v>
      </c>
      <c r="C92" s="42">
        <v>183.84193721986099</v>
      </c>
      <c r="D92" s="42">
        <v>29.526302658896601</v>
      </c>
      <c r="E92" s="42">
        <v>1167.99999295732</v>
      </c>
      <c r="F92" s="42">
        <v>0</v>
      </c>
    </row>
    <row r="93" spans="1:6" x14ac:dyDescent="0.25">
      <c r="A93" s="35">
        <v>42789.521574074075</v>
      </c>
      <c r="B93" s="38">
        <v>82.4</v>
      </c>
      <c r="C93" s="42">
        <v>207.62338639591599</v>
      </c>
      <c r="D93" s="42">
        <v>33.345769950516797</v>
      </c>
      <c r="E93" s="42">
        <v>1167.99999295732</v>
      </c>
      <c r="F93" s="42">
        <v>3</v>
      </c>
    </row>
    <row r="94" spans="1:6" x14ac:dyDescent="0.25">
      <c r="A94" s="35">
        <v>42789.522256944445</v>
      </c>
      <c r="B94" s="38">
        <v>82.4</v>
      </c>
      <c r="C94" s="42">
        <v>211.146497010941</v>
      </c>
      <c r="D94" s="42">
        <v>33.911606189479002</v>
      </c>
      <c r="E94" s="42">
        <v>1167.99999295732</v>
      </c>
      <c r="F94" s="42">
        <v>0</v>
      </c>
    </row>
    <row r="95" spans="1:6" hidden="1" x14ac:dyDescent="0.25">
      <c r="A95" s="35">
        <v>42789.522951388892</v>
      </c>
      <c r="B95" s="38">
        <v>82.4</v>
      </c>
      <c r="C95" s="42">
        <v>123.011771370445</v>
      </c>
      <c r="D95" s="42">
        <v>19.756551997964699</v>
      </c>
      <c r="E95" s="42">
        <v>1167.99999295732</v>
      </c>
      <c r="F95" s="42">
        <v>0</v>
      </c>
    </row>
    <row r="96" spans="1:6" hidden="1" x14ac:dyDescent="0.25">
      <c r="A96" s="35">
        <v>42789.523645833331</v>
      </c>
      <c r="B96" s="38">
        <v>82.4</v>
      </c>
      <c r="C96" s="42">
        <v>162.677712486632</v>
      </c>
      <c r="D96" s="42">
        <v>26.127179942587901</v>
      </c>
      <c r="E96" s="42">
        <v>1167.99999295732</v>
      </c>
      <c r="F96" s="42">
        <v>3</v>
      </c>
    </row>
    <row r="97" spans="1:6" x14ac:dyDescent="0.25">
      <c r="A97" s="35">
        <v>42789.524340277778</v>
      </c>
      <c r="B97" s="38">
        <v>82.4</v>
      </c>
      <c r="C97" s="42">
        <v>229.466475780384</v>
      </c>
      <c r="D97" s="42">
        <v>36.8539230842592</v>
      </c>
      <c r="E97" s="42">
        <v>1167.99999295732</v>
      </c>
      <c r="F97" s="42">
        <v>0</v>
      </c>
    </row>
    <row r="98" spans="1:6" hidden="1" x14ac:dyDescent="0.25">
      <c r="A98" s="35">
        <v>42789.525034722225</v>
      </c>
      <c r="B98" s="38">
        <v>82.4</v>
      </c>
      <c r="C98" s="42">
        <v>187.70302817201701</v>
      </c>
      <c r="D98" s="42">
        <v>30.146420907055301</v>
      </c>
      <c r="E98" s="42">
        <v>1167.99999295732</v>
      </c>
      <c r="F98" s="42">
        <v>0</v>
      </c>
    </row>
    <row r="99" spans="1:6" x14ac:dyDescent="0.25">
      <c r="A99" s="35">
        <v>42789.525729166664</v>
      </c>
      <c r="B99" s="38">
        <v>82.4</v>
      </c>
      <c r="C99" s="42">
        <v>198.444196208037</v>
      </c>
      <c r="D99" s="42">
        <v>31.8715277196663</v>
      </c>
      <c r="E99" s="42">
        <v>1167.99999295732</v>
      </c>
      <c r="F99" s="42">
        <v>0</v>
      </c>
    </row>
    <row r="100" spans="1:6" x14ac:dyDescent="0.25">
      <c r="A100" s="35">
        <v>42789.526423611111</v>
      </c>
      <c r="B100" s="38">
        <v>82.4</v>
      </c>
      <c r="C100" s="42">
        <v>230.28675416424099</v>
      </c>
      <c r="D100" s="42">
        <v>36.985665537545898</v>
      </c>
      <c r="E100" s="42">
        <v>1167.99999295732</v>
      </c>
      <c r="F100" s="42">
        <v>0</v>
      </c>
    </row>
    <row r="101" spans="1:6" x14ac:dyDescent="0.25">
      <c r="A101" s="35">
        <v>42789.527118055557</v>
      </c>
      <c r="B101" s="38">
        <v>82.4</v>
      </c>
      <c r="C101" s="42">
        <v>203.77986379383901</v>
      </c>
      <c r="D101" s="42">
        <v>32.7284733024212</v>
      </c>
      <c r="E101" s="42">
        <v>1167.99999295732</v>
      </c>
      <c r="F101" s="42">
        <v>0</v>
      </c>
    </row>
    <row r="102" spans="1:6" x14ac:dyDescent="0.25">
      <c r="A102" s="35">
        <v>42789.527824074074</v>
      </c>
      <c r="B102" s="38">
        <v>82.4</v>
      </c>
      <c r="C102" s="42">
        <v>206.95126390800999</v>
      </c>
      <c r="D102" s="42">
        <v>33.237822371733401</v>
      </c>
      <c r="E102" s="42">
        <v>1167.99999295732</v>
      </c>
      <c r="F102" s="42">
        <v>0</v>
      </c>
    </row>
    <row r="103" spans="1:6" hidden="1" x14ac:dyDescent="0.25">
      <c r="A103" s="35">
        <v>42789.52851851852</v>
      </c>
      <c r="B103" s="38">
        <v>82.4</v>
      </c>
      <c r="C103" s="42">
        <v>167.77687327702</v>
      </c>
      <c r="D103" s="42">
        <v>26.946140877618198</v>
      </c>
      <c r="E103" s="42">
        <v>1167.99999295732</v>
      </c>
      <c r="F103" s="42">
        <v>3</v>
      </c>
    </row>
    <row r="104" spans="1:6" hidden="1" x14ac:dyDescent="0.25">
      <c r="A104" s="35">
        <v>42789.52920138889</v>
      </c>
      <c r="B104" s="38">
        <v>82.4</v>
      </c>
      <c r="C104" s="42">
        <v>166.35651854452601</v>
      </c>
      <c r="D104" s="42">
        <v>26.718021960091502</v>
      </c>
      <c r="E104" s="42">
        <v>1167.99999295732</v>
      </c>
      <c r="F104" s="42">
        <v>3</v>
      </c>
    </row>
    <row r="105" spans="1:6" hidden="1" x14ac:dyDescent="0.25">
      <c r="A105" s="35">
        <v>42789.529895833337</v>
      </c>
      <c r="B105" s="38">
        <v>82.4</v>
      </c>
      <c r="C105" s="42">
        <v>124.209476616533</v>
      </c>
      <c r="D105" s="42">
        <v>19.9489118486437</v>
      </c>
      <c r="E105" s="42">
        <v>1167.99999295732</v>
      </c>
      <c r="F105" s="42">
        <v>0</v>
      </c>
    </row>
    <row r="106" spans="1:6" x14ac:dyDescent="0.25">
      <c r="A106" s="35">
        <v>42789.530590277776</v>
      </c>
      <c r="B106" s="38">
        <v>82.4</v>
      </c>
      <c r="C106" s="42">
        <v>210.88783268792201</v>
      </c>
      <c r="D106" s="42">
        <v>33.870062887655003</v>
      </c>
      <c r="E106" s="42">
        <v>1167.99999295732</v>
      </c>
      <c r="F106" s="42">
        <v>3</v>
      </c>
    </row>
    <row r="107" spans="1:6" x14ac:dyDescent="0.25">
      <c r="A107" s="35">
        <v>42789.531284722223</v>
      </c>
      <c r="B107" s="38">
        <v>82.4</v>
      </c>
      <c r="C107" s="42">
        <v>216.109019550927</v>
      </c>
      <c r="D107" s="42">
        <v>34.708622064545501</v>
      </c>
      <c r="E107" s="42">
        <v>1167.99999295732</v>
      </c>
      <c r="F107" s="42">
        <v>3</v>
      </c>
    </row>
    <row r="108" spans="1:6" x14ac:dyDescent="0.25">
      <c r="A108" s="35">
        <v>42789.531990740739</v>
      </c>
      <c r="B108" s="38">
        <v>82.4</v>
      </c>
      <c r="C108" s="42">
        <v>203.21635936866201</v>
      </c>
      <c r="D108" s="42">
        <v>32.637970545221201</v>
      </c>
      <c r="E108" s="42">
        <v>1167.99999295732</v>
      </c>
      <c r="F108" s="42">
        <v>0</v>
      </c>
    </row>
    <row r="109" spans="1:6" x14ac:dyDescent="0.25">
      <c r="A109" s="35">
        <v>42789.532685185186</v>
      </c>
      <c r="B109" s="38">
        <v>82.4</v>
      </c>
      <c r="C109" s="42">
        <v>219.985082621934</v>
      </c>
      <c r="D109" s="42">
        <v>35.331144939849302</v>
      </c>
      <c r="E109" s="42">
        <v>1167.99999295732</v>
      </c>
      <c r="F109" s="42">
        <v>0</v>
      </c>
    </row>
    <row r="110" spans="1:6" hidden="1" x14ac:dyDescent="0.25">
      <c r="A110" s="35">
        <v>42789.533368055556</v>
      </c>
      <c r="B110" s="38">
        <v>82.4</v>
      </c>
      <c r="C110" s="42">
        <v>189.98126268024501</v>
      </c>
      <c r="D110" s="42">
        <v>30.512321324746502</v>
      </c>
      <c r="E110" s="42">
        <v>1167.99999295732</v>
      </c>
      <c r="F110" s="42">
        <v>0</v>
      </c>
    </row>
    <row r="111" spans="1:6" hidden="1" x14ac:dyDescent="0.25">
      <c r="A111" s="35">
        <v>42789.534062500003</v>
      </c>
      <c r="B111" s="38">
        <v>82.4</v>
      </c>
      <c r="C111" s="42">
        <v>122.01940481813401</v>
      </c>
      <c r="D111" s="42">
        <v>19.597170979600801</v>
      </c>
      <c r="E111" s="42">
        <v>1167.99999295732</v>
      </c>
      <c r="F111" s="42">
        <v>0</v>
      </c>
    </row>
    <row r="112" spans="1:6" x14ac:dyDescent="0.25">
      <c r="A112" s="35">
        <v>42789.534768518519</v>
      </c>
      <c r="B112" s="38">
        <v>82.4</v>
      </c>
      <c r="C112" s="42">
        <v>206.79361510046701</v>
      </c>
      <c r="D112" s="42">
        <v>33.2125028691447</v>
      </c>
      <c r="E112" s="42">
        <v>1167.99999295732</v>
      </c>
      <c r="F112" s="42">
        <v>0</v>
      </c>
    </row>
    <row r="113" spans="1:6" x14ac:dyDescent="0.25">
      <c r="A113" s="35">
        <v>42789.535451388889</v>
      </c>
      <c r="B113" s="38">
        <v>82.4</v>
      </c>
      <c r="C113" s="42">
        <v>194.57854783539801</v>
      </c>
      <c r="D113" s="42">
        <v>31.250677517860002</v>
      </c>
      <c r="E113" s="42">
        <v>1167.99999295732</v>
      </c>
      <c r="F113" s="42">
        <v>0</v>
      </c>
    </row>
    <row r="114" spans="1:6" hidden="1" x14ac:dyDescent="0.25">
      <c r="A114" s="35">
        <v>42789.536145833335</v>
      </c>
      <c r="B114" s="38">
        <v>82.4</v>
      </c>
      <c r="C114" s="42">
        <v>172.69684757124401</v>
      </c>
      <c r="D114" s="42">
        <v>27.736323206427901</v>
      </c>
      <c r="E114" s="42">
        <v>1167.99999295732</v>
      </c>
      <c r="F114" s="42">
        <v>0</v>
      </c>
    </row>
    <row r="115" spans="1:6" x14ac:dyDescent="0.25">
      <c r="A115" s="35">
        <v>42789.536851851852</v>
      </c>
      <c r="B115" s="38">
        <v>82.4</v>
      </c>
      <c r="C115" s="42">
        <v>194.71901335933501</v>
      </c>
      <c r="D115" s="42">
        <v>31.273237264758102</v>
      </c>
      <c r="E115" s="42">
        <v>1167.99999295732</v>
      </c>
      <c r="F115" s="42">
        <v>0</v>
      </c>
    </row>
    <row r="116" spans="1:6" hidden="1" x14ac:dyDescent="0.25">
      <c r="A116" s="35">
        <v>42789.537534722222</v>
      </c>
      <c r="B116" s="38">
        <v>82.4</v>
      </c>
      <c r="C116" s="42">
        <v>182.494470964079</v>
      </c>
      <c r="D116" s="42">
        <v>29.309890141206001</v>
      </c>
      <c r="E116" s="42">
        <v>1167.99999295732</v>
      </c>
      <c r="F116" s="42">
        <v>0</v>
      </c>
    </row>
    <row r="117" spans="1:6" hidden="1" x14ac:dyDescent="0.25">
      <c r="A117" s="35">
        <v>42789.538229166668</v>
      </c>
      <c r="B117" s="38">
        <v>82.4</v>
      </c>
      <c r="C117" s="42">
        <v>179.02127643105399</v>
      </c>
      <c r="D117" s="42">
        <v>28.752070774601599</v>
      </c>
      <c r="E117" s="42">
        <v>1167.99999295732</v>
      </c>
      <c r="F117" s="42">
        <v>0</v>
      </c>
    </row>
    <row r="118" spans="1:6" hidden="1" x14ac:dyDescent="0.25">
      <c r="A118" s="35">
        <v>42789.538935185185</v>
      </c>
      <c r="B118" s="38">
        <v>82.4</v>
      </c>
      <c r="C118" s="42">
        <v>177.657415046057</v>
      </c>
      <c r="D118" s="42">
        <v>28.533025084335399</v>
      </c>
      <c r="E118" s="42">
        <v>1167.99999295732</v>
      </c>
      <c r="F118" s="42">
        <v>0</v>
      </c>
    </row>
    <row r="119" spans="1:6" hidden="1" x14ac:dyDescent="0.25">
      <c r="A119" s="35">
        <v>42789.539618055554</v>
      </c>
      <c r="B119" s="38">
        <v>82.4</v>
      </c>
      <c r="C119" s="42">
        <v>181.92252922670801</v>
      </c>
      <c r="D119" s="42">
        <v>29.218032292576599</v>
      </c>
      <c r="E119" s="42">
        <v>1167.99999295732</v>
      </c>
      <c r="F119" s="42">
        <v>0</v>
      </c>
    </row>
    <row r="120" spans="1:6" x14ac:dyDescent="0.25">
      <c r="A120" s="35">
        <v>42789.540324074071</v>
      </c>
      <c r="B120" s="38">
        <v>82.4</v>
      </c>
      <c r="C120" s="42">
        <v>194.44828438503501</v>
      </c>
      <c r="D120" s="42">
        <v>31.2297562954287</v>
      </c>
      <c r="E120" s="42">
        <v>1167.99999295732</v>
      </c>
      <c r="F120" s="42">
        <v>0</v>
      </c>
    </row>
    <row r="121" spans="1:6" x14ac:dyDescent="0.25">
      <c r="A121" s="35">
        <v>42789.541006944448</v>
      </c>
      <c r="B121" s="38">
        <v>82.4</v>
      </c>
      <c r="C121" s="42">
        <v>195.99638643374701</v>
      </c>
      <c r="D121" s="42">
        <v>31.4783923266214</v>
      </c>
      <c r="E121" s="42">
        <v>1167.99999295732</v>
      </c>
      <c r="F121" s="42">
        <v>0</v>
      </c>
    </row>
    <row r="122" spans="1:6" hidden="1" x14ac:dyDescent="0.25">
      <c r="A122" s="35">
        <v>42789.541701388887</v>
      </c>
      <c r="B122" s="38">
        <v>82.4</v>
      </c>
      <c r="C122" s="42">
        <v>188.08155025115499</v>
      </c>
      <c r="D122" s="42">
        <v>30.207214203953299</v>
      </c>
      <c r="E122" s="42">
        <v>1167.99999295732</v>
      </c>
      <c r="F122" s="42">
        <v>0</v>
      </c>
    </row>
    <row r="123" spans="1:6" hidden="1" x14ac:dyDescent="0.25">
      <c r="A123" s="35">
        <v>42789.542395833334</v>
      </c>
      <c r="B123" s="38">
        <v>82.4</v>
      </c>
      <c r="C123" s="42">
        <v>189.13927656790801</v>
      </c>
      <c r="D123" s="42">
        <v>30.3770924582352</v>
      </c>
      <c r="E123" s="42">
        <v>1167.99999295732</v>
      </c>
      <c r="F123" s="42">
        <v>0</v>
      </c>
    </row>
    <row r="124" spans="1:6" x14ac:dyDescent="0.25">
      <c r="A124" s="35">
        <v>42789.543090277781</v>
      </c>
      <c r="B124" s="38">
        <v>82.4</v>
      </c>
      <c r="C124" s="42">
        <v>192.44156252617901</v>
      </c>
      <c r="D124" s="42">
        <v>30.907462710771899</v>
      </c>
      <c r="E124" s="42">
        <v>1167.99999295732</v>
      </c>
      <c r="F124" s="42">
        <v>0</v>
      </c>
    </row>
    <row r="125" spans="1:6" hidden="1" x14ac:dyDescent="0.25">
      <c r="A125" s="35">
        <v>42789.54378472222</v>
      </c>
      <c r="B125" s="38">
        <v>82.4</v>
      </c>
      <c r="C125" s="42">
        <v>78.1443498746644</v>
      </c>
      <c r="D125" s="42">
        <v>12.550529875687101</v>
      </c>
      <c r="E125" s="42">
        <v>1167.99999295732</v>
      </c>
      <c r="F125" s="42">
        <v>0</v>
      </c>
    </row>
    <row r="126" spans="1:6" hidden="1" x14ac:dyDescent="0.25">
      <c r="A126" s="35">
        <v>42789.544490740744</v>
      </c>
      <c r="B126" s="38">
        <v>82.4</v>
      </c>
      <c r="C126" s="42">
        <v>17.857818333595102</v>
      </c>
      <c r="D126" s="42">
        <v>2.8680906920314899</v>
      </c>
      <c r="E126" s="42">
        <v>1167.99999295732</v>
      </c>
      <c r="F126" s="42">
        <v>3</v>
      </c>
    </row>
    <row r="127" spans="1:6" hidden="1" x14ac:dyDescent="0.25">
      <c r="A127" s="35">
        <v>42789.545173611114</v>
      </c>
      <c r="B127" s="38">
        <v>82.4</v>
      </c>
      <c r="C127" s="42">
        <v>140.722550852317</v>
      </c>
      <c r="D127" s="42">
        <v>22.6010272206194</v>
      </c>
      <c r="E127" s="42">
        <v>1167.99999295732</v>
      </c>
      <c r="F127" s="42">
        <v>0</v>
      </c>
    </row>
    <row r="128" spans="1:6" x14ac:dyDescent="0.25">
      <c r="A128" s="35">
        <v>42789.545868055553</v>
      </c>
      <c r="B128" s="38">
        <v>82.4</v>
      </c>
      <c r="C128" s="42">
        <v>207.96380674376201</v>
      </c>
      <c r="D128" s="42">
        <v>33.400443842523003</v>
      </c>
      <c r="E128" s="42">
        <v>1167.99999295732</v>
      </c>
      <c r="F128" s="42">
        <v>0</v>
      </c>
    </row>
    <row r="129" spans="1:6" hidden="1" x14ac:dyDescent="0.25">
      <c r="A129" s="35">
        <v>42789.5465625</v>
      </c>
      <c r="B129" s="38">
        <v>82.4</v>
      </c>
      <c r="C129" s="42">
        <v>31.1453706258173</v>
      </c>
      <c r="D129" s="42">
        <v>5.0021646498514096</v>
      </c>
      <c r="E129" s="42">
        <v>1167.99999295732</v>
      </c>
      <c r="F129" s="42">
        <v>0</v>
      </c>
    </row>
    <row r="130" spans="1:6" hidden="1" x14ac:dyDescent="0.25">
      <c r="A130" s="35">
        <v>42789.547256944446</v>
      </c>
      <c r="B130" s="38">
        <v>82.4</v>
      </c>
      <c r="C130" s="42">
        <v>107.764038546015</v>
      </c>
      <c r="D130" s="42">
        <v>17.307659318501202</v>
      </c>
      <c r="E130" s="42">
        <v>1167.99999295732</v>
      </c>
      <c r="F130" s="42">
        <v>0</v>
      </c>
    </row>
    <row r="131" spans="1:6" x14ac:dyDescent="0.25">
      <c r="A131" s="35">
        <v>42789.547962962963</v>
      </c>
      <c r="B131" s="38">
        <v>82.4</v>
      </c>
      <c r="C131" s="42">
        <v>201.58326603272599</v>
      </c>
      <c r="D131" s="42">
        <v>32.375684318061801</v>
      </c>
      <c r="E131" s="42">
        <v>1167.99999295732</v>
      </c>
      <c r="F131" s="42">
        <v>3</v>
      </c>
    </row>
    <row r="132" spans="1:6" hidden="1" x14ac:dyDescent="0.25">
      <c r="A132" s="35">
        <v>42789.548645833333</v>
      </c>
      <c r="B132" s="38">
        <v>82.4</v>
      </c>
      <c r="C132" s="42">
        <v>155.95299362223199</v>
      </c>
      <c r="D132" s="42">
        <v>25.047142996236499</v>
      </c>
      <c r="E132" s="42">
        <v>1167.99999295732</v>
      </c>
      <c r="F132" s="42">
        <v>0</v>
      </c>
    </row>
    <row r="133" spans="1:6" hidden="1" x14ac:dyDescent="0.25">
      <c r="A133" s="35">
        <v>42789.549340277779</v>
      </c>
      <c r="B133" s="38">
        <v>82.4</v>
      </c>
      <c r="C133" s="42">
        <v>159.25026375008301</v>
      </c>
      <c r="D133" s="42">
        <v>25.576707671279198</v>
      </c>
      <c r="E133" s="42">
        <v>1167.99999295732</v>
      </c>
      <c r="F133" s="42">
        <v>0</v>
      </c>
    </row>
    <row r="134" spans="1:6" hidden="1" x14ac:dyDescent="0.25">
      <c r="A134" s="35">
        <v>42789.550046296295</v>
      </c>
      <c r="B134" s="38">
        <v>82.4</v>
      </c>
      <c r="C134" s="42">
        <v>189.978420015816</v>
      </c>
      <c r="D134" s="42">
        <v>30.511864772930402</v>
      </c>
      <c r="E134" s="42">
        <v>1167.99999295732</v>
      </c>
      <c r="F134" s="42">
        <v>0</v>
      </c>
    </row>
    <row r="135" spans="1:6" x14ac:dyDescent="0.25">
      <c r="A135" s="35">
        <v>42789.550729166665</v>
      </c>
      <c r="B135" s="38">
        <v>82.4</v>
      </c>
      <c r="C135" s="42">
        <v>199.70611177230899</v>
      </c>
      <c r="D135" s="42">
        <v>32.074200197144201</v>
      </c>
      <c r="E135" s="42">
        <v>1167.99999295732</v>
      </c>
      <c r="F135" s="42">
        <v>0</v>
      </c>
    </row>
    <row r="136" spans="1:6" x14ac:dyDescent="0.25">
      <c r="A136" s="35">
        <v>42789.551423611112</v>
      </c>
      <c r="B136" s="38">
        <v>82.4</v>
      </c>
      <c r="C136" s="42">
        <v>196.55439940962199</v>
      </c>
      <c r="D136" s="42">
        <v>31.568013118604</v>
      </c>
      <c r="E136" s="42">
        <v>1167.99999295732</v>
      </c>
      <c r="F136" s="42">
        <v>0</v>
      </c>
    </row>
    <row r="137" spans="1:6" x14ac:dyDescent="0.25">
      <c r="A137" s="35">
        <v>42789.552118055559</v>
      </c>
      <c r="B137" s="38">
        <v>82.4</v>
      </c>
      <c r="C137" s="42">
        <v>202.28496789192999</v>
      </c>
      <c r="D137" s="42">
        <v>32.488382551035599</v>
      </c>
      <c r="E137" s="42">
        <v>1167.99999295732</v>
      </c>
      <c r="F137" s="42">
        <v>0</v>
      </c>
    </row>
    <row r="138" spans="1:6" hidden="1" x14ac:dyDescent="0.25">
      <c r="A138" s="35">
        <v>42789.552812499998</v>
      </c>
      <c r="B138" s="38">
        <v>82.4</v>
      </c>
      <c r="C138" s="42">
        <v>172.513851656414</v>
      </c>
      <c r="D138" s="42">
        <v>27.7069327808899</v>
      </c>
      <c r="E138" s="42">
        <v>1167.99999295732</v>
      </c>
      <c r="F138" s="42">
        <v>0</v>
      </c>
    </row>
    <row r="139" spans="1:6" x14ac:dyDescent="0.25">
      <c r="A139" s="35">
        <v>42789.553506944445</v>
      </c>
      <c r="B139" s="38">
        <v>82.4</v>
      </c>
      <c r="C139" s="42">
        <v>195.379461726123</v>
      </c>
      <c r="D139" s="42">
        <v>31.37930989793</v>
      </c>
      <c r="E139" s="42">
        <v>1167.99999295732</v>
      </c>
      <c r="F139" s="42">
        <v>3</v>
      </c>
    </row>
    <row r="140" spans="1:6" hidden="1" x14ac:dyDescent="0.25">
      <c r="A140" s="35">
        <v>42789.554201388892</v>
      </c>
      <c r="B140" s="38">
        <v>82.4</v>
      </c>
      <c r="C140" s="42">
        <v>169.764185062427</v>
      </c>
      <c r="D140" s="42">
        <v>27.265317068540199</v>
      </c>
      <c r="E140" s="42">
        <v>1167.99999295732</v>
      </c>
      <c r="F140" s="42">
        <v>0</v>
      </c>
    </row>
    <row r="141" spans="1:6" hidden="1" x14ac:dyDescent="0.25">
      <c r="A141" s="35">
        <v>42789.554907407408</v>
      </c>
      <c r="B141" s="38">
        <v>82.4</v>
      </c>
      <c r="C141" s="42">
        <v>154.025320428177</v>
      </c>
      <c r="D141" s="42">
        <v>24.737545180766201</v>
      </c>
      <c r="E141" s="42">
        <v>1167.99999295732</v>
      </c>
      <c r="F141" s="42">
        <v>3</v>
      </c>
    </row>
    <row r="142" spans="1:6" x14ac:dyDescent="0.25">
      <c r="A142" s="35">
        <v>42789.555590277778</v>
      </c>
      <c r="B142" s="38">
        <v>82.4</v>
      </c>
      <c r="C142" s="42">
        <v>192.98790019152901</v>
      </c>
      <c r="D142" s="42">
        <v>30.995208366116</v>
      </c>
      <c r="E142" s="42">
        <v>1167.99999295732</v>
      </c>
      <c r="F142" s="42">
        <v>0</v>
      </c>
    </row>
    <row r="143" spans="1:6" hidden="1" x14ac:dyDescent="0.25">
      <c r="A143" s="35">
        <v>42789.556307870371</v>
      </c>
      <c r="B143" s="38">
        <v>82.4</v>
      </c>
      <c r="C143" s="42">
        <v>176.246148787972</v>
      </c>
      <c r="D143" s="42">
        <v>28.306365839449999</v>
      </c>
      <c r="E143" s="42">
        <v>1167.99999295732</v>
      </c>
      <c r="F143" s="42">
        <v>0</v>
      </c>
    </row>
    <row r="144" spans="1:6" hidden="1" x14ac:dyDescent="0.25">
      <c r="A144" s="35">
        <v>42789.556979166664</v>
      </c>
      <c r="B144" s="38">
        <v>82.4</v>
      </c>
      <c r="C144" s="42">
        <v>185.81475863215201</v>
      </c>
      <c r="D144" s="42">
        <v>29.843151594412198</v>
      </c>
      <c r="E144" s="42">
        <v>1167.99999295732</v>
      </c>
      <c r="F144" s="42">
        <v>0</v>
      </c>
    </row>
    <row r="145" spans="1:6" hidden="1" x14ac:dyDescent="0.25">
      <c r="A145" s="35">
        <v>42789.557696759257</v>
      </c>
      <c r="B145" s="38">
        <v>82.4</v>
      </c>
      <c r="C145" s="42">
        <v>190.11609225056</v>
      </c>
      <c r="D145" s="42">
        <v>30.533975898021001</v>
      </c>
      <c r="E145" s="42">
        <v>1167.99999295732</v>
      </c>
      <c r="F145" s="42">
        <v>3</v>
      </c>
    </row>
    <row r="146" spans="1:6" x14ac:dyDescent="0.25">
      <c r="A146" s="35">
        <v>42789.558379629627</v>
      </c>
      <c r="B146" s="38">
        <v>82.4</v>
      </c>
      <c r="C146" s="42">
        <v>191.12859288473899</v>
      </c>
      <c r="D146" s="42">
        <v>30.696590590942499</v>
      </c>
      <c r="E146" s="42">
        <v>1167.99999295732</v>
      </c>
      <c r="F146" s="42">
        <v>0</v>
      </c>
    </row>
    <row r="147" spans="1:6" hidden="1" x14ac:dyDescent="0.25">
      <c r="A147" s="35">
        <v>42789.559074074074</v>
      </c>
      <c r="B147" s="38">
        <v>82.4</v>
      </c>
      <c r="C147" s="42">
        <v>177.725632866252</v>
      </c>
      <c r="D147" s="42">
        <v>28.543981344023798</v>
      </c>
      <c r="E147" s="42">
        <v>1167.99999295732</v>
      </c>
      <c r="F147" s="42">
        <v>0</v>
      </c>
    </row>
    <row r="148" spans="1:6" hidden="1" x14ac:dyDescent="0.25">
      <c r="A148" s="35">
        <v>42789.559756944444</v>
      </c>
      <c r="B148" s="38">
        <v>82.4</v>
      </c>
      <c r="C148" s="42">
        <v>183.422728745722</v>
      </c>
      <c r="D148" s="42">
        <v>29.458974842013301</v>
      </c>
      <c r="E148" s="42">
        <v>1167.99999295732</v>
      </c>
      <c r="F148" s="42">
        <v>0</v>
      </c>
    </row>
    <row r="149" spans="1:6" hidden="1" x14ac:dyDescent="0.25">
      <c r="A149" s="35">
        <v>42789.56046296296</v>
      </c>
      <c r="B149" s="38">
        <v>82.4</v>
      </c>
      <c r="C149" s="42">
        <v>182.643402552776</v>
      </c>
      <c r="D149" s="42">
        <v>29.333809597396598</v>
      </c>
      <c r="E149" s="42">
        <v>1167.99999295732</v>
      </c>
      <c r="F149" s="42">
        <v>0</v>
      </c>
    </row>
    <row r="150" spans="1:6" hidden="1" x14ac:dyDescent="0.25">
      <c r="A150" s="35">
        <v>42789.561145833337</v>
      </c>
      <c r="B150" s="38">
        <v>82.4</v>
      </c>
      <c r="C150" s="42">
        <v>151.27498459967899</v>
      </c>
      <c r="D150" s="42">
        <v>24.295821984666901</v>
      </c>
      <c r="E150" s="42">
        <v>1167.99999295732</v>
      </c>
      <c r="F150" s="42">
        <v>3</v>
      </c>
    </row>
    <row r="151" spans="1:6" hidden="1" x14ac:dyDescent="0.25">
      <c r="A151" s="35">
        <v>42789.561840277776</v>
      </c>
      <c r="B151" s="38">
        <v>82.4</v>
      </c>
      <c r="C151" s="42">
        <v>189.97017876095401</v>
      </c>
      <c r="D151" s="42">
        <v>30.510541169681801</v>
      </c>
      <c r="E151" s="42">
        <v>1167.99999295732</v>
      </c>
      <c r="F151" s="42">
        <v>0</v>
      </c>
    </row>
    <row r="152" spans="1:6" hidden="1" x14ac:dyDescent="0.25">
      <c r="A152" s="35">
        <v>42789.562534722223</v>
      </c>
      <c r="B152" s="38">
        <v>82.4</v>
      </c>
      <c r="C152" s="42">
        <v>134.74469756298799</v>
      </c>
      <c r="D152" s="42">
        <v>21.640942116315198</v>
      </c>
      <c r="E152" s="42">
        <v>1167.99999295732</v>
      </c>
      <c r="F152" s="42">
        <v>0</v>
      </c>
    </row>
    <row r="153" spans="1:6" hidden="1" x14ac:dyDescent="0.25">
      <c r="A153" s="35">
        <v>42789.56322916667</v>
      </c>
      <c r="B153" s="38">
        <v>82.4</v>
      </c>
      <c r="C153" s="42">
        <v>153.73740271011101</v>
      </c>
      <c r="D153" s="42">
        <v>24.691303578806099</v>
      </c>
      <c r="E153" s="42">
        <v>1167.99999295732</v>
      </c>
      <c r="F153" s="42">
        <v>0</v>
      </c>
    </row>
    <row r="154" spans="1:6" hidden="1" x14ac:dyDescent="0.25">
      <c r="A154" s="35">
        <v>42789.563923611109</v>
      </c>
      <c r="B154" s="38">
        <v>82.4</v>
      </c>
      <c r="C154" s="42">
        <v>189.603194756021</v>
      </c>
      <c r="D154" s="42">
        <v>30.451600968308298</v>
      </c>
      <c r="E154" s="42">
        <v>1167.99999295732</v>
      </c>
      <c r="F154" s="42">
        <v>0</v>
      </c>
    </row>
    <row r="155" spans="1:6" x14ac:dyDescent="0.25">
      <c r="A155" s="35">
        <v>42789.564629629633</v>
      </c>
      <c r="B155" s="38">
        <v>82.4</v>
      </c>
      <c r="C155" s="42">
        <v>191.94538913626999</v>
      </c>
      <c r="D155" s="42">
        <v>30.827773789390498</v>
      </c>
      <c r="E155" s="42">
        <v>1167.99999295732</v>
      </c>
      <c r="F155" s="42">
        <v>0</v>
      </c>
    </row>
    <row r="156" spans="1:6" x14ac:dyDescent="0.25">
      <c r="A156" s="35">
        <v>42789.565312500003</v>
      </c>
      <c r="B156" s="38">
        <v>82.4</v>
      </c>
      <c r="C156" s="42">
        <v>192.33051220224601</v>
      </c>
      <c r="D156" s="42">
        <v>30.889627251004701</v>
      </c>
      <c r="E156" s="42">
        <v>1167.99999295732</v>
      </c>
      <c r="F156" s="42">
        <v>0</v>
      </c>
    </row>
    <row r="157" spans="1:6" hidden="1" x14ac:dyDescent="0.25">
      <c r="A157" s="35">
        <v>42789.566006944442</v>
      </c>
      <c r="B157" s="38">
        <v>82.4</v>
      </c>
      <c r="C157" s="42">
        <v>188.62145460029899</v>
      </c>
      <c r="D157" s="42">
        <v>30.293926623658798</v>
      </c>
      <c r="E157" s="42">
        <v>1167.99999295732</v>
      </c>
      <c r="F157" s="42">
        <v>3</v>
      </c>
    </row>
    <row r="158" spans="1:6" x14ac:dyDescent="0.25">
      <c r="A158" s="35">
        <v>42789.566712962966</v>
      </c>
      <c r="B158" s="38">
        <v>82.4</v>
      </c>
      <c r="C158" s="42">
        <v>194.79128367687599</v>
      </c>
      <c r="D158" s="42">
        <v>31.284844383901898</v>
      </c>
      <c r="E158" s="42">
        <v>1167.99999295732</v>
      </c>
      <c r="F158" s="42">
        <v>3</v>
      </c>
    </row>
    <row r="159" spans="1:6" x14ac:dyDescent="0.25">
      <c r="A159" s="35">
        <v>42789.567395833335</v>
      </c>
      <c r="B159" s="38">
        <v>82.4</v>
      </c>
      <c r="C159" s="42">
        <v>229.87906146268</v>
      </c>
      <c r="D159" s="42">
        <v>36.9201872343898</v>
      </c>
      <c r="E159" s="42">
        <v>1167.99999295732</v>
      </c>
      <c r="F159" s="42">
        <v>3</v>
      </c>
    </row>
    <row r="160" spans="1:6" x14ac:dyDescent="0.25">
      <c r="A160" s="35">
        <v>42789.568101851852</v>
      </c>
      <c r="B160" s="38">
        <v>82.4</v>
      </c>
      <c r="C160" s="42">
        <v>224.83506663254599</v>
      </c>
      <c r="D160" s="42">
        <v>36.110086338932199</v>
      </c>
      <c r="E160" s="42">
        <v>1167.99999295732</v>
      </c>
      <c r="F160" s="42">
        <v>3</v>
      </c>
    </row>
    <row r="161" spans="1:6" x14ac:dyDescent="0.25">
      <c r="A161" s="35">
        <v>42789.568784722222</v>
      </c>
      <c r="B161" s="38">
        <v>82.4</v>
      </c>
      <c r="C161" s="42">
        <v>202.66035751709401</v>
      </c>
      <c r="D161" s="42">
        <v>32.548672753887097</v>
      </c>
      <c r="E161" s="42">
        <v>1167.99999295732</v>
      </c>
      <c r="F161" s="42">
        <v>3</v>
      </c>
    </row>
    <row r="162" spans="1:6" hidden="1" x14ac:dyDescent="0.25">
      <c r="A162" s="35">
        <v>42789.569479166668</v>
      </c>
      <c r="B162" s="38">
        <v>82.4</v>
      </c>
      <c r="C162" s="42">
        <v>189.01562709341999</v>
      </c>
      <c r="D162" s="42">
        <v>30.357233486650401</v>
      </c>
      <c r="E162" s="42">
        <v>1167.99999295732</v>
      </c>
      <c r="F162" s="42">
        <v>3</v>
      </c>
    </row>
    <row r="163" spans="1:6" x14ac:dyDescent="0.25">
      <c r="A163" s="35">
        <v>42789.570185185185</v>
      </c>
      <c r="B163" s="38">
        <v>82.4</v>
      </c>
      <c r="C163" s="42">
        <v>213.530814923858</v>
      </c>
      <c r="D163" s="42">
        <v>34.294544344920702</v>
      </c>
      <c r="E163" s="42">
        <v>1167.99999295732</v>
      </c>
      <c r="F163" s="42">
        <v>0</v>
      </c>
    </row>
    <row r="164" spans="1:6" hidden="1" x14ac:dyDescent="0.25">
      <c r="A164" s="35">
        <v>42789.570868055554</v>
      </c>
      <c r="B164" s="38">
        <v>82.4</v>
      </c>
      <c r="C164" s="42">
        <v>156.51397079767401</v>
      </c>
      <c r="D164" s="42">
        <v>25.137239859429499</v>
      </c>
      <c r="E164" s="42">
        <v>1167.99999295732</v>
      </c>
      <c r="F164" s="42">
        <v>0</v>
      </c>
    </row>
    <row r="165" spans="1:6" hidden="1" x14ac:dyDescent="0.25">
      <c r="A165" s="35">
        <v>42789.571562500001</v>
      </c>
      <c r="B165" s="38">
        <v>82.4</v>
      </c>
      <c r="C165" s="42">
        <v>91.489130984340704</v>
      </c>
      <c r="D165" s="42">
        <v>14.693795182393499</v>
      </c>
      <c r="E165" s="42">
        <v>1167.99999295732</v>
      </c>
      <c r="F165" s="42">
        <v>0</v>
      </c>
    </row>
    <row r="166" spans="1:6" x14ac:dyDescent="0.25">
      <c r="A166" s="35">
        <v>42789.572256944448</v>
      </c>
      <c r="B166" s="38">
        <v>82.4</v>
      </c>
      <c r="C166" s="42">
        <v>191.720857021076</v>
      </c>
      <c r="D166" s="42">
        <v>30.791712359174301</v>
      </c>
      <c r="E166" s="42">
        <v>1167.99999295732</v>
      </c>
      <c r="F166" s="42">
        <v>0</v>
      </c>
    </row>
    <row r="167" spans="1:6" hidden="1" x14ac:dyDescent="0.25">
      <c r="A167" s="35">
        <v>42789.572951388887</v>
      </c>
      <c r="B167" s="38">
        <v>82.4</v>
      </c>
      <c r="C167" s="42">
        <v>188.96254718995399</v>
      </c>
      <c r="D167" s="42">
        <v>30.348708482407499</v>
      </c>
      <c r="E167" s="42">
        <v>1167.99999295732</v>
      </c>
      <c r="F167" s="42">
        <v>0</v>
      </c>
    </row>
    <row r="168" spans="1:6" x14ac:dyDescent="0.25">
      <c r="A168" s="35">
        <v>42789.573645833334</v>
      </c>
      <c r="B168" s="38">
        <v>82.4</v>
      </c>
      <c r="C168" s="42">
        <v>197.662958983544</v>
      </c>
      <c r="D168" s="42">
        <v>31.746055549999301</v>
      </c>
      <c r="E168" s="42">
        <v>1167.99999295732</v>
      </c>
      <c r="F168" s="42">
        <v>0</v>
      </c>
    </row>
    <row r="169" spans="1:6" x14ac:dyDescent="0.25">
      <c r="A169" s="35">
        <v>42789.574340277781</v>
      </c>
      <c r="B169" s="38">
        <v>82.4</v>
      </c>
      <c r="C169" s="42">
        <v>195.042510822434</v>
      </c>
      <c r="D169" s="42">
        <v>31.3251932229538</v>
      </c>
      <c r="E169" s="42">
        <v>1167.99999295732</v>
      </c>
      <c r="F169" s="42">
        <v>0</v>
      </c>
    </row>
    <row r="170" spans="1:6" hidden="1" x14ac:dyDescent="0.25">
      <c r="A170" s="35">
        <v>42789.57503472222</v>
      </c>
      <c r="B170" s="38">
        <v>82.4</v>
      </c>
      <c r="C170" s="42">
        <v>180.22003340399201</v>
      </c>
      <c r="D170" s="42">
        <v>28.944599539978402</v>
      </c>
      <c r="E170" s="42">
        <v>1167.99999295732</v>
      </c>
      <c r="F170" s="42">
        <v>0</v>
      </c>
    </row>
    <row r="171" spans="1:6" hidden="1" x14ac:dyDescent="0.25">
      <c r="A171" s="35">
        <v>42789.575740740744</v>
      </c>
      <c r="B171" s="38">
        <v>82.4</v>
      </c>
      <c r="C171" s="42">
        <v>188.37884923163</v>
      </c>
      <c r="D171" s="42">
        <v>30.254962502358101</v>
      </c>
      <c r="E171" s="42">
        <v>1167.99999295732</v>
      </c>
      <c r="F171" s="42">
        <v>0</v>
      </c>
    </row>
    <row r="172" spans="1:6" x14ac:dyDescent="0.25">
      <c r="A172" s="35">
        <v>42789.576435185183</v>
      </c>
      <c r="B172" s="38">
        <v>82.4</v>
      </c>
      <c r="C172" s="42">
        <v>217.08683433268399</v>
      </c>
      <c r="D172" s="42">
        <v>34.865665966644897</v>
      </c>
      <c r="E172" s="42">
        <v>1167.99999295732</v>
      </c>
      <c r="F172" s="42">
        <v>0</v>
      </c>
    </row>
    <row r="173" spans="1:6" hidden="1" x14ac:dyDescent="0.25">
      <c r="A173" s="35">
        <v>42789.577118055553</v>
      </c>
      <c r="B173" s="38">
        <v>82.4</v>
      </c>
      <c r="C173" s="42">
        <v>157.633724997353</v>
      </c>
      <c r="D173" s="42">
        <v>25.317080226123199</v>
      </c>
      <c r="E173" s="42">
        <v>1167.99999295732</v>
      </c>
      <c r="F173" s="42">
        <v>0</v>
      </c>
    </row>
    <row r="174" spans="1:6" hidden="1" x14ac:dyDescent="0.25">
      <c r="A174" s="35">
        <v>42789.5778125</v>
      </c>
      <c r="B174" s="38">
        <v>82.4</v>
      </c>
      <c r="C174" s="42">
        <v>183.71897576613901</v>
      </c>
      <c r="D174" s="42">
        <v>29.506554188265401</v>
      </c>
      <c r="E174" s="42">
        <v>1167.99999295732</v>
      </c>
      <c r="F174" s="42">
        <v>0</v>
      </c>
    </row>
    <row r="175" spans="1:6" x14ac:dyDescent="0.25">
      <c r="A175" s="35">
        <v>42789.578518518516</v>
      </c>
      <c r="B175" s="38">
        <v>82.4</v>
      </c>
      <c r="C175" s="42">
        <v>190.234486175543</v>
      </c>
      <c r="D175" s="42">
        <v>30.552990791548101</v>
      </c>
      <c r="E175" s="42">
        <v>1167.99999295732</v>
      </c>
      <c r="F175" s="42">
        <v>3</v>
      </c>
    </row>
    <row r="176" spans="1:6" x14ac:dyDescent="0.25">
      <c r="A176" s="35">
        <v>42789.579212962963</v>
      </c>
      <c r="B176" s="38">
        <v>82.4</v>
      </c>
      <c r="C176" s="42">
        <v>194.01919707549601</v>
      </c>
      <c r="D176" s="42">
        <v>31.160841868393401</v>
      </c>
      <c r="E176" s="42">
        <v>1167.99999295732</v>
      </c>
      <c r="F176" s="42">
        <v>0</v>
      </c>
    </row>
    <row r="177" spans="1:6" x14ac:dyDescent="0.25">
      <c r="A177" s="35">
        <v>42789.579895833333</v>
      </c>
      <c r="B177" s="38">
        <v>82.4</v>
      </c>
      <c r="C177" s="42">
        <v>196.955517006918</v>
      </c>
      <c r="D177" s="42">
        <v>31.632435413966402</v>
      </c>
      <c r="E177" s="42">
        <v>1167.99999295732</v>
      </c>
      <c r="F177" s="42">
        <v>0</v>
      </c>
    </row>
    <row r="178" spans="1:6" hidden="1" x14ac:dyDescent="0.25">
      <c r="A178" s="35">
        <v>42789.580590277779</v>
      </c>
      <c r="B178" s="38">
        <v>82.4</v>
      </c>
      <c r="C178" s="42">
        <v>178.97220939241001</v>
      </c>
      <c r="D178" s="42">
        <v>28.744190264553101</v>
      </c>
      <c r="E178" s="42">
        <v>1167.99999295732</v>
      </c>
      <c r="F178" s="42">
        <v>0</v>
      </c>
    </row>
    <row r="179" spans="1:6" x14ac:dyDescent="0.25">
      <c r="A179" s="35">
        <v>42789.581296296295</v>
      </c>
      <c r="B179" s="38">
        <v>82.4</v>
      </c>
      <c r="C179" s="42">
        <v>213.891071117396</v>
      </c>
      <c r="D179" s="42">
        <v>34.352404012665801</v>
      </c>
      <c r="E179" s="42">
        <v>1167.99999295732</v>
      </c>
      <c r="F179" s="42">
        <v>0</v>
      </c>
    </row>
    <row r="180" spans="1:6" x14ac:dyDescent="0.25">
      <c r="A180" s="35">
        <v>42789.581979166665</v>
      </c>
      <c r="B180" s="38">
        <v>82.4</v>
      </c>
      <c r="C180" s="42">
        <v>195.916980126591</v>
      </c>
      <c r="D180" s="42">
        <v>31.465639117568202</v>
      </c>
      <c r="E180" s="42">
        <v>1167.99999295732</v>
      </c>
      <c r="F180" s="42">
        <v>3</v>
      </c>
    </row>
    <row r="181" spans="1:6" x14ac:dyDescent="0.25">
      <c r="A181" s="35">
        <v>42789.582673611112</v>
      </c>
      <c r="B181" s="38">
        <v>82.4</v>
      </c>
      <c r="C181" s="42">
        <v>197.74480240990201</v>
      </c>
      <c r="D181" s="42">
        <v>31.759200177464699</v>
      </c>
      <c r="E181" s="42">
        <v>1167.99999295732</v>
      </c>
      <c r="F181" s="42">
        <v>0</v>
      </c>
    </row>
    <row r="182" spans="1:6" x14ac:dyDescent="0.25">
      <c r="A182" s="35">
        <v>42789.583368055559</v>
      </c>
      <c r="B182" s="38">
        <v>82.4</v>
      </c>
      <c r="C182" s="42">
        <v>194.636782168878</v>
      </c>
      <c r="D182" s="42">
        <v>31.260030359662501</v>
      </c>
      <c r="E182" s="42">
        <v>1167.99999295732</v>
      </c>
      <c r="F182" s="42">
        <v>0</v>
      </c>
    </row>
    <row r="183" spans="1:6" x14ac:dyDescent="0.25">
      <c r="A183" s="35">
        <v>42789.584062499998</v>
      </c>
      <c r="B183" s="38">
        <v>82.4</v>
      </c>
      <c r="C183" s="42">
        <v>192.213537240797</v>
      </c>
      <c r="D183" s="42">
        <v>30.870840252959098</v>
      </c>
      <c r="E183" s="42">
        <v>1167.99999295732</v>
      </c>
      <c r="F183" s="42">
        <v>0</v>
      </c>
    </row>
    <row r="184" spans="1:6" hidden="1" x14ac:dyDescent="0.25">
      <c r="A184" s="35">
        <v>42789.584756944445</v>
      </c>
      <c r="B184" s="38">
        <v>82.4</v>
      </c>
      <c r="C184" s="42">
        <v>174.23675621942201</v>
      </c>
      <c r="D184" s="42">
        <v>27.983643320112201</v>
      </c>
      <c r="E184" s="42">
        <v>1167.99999295732</v>
      </c>
      <c r="F184" s="42">
        <v>0</v>
      </c>
    </row>
    <row r="185" spans="1:6" x14ac:dyDescent="0.25">
      <c r="A185" s="35">
        <v>42789.585451388892</v>
      </c>
      <c r="B185" s="38">
        <v>82.4</v>
      </c>
      <c r="C185" s="42">
        <v>215.089066892913</v>
      </c>
      <c r="D185" s="42">
        <v>34.544810524405797</v>
      </c>
      <c r="E185" s="42">
        <v>1167.99999295732</v>
      </c>
      <c r="F185" s="42">
        <v>0</v>
      </c>
    </row>
    <row r="186" spans="1:6" hidden="1" x14ac:dyDescent="0.25">
      <c r="A186" s="35">
        <v>42789.586145833331</v>
      </c>
      <c r="B186" s="38">
        <v>82.4</v>
      </c>
      <c r="C186" s="42">
        <v>186.53883934874099</v>
      </c>
      <c r="D186" s="42">
        <v>29.959444028613099</v>
      </c>
      <c r="E186" s="42">
        <v>1167.99999295732</v>
      </c>
      <c r="F186" s="42">
        <v>0</v>
      </c>
    </row>
    <row r="187" spans="1:6" hidden="1" x14ac:dyDescent="0.25">
      <c r="A187" s="35">
        <v>42789.586840277778</v>
      </c>
      <c r="B187" s="38">
        <v>82.4</v>
      </c>
      <c r="C187" s="42">
        <v>186.44863692685499</v>
      </c>
      <c r="D187" s="42">
        <v>29.944956887923301</v>
      </c>
      <c r="E187" s="42">
        <v>1167.99999295732</v>
      </c>
      <c r="F187" s="42">
        <v>0</v>
      </c>
    </row>
    <row r="188" spans="1:6" x14ac:dyDescent="0.25">
      <c r="A188" s="35">
        <v>42789.587534722225</v>
      </c>
      <c r="B188" s="38">
        <v>82.4</v>
      </c>
      <c r="C188" s="42">
        <v>192.71118184114201</v>
      </c>
      <c r="D188" s="42">
        <v>30.950765461040302</v>
      </c>
      <c r="E188" s="42">
        <v>1167.99999295732</v>
      </c>
      <c r="F188" s="42">
        <v>0</v>
      </c>
    </row>
    <row r="189" spans="1:6" hidden="1" x14ac:dyDescent="0.25">
      <c r="A189" s="35">
        <v>42789.588240740741</v>
      </c>
      <c r="B189" s="38">
        <v>82.4</v>
      </c>
      <c r="C189" s="42">
        <v>105.312330594459</v>
      </c>
      <c r="D189" s="42">
        <v>16.9138978508863</v>
      </c>
      <c r="E189" s="42">
        <v>1167.99999295732</v>
      </c>
      <c r="F189" s="42">
        <v>0</v>
      </c>
    </row>
    <row r="190" spans="1:6" hidden="1" x14ac:dyDescent="0.25">
      <c r="A190" s="35">
        <v>42789.588923611111</v>
      </c>
      <c r="B190" s="38">
        <v>82.4</v>
      </c>
      <c r="C190" s="42">
        <v>164.56677811712399</v>
      </c>
      <c r="D190" s="42">
        <v>26.4305771129611</v>
      </c>
      <c r="E190" s="42">
        <v>1167.99999295732</v>
      </c>
      <c r="F190" s="42">
        <v>3</v>
      </c>
    </row>
    <row r="191" spans="1:6" x14ac:dyDescent="0.25">
      <c r="A191" s="35">
        <v>42789.589629629627</v>
      </c>
      <c r="B191" s="38">
        <v>82.4</v>
      </c>
      <c r="C191" s="42">
        <v>243.05896867810301</v>
      </c>
      <c r="D191" s="42">
        <v>39.036972638980799</v>
      </c>
      <c r="E191" s="42">
        <v>1167.99999295732</v>
      </c>
      <c r="F191" s="42">
        <v>3</v>
      </c>
    </row>
    <row r="192" spans="1:6" x14ac:dyDescent="0.25">
      <c r="A192" s="35">
        <v>42789.590324074074</v>
      </c>
      <c r="B192" s="38">
        <v>82.4</v>
      </c>
      <c r="C192" s="42">
        <v>214.152756115427</v>
      </c>
      <c r="D192" s="42">
        <v>34.394432456066703</v>
      </c>
      <c r="E192" s="42">
        <v>1167.99999295732</v>
      </c>
      <c r="F192" s="42">
        <v>3</v>
      </c>
    </row>
    <row r="193" spans="1:6" x14ac:dyDescent="0.25">
      <c r="A193" s="35">
        <v>42789.591006944444</v>
      </c>
      <c r="B193" s="38">
        <v>82.4</v>
      </c>
      <c r="C193" s="42">
        <v>190.413782179176</v>
      </c>
      <c r="D193" s="42">
        <v>30.581786985435301</v>
      </c>
      <c r="E193" s="42">
        <v>1167.99999295732</v>
      </c>
      <c r="F193" s="42">
        <v>0</v>
      </c>
    </row>
    <row r="194" spans="1:6" x14ac:dyDescent="0.25">
      <c r="A194" s="35">
        <v>42789.59170138889</v>
      </c>
      <c r="B194" s="38">
        <v>82.4</v>
      </c>
      <c r="C194" s="42">
        <v>199.18281968979201</v>
      </c>
      <c r="D194" s="42">
        <v>31.990155823803399</v>
      </c>
      <c r="E194" s="42">
        <v>1167.99999295732</v>
      </c>
      <c r="F194" s="42">
        <v>0</v>
      </c>
    </row>
    <row r="195" spans="1:6" x14ac:dyDescent="0.25">
      <c r="A195" s="35">
        <v>42789.592395833337</v>
      </c>
      <c r="B195" s="38">
        <v>82.4</v>
      </c>
      <c r="C195" s="42">
        <v>194.540315895302</v>
      </c>
      <c r="D195" s="42">
        <v>31.244537200522402</v>
      </c>
      <c r="E195" s="42">
        <v>1167.99999295732</v>
      </c>
      <c r="F195" s="42">
        <v>3</v>
      </c>
    </row>
    <row r="196" spans="1:6" x14ac:dyDescent="0.25">
      <c r="A196" s="35">
        <v>42789.593090277776</v>
      </c>
      <c r="B196" s="38">
        <v>82.4</v>
      </c>
      <c r="C196" s="42">
        <v>196.047507389592</v>
      </c>
      <c r="D196" s="42">
        <v>31.486602710156799</v>
      </c>
      <c r="E196" s="42">
        <v>1167.99999295732</v>
      </c>
      <c r="F196" s="42">
        <v>0</v>
      </c>
    </row>
    <row r="197" spans="1:6" x14ac:dyDescent="0.25">
      <c r="A197" s="35">
        <v>42789.593784722223</v>
      </c>
      <c r="B197" s="38">
        <v>82.4</v>
      </c>
      <c r="C197" s="42">
        <v>192.82805588152701</v>
      </c>
      <c r="D197" s="42">
        <v>30.969536250456201</v>
      </c>
      <c r="E197" s="42">
        <v>1167.99999295732</v>
      </c>
      <c r="F197" s="42">
        <v>3</v>
      </c>
    </row>
    <row r="198" spans="1:6" hidden="1" x14ac:dyDescent="0.25">
      <c r="A198" s="35">
        <v>42789.594490740739</v>
      </c>
      <c r="B198" s="38">
        <v>82.4</v>
      </c>
      <c r="C198" s="42">
        <v>148.655911278335</v>
      </c>
      <c r="D198" s="42">
        <v>23.875180466516699</v>
      </c>
      <c r="E198" s="42">
        <v>1167.99999295732</v>
      </c>
      <c r="F198" s="42">
        <v>0</v>
      </c>
    </row>
    <row r="199" spans="1:6" x14ac:dyDescent="0.25">
      <c r="A199" s="35">
        <v>42789.595196759263</v>
      </c>
      <c r="B199" s="38">
        <v>82.4</v>
      </c>
      <c r="C199" s="42">
        <v>217.124839645702</v>
      </c>
      <c r="D199" s="42">
        <v>34.871769886086703</v>
      </c>
      <c r="E199" s="42">
        <v>1167.99999295732</v>
      </c>
      <c r="F199" s="42">
        <v>0</v>
      </c>
    </row>
    <row r="200" spans="1:6" x14ac:dyDescent="0.25">
      <c r="A200" s="35">
        <v>42789.595868055556</v>
      </c>
      <c r="B200" s="38">
        <v>82.4</v>
      </c>
      <c r="C200" s="42">
        <v>208.323664321423</v>
      </c>
      <c r="D200" s="42">
        <v>33.458239489766399</v>
      </c>
      <c r="E200" s="42">
        <v>1167.99999295732</v>
      </c>
      <c r="F200" s="42">
        <v>0</v>
      </c>
    </row>
    <row r="201" spans="1:6" hidden="1" x14ac:dyDescent="0.25">
      <c r="A201" s="35">
        <v>42789.596562500003</v>
      </c>
      <c r="B201" s="38">
        <v>82.4</v>
      </c>
      <c r="C201" s="42">
        <v>170.94160508342401</v>
      </c>
      <c r="D201" s="42">
        <v>27.454418970001498</v>
      </c>
      <c r="E201" s="42">
        <v>1167.99999295732</v>
      </c>
      <c r="F201" s="42">
        <v>3</v>
      </c>
    </row>
    <row r="202" spans="1:6" hidden="1" x14ac:dyDescent="0.25">
      <c r="A202" s="35">
        <v>42789.597256944442</v>
      </c>
      <c r="B202" s="38">
        <v>82.4</v>
      </c>
      <c r="C202" s="42">
        <v>143.35873039057299</v>
      </c>
      <c r="D202" s="42">
        <v>23.024416117009501</v>
      </c>
      <c r="E202" s="42">
        <v>1167.99999295732</v>
      </c>
      <c r="F202" s="42">
        <v>0</v>
      </c>
    </row>
    <row r="203" spans="1:6" hidden="1" x14ac:dyDescent="0.25">
      <c r="A203" s="35">
        <v>42789.597962962966</v>
      </c>
      <c r="B203" s="38">
        <v>82.4</v>
      </c>
      <c r="C203" s="42">
        <v>157.53108260515</v>
      </c>
      <c r="D203" s="42">
        <v>25.300595139077</v>
      </c>
      <c r="E203" s="42">
        <v>1167.99999295732</v>
      </c>
      <c r="F203" s="42">
        <v>3</v>
      </c>
    </row>
    <row r="204" spans="1:6" hidden="1" x14ac:dyDescent="0.25">
      <c r="A204" s="35">
        <v>42789.598645833335</v>
      </c>
      <c r="B204" s="38">
        <v>82.4</v>
      </c>
      <c r="C204" s="42">
        <v>189.99917122021199</v>
      </c>
      <c r="D204" s="42">
        <v>30.515197561688002</v>
      </c>
      <c r="E204" s="42">
        <v>1167.99999295732</v>
      </c>
      <c r="F204" s="42">
        <v>0</v>
      </c>
    </row>
    <row r="205" spans="1:6" x14ac:dyDescent="0.25">
      <c r="A205" s="35">
        <v>42789.599351851852</v>
      </c>
      <c r="B205" s="38">
        <v>82.4</v>
      </c>
      <c r="C205" s="42">
        <v>190.42170280047401</v>
      </c>
      <c r="D205" s="42">
        <v>30.583059092688099</v>
      </c>
      <c r="E205" s="42">
        <v>1167.99999295732</v>
      </c>
      <c r="F205" s="42">
        <v>0</v>
      </c>
    </row>
    <row r="206" spans="1:6" x14ac:dyDescent="0.25">
      <c r="A206" s="35">
        <v>42789.600034722222</v>
      </c>
      <c r="B206" s="38">
        <v>82.4</v>
      </c>
      <c r="C206" s="42">
        <v>194.70524448696699</v>
      </c>
      <c r="D206" s="42">
        <v>31.2710258874252</v>
      </c>
      <c r="E206" s="42">
        <v>1167.99999295732</v>
      </c>
      <c r="F206" s="42">
        <v>0</v>
      </c>
    </row>
    <row r="207" spans="1:6" hidden="1" x14ac:dyDescent="0.25">
      <c r="A207" s="35">
        <v>42789.600729166668</v>
      </c>
      <c r="B207" s="38">
        <v>82.4</v>
      </c>
      <c r="C207" s="42">
        <v>177.581805200426</v>
      </c>
      <c r="D207" s="42">
        <v>28.520881613591602</v>
      </c>
      <c r="E207" s="42">
        <v>1167.99999295732</v>
      </c>
      <c r="F207" s="42">
        <v>0</v>
      </c>
    </row>
    <row r="208" spans="1:6" x14ac:dyDescent="0.25">
      <c r="A208" s="35">
        <v>42789.601435185185</v>
      </c>
      <c r="B208" s="38">
        <v>82.4</v>
      </c>
      <c r="C208" s="42">
        <v>195.99005880578201</v>
      </c>
      <c r="D208" s="42">
        <v>31.4773760652545</v>
      </c>
      <c r="E208" s="42">
        <v>1167.99999295732</v>
      </c>
      <c r="F208" s="42">
        <v>0</v>
      </c>
    </row>
    <row r="209" spans="1:6" x14ac:dyDescent="0.25">
      <c r="A209" s="35">
        <v>42789.602118055554</v>
      </c>
      <c r="B209" s="38">
        <v>82.4</v>
      </c>
      <c r="C209" s="42">
        <v>197.76939466733199</v>
      </c>
      <c r="D209" s="42">
        <v>31.7631498662405</v>
      </c>
      <c r="E209" s="42">
        <v>1167.99999295732</v>
      </c>
      <c r="F209" s="42">
        <v>0</v>
      </c>
    </row>
    <row r="210" spans="1:6" x14ac:dyDescent="0.25">
      <c r="A210" s="35">
        <v>42789.602824074071</v>
      </c>
      <c r="B210" s="38">
        <v>82.4</v>
      </c>
      <c r="C210" s="42">
        <v>190.27828872227599</v>
      </c>
      <c r="D210" s="42">
        <v>30.5600257873255</v>
      </c>
      <c r="E210" s="42">
        <v>1167.99999295732</v>
      </c>
      <c r="F210" s="42">
        <v>0</v>
      </c>
    </row>
    <row r="211" spans="1:6" hidden="1" x14ac:dyDescent="0.25">
      <c r="A211" s="35">
        <v>42789.603506944448</v>
      </c>
      <c r="B211" s="38">
        <v>82.4</v>
      </c>
      <c r="C211" s="42">
        <v>186.22735595892101</v>
      </c>
      <c r="D211" s="42">
        <v>29.909417614726699</v>
      </c>
      <c r="E211" s="42">
        <v>1167.99999295732</v>
      </c>
      <c r="F211" s="42">
        <v>0</v>
      </c>
    </row>
    <row r="212" spans="1:6" hidden="1" x14ac:dyDescent="0.25">
      <c r="A212" s="35">
        <v>42789.604201388887</v>
      </c>
      <c r="B212" s="38">
        <v>82.4</v>
      </c>
      <c r="C212" s="42">
        <v>170.022139539759</v>
      </c>
      <c r="D212" s="42">
        <v>27.306746364189902</v>
      </c>
      <c r="E212" s="42">
        <v>1167.99999295732</v>
      </c>
      <c r="F212" s="42">
        <v>0</v>
      </c>
    </row>
    <row r="213" spans="1:6" hidden="1" x14ac:dyDescent="0.25">
      <c r="A213" s="35">
        <v>42789.604895833334</v>
      </c>
      <c r="B213" s="38">
        <v>82.4</v>
      </c>
      <c r="C213" s="42">
        <v>171.49062128216599</v>
      </c>
      <c r="D213" s="42">
        <v>27.542594816567401</v>
      </c>
      <c r="E213" s="42">
        <v>1167.99999295732</v>
      </c>
      <c r="F213" s="42">
        <v>0</v>
      </c>
    </row>
    <row r="214" spans="1:6" x14ac:dyDescent="0.25">
      <c r="A214" s="35">
        <v>42789.60560185185</v>
      </c>
      <c r="B214" s="38">
        <v>82.4</v>
      </c>
      <c r="C214" s="42">
        <v>248.47876725658301</v>
      </c>
      <c r="D214" s="42">
        <v>39.907430248373103</v>
      </c>
      <c r="E214" s="42">
        <v>1167.99999295732</v>
      </c>
      <c r="F214" s="42">
        <v>0</v>
      </c>
    </row>
    <row r="215" spans="1:6" x14ac:dyDescent="0.25">
      <c r="A215" s="35">
        <v>42789.60628472222</v>
      </c>
      <c r="B215" s="38">
        <v>82.4</v>
      </c>
      <c r="C215" s="42">
        <v>229.23776645783499</v>
      </c>
      <c r="D215" s="42">
        <v>36.817190765286803</v>
      </c>
      <c r="E215" s="42">
        <v>1167.99999295732</v>
      </c>
      <c r="F215" s="42">
        <v>0</v>
      </c>
    </row>
    <row r="216" spans="1:6" x14ac:dyDescent="0.25">
      <c r="A216" s="35">
        <v>42789.606979166667</v>
      </c>
      <c r="B216" s="38">
        <v>82.4</v>
      </c>
      <c r="C216" s="42">
        <v>204.014844165905</v>
      </c>
      <c r="D216" s="42">
        <v>32.766212795865599</v>
      </c>
      <c r="E216" s="42">
        <v>1167.99999295732</v>
      </c>
      <c r="F216" s="42">
        <v>0</v>
      </c>
    </row>
    <row r="217" spans="1:6" x14ac:dyDescent="0.25">
      <c r="A217" s="35">
        <v>42789.607673611114</v>
      </c>
      <c r="B217" s="38">
        <v>82.4</v>
      </c>
      <c r="C217" s="42">
        <v>195.90052200641799</v>
      </c>
      <c r="D217" s="42">
        <v>31.4629958282035</v>
      </c>
      <c r="E217" s="42">
        <v>1167.99999295732</v>
      </c>
      <c r="F217" s="42">
        <v>0</v>
      </c>
    </row>
    <row r="218" spans="1:6" x14ac:dyDescent="0.25">
      <c r="A218" s="35">
        <v>42789.608368055553</v>
      </c>
      <c r="B218" s="38">
        <v>82.4</v>
      </c>
      <c r="C218" s="42">
        <v>198.84017379630799</v>
      </c>
      <c r="D218" s="42">
        <v>31.9351244935811</v>
      </c>
      <c r="E218" s="42">
        <v>1167.99999295732</v>
      </c>
      <c r="F218" s="42">
        <v>0</v>
      </c>
    </row>
    <row r="219" spans="1:6" hidden="1" x14ac:dyDescent="0.25">
      <c r="A219" s="35">
        <v>42789.609074074076</v>
      </c>
      <c r="B219" s="38">
        <v>82.4</v>
      </c>
      <c r="C219" s="42">
        <v>174.19697307154999</v>
      </c>
      <c r="D219" s="42">
        <v>27.977253867941599</v>
      </c>
      <c r="E219" s="42">
        <v>1167.99999295732</v>
      </c>
      <c r="F219" s="42">
        <v>0</v>
      </c>
    </row>
    <row r="220" spans="1:6" x14ac:dyDescent="0.25">
      <c r="A220" s="35">
        <v>42789.609768518516</v>
      </c>
      <c r="B220" s="38">
        <v>82.4</v>
      </c>
      <c r="C220" s="42">
        <v>197.57113933829501</v>
      </c>
      <c r="D220" s="42">
        <v>31.7313086719113</v>
      </c>
      <c r="E220" s="42">
        <v>1167.99999295732</v>
      </c>
      <c r="F220" s="42">
        <v>0</v>
      </c>
    </row>
    <row r="221" spans="1:6" x14ac:dyDescent="0.25">
      <c r="A221" s="35">
        <v>42789.610462962963</v>
      </c>
      <c r="B221" s="38">
        <v>82.4</v>
      </c>
      <c r="C221" s="42">
        <v>219.324203199858</v>
      </c>
      <c r="D221" s="42">
        <v>35.225003076179199</v>
      </c>
      <c r="E221" s="42">
        <v>1167.99999295732</v>
      </c>
      <c r="F221" s="42">
        <v>0</v>
      </c>
    </row>
    <row r="222" spans="1:6" hidden="1" x14ac:dyDescent="0.25">
      <c r="A222" s="35">
        <v>42789.611145833333</v>
      </c>
      <c r="B222" s="38">
        <v>82.4</v>
      </c>
      <c r="C222" s="42">
        <v>176.00512614592</v>
      </c>
      <c r="D222" s="42">
        <v>28.2676559151286</v>
      </c>
      <c r="E222" s="42">
        <v>1167.99999295732</v>
      </c>
      <c r="F222" s="42">
        <v>0</v>
      </c>
    </row>
    <row r="223" spans="1:6" hidden="1" x14ac:dyDescent="0.25">
      <c r="A223" s="35">
        <v>42789.611840277779</v>
      </c>
      <c r="B223" s="38">
        <v>82.4</v>
      </c>
      <c r="C223" s="42">
        <v>172.839433875921</v>
      </c>
      <c r="D223" s="42">
        <v>27.759223565565598</v>
      </c>
      <c r="E223" s="42">
        <v>1167.99999295732</v>
      </c>
      <c r="F223" s="42">
        <v>0</v>
      </c>
    </row>
    <row r="224" spans="1:6" hidden="1" x14ac:dyDescent="0.25">
      <c r="A224" s="35">
        <v>42789.612546296295</v>
      </c>
      <c r="B224" s="38">
        <v>82.4</v>
      </c>
      <c r="C224" s="42">
        <v>165.18909903632701</v>
      </c>
      <c r="D224" s="42">
        <v>26.530526211024402</v>
      </c>
      <c r="E224" s="42">
        <v>1167.99999295732</v>
      </c>
      <c r="F224" s="42">
        <v>0</v>
      </c>
    </row>
    <row r="225" spans="1:6" hidden="1" x14ac:dyDescent="0.25">
      <c r="A225" s="35">
        <v>42789.613240740742</v>
      </c>
      <c r="B225" s="38">
        <v>82.4</v>
      </c>
      <c r="C225" s="42">
        <v>64.335785479380704</v>
      </c>
      <c r="D225" s="42">
        <v>10.3327777251948</v>
      </c>
      <c r="E225" s="42">
        <v>1167.99999295732</v>
      </c>
      <c r="F225" s="42">
        <v>0</v>
      </c>
    </row>
    <row r="226" spans="1:6" x14ac:dyDescent="0.25">
      <c r="A226" s="35">
        <v>42789.613923611112</v>
      </c>
      <c r="B226" s="38">
        <v>82.4</v>
      </c>
      <c r="C226" s="42">
        <v>212.199346724614</v>
      </c>
      <c r="D226" s="42">
        <v>34.080701227153</v>
      </c>
      <c r="E226" s="42">
        <v>1167.99999295732</v>
      </c>
      <c r="F226" s="42">
        <v>0</v>
      </c>
    </row>
    <row r="227" spans="1:6" hidden="1" x14ac:dyDescent="0.25">
      <c r="A227" s="35">
        <v>42789.614618055559</v>
      </c>
      <c r="B227" s="38">
        <v>82.4</v>
      </c>
      <c r="C227" s="42">
        <v>186.368993321917</v>
      </c>
      <c r="D227" s="42">
        <v>29.932165567184398</v>
      </c>
      <c r="E227" s="42">
        <v>1167.99999295732</v>
      </c>
      <c r="F227" s="42">
        <v>3</v>
      </c>
    </row>
    <row r="228" spans="1:6" hidden="1" x14ac:dyDescent="0.25">
      <c r="A228" s="35">
        <v>42789.615312499998</v>
      </c>
      <c r="B228" s="38">
        <v>82.4</v>
      </c>
      <c r="C228" s="42">
        <v>138.674757001638</v>
      </c>
      <c r="D228" s="42">
        <v>22.272137186427301</v>
      </c>
      <c r="E228" s="42">
        <v>1167.99999295732</v>
      </c>
      <c r="F228" s="42">
        <v>3</v>
      </c>
    </row>
    <row r="229" spans="1:6" x14ac:dyDescent="0.25">
      <c r="A229" s="35">
        <v>42789.616018518522</v>
      </c>
      <c r="B229" s="38">
        <v>82.4</v>
      </c>
      <c r="C229" s="42">
        <v>222.16690630161901</v>
      </c>
      <c r="D229" s="42">
        <v>35.681561103260997</v>
      </c>
      <c r="E229" s="42">
        <v>1167.99999295732</v>
      </c>
      <c r="F229" s="42">
        <v>5</v>
      </c>
    </row>
    <row r="230" spans="1:6" x14ac:dyDescent="0.25">
      <c r="A230" s="35">
        <v>42789.616701388892</v>
      </c>
      <c r="B230" s="38">
        <v>82.4</v>
      </c>
      <c r="C230" s="42">
        <v>217.821598482963</v>
      </c>
      <c r="D230" s="42">
        <v>34.983674235117903</v>
      </c>
      <c r="E230" s="42">
        <v>1167.99999295732</v>
      </c>
      <c r="F230" s="42">
        <v>3</v>
      </c>
    </row>
    <row r="231" spans="1:6" x14ac:dyDescent="0.25">
      <c r="A231" s="35">
        <v>42789.617395833331</v>
      </c>
      <c r="B231" s="38">
        <v>82.4</v>
      </c>
      <c r="C231" s="42">
        <v>247.25184224629399</v>
      </c>
      <c r="D231" s="42">
        <v>39.710377498922298</v>
      </c>
      <c r="E231" s="42">
        <v>1167.99999295732</v>
      </c>
      <c r="F231" s="42">
        <v>0</v>
      </c>
    </row>
    <row r="232" spans="1:6" x14ac:dyDescent="0.25">
      <c r="A232" s="35">
        <v>42789.618090277778</v>
      </c>
      <c r="B232" s="38">
        <v>82.4</v>
      </c>
      <c r="C232" s="42">
        <v>224.90879751073601</v>
      </c>
      <c r="D232" s="42">
        <v>36.121928034345501</v>
      </c>
      <c r="E232" s="42">
        <v>1167.99999295732</v>
      </c>
      <c r="F232" s="42">
        <v>3</v>
      </c>
    </row>
    <row r="233" spans="1:6" x14ac:dyDescent="0.25">
      <c r="A233" s="35">
        <v>42789.618784722225</v>
      </c>
      <c r="B233" s="38">
        <v>82.4</v>
      </c>
      <c r="C233" s="42">
        <v>222.804181034946</v>
      </c>
      <c r="D233" s="42">
        <v>35.783911888601999</v>
      </c>
      <c r="E233" s="42">
        <v>1167.99999295732</v>
      </c>
      <c r="F233" s="42">
        <v>0</v>
      </c>
    </row>
    <row r="234" spans="1:6" x14ac:dyDescent="0.25">
      <c r="A234" s="35">
        <v>42789.619479166664</v>
      </c>
      <c r="B234" s="38">
        <v>82.4</v>
      </c>
      <c r="C234" s="42">
        <v>221.288785646002</v>
      </c>
      <c r="D234" s="42">
        <v>35.540528776029802</v>
      </c>
      <c r="E234" s="42">
        <v>1167.99999295732</v>
      </c>
      <c r="F234" s="42">
        <v>0</v>
      </c>
    </row>
    <row r="235" spans="1:6" hidden="1" x14ac:dyDescent="0.25">
      <c r="A235" s="35">
        <v>42789.620173611111</v>
      </c>
      <c r="B235" s="38">
        <v>82.4</v>
      </c>
      <c r="C235" s="42">
        <v>164.96075184216301</v>
      </c>
      <c r="D235" s="42">
        <v>26.493852052406801</v>
      </c>
      <c r="E235" s="42">
        <v>1167.99999295732</v>
      </c>
      <c r="F235" s="42">
        <v>0</v>
      </c>
    </row>
    <row r="236" spans="1:6" hidden="1" x14ac:dyDescent="0.25">
      <c r="A236" s="35">
        <v>42789.620868055557</v>
      </c>
      <c r="B236" s="38">
        <v>82.4</v>
      </c>
      <c r="C236" s="42">
        <v>181.765594052946</v>
      </c>
      <c r="D236" s="42">
        <v>29.192827404571201</v>
      </c>
      <c r="E236" s="42">
        <v>1167.99999295732</v>
      </c>
      <c r="F236" s="42">
        <v>0</v>
      </c>
    </row>
    <row r="237" spans="1:6" hidden="1" x14ac:dyDescent="0.25">
      <c r="A237" s="35">
        <v>42789.621574074074</v>
      </c>
      <c r="B237" s="38">
        <v>82.4</v>
      </c>
      <c r="C237" s="42">
        <v>188.62094064135499</v>
      </c>
      <c r="D237" s="42">
        <v>30.293844078252899</v>
      </c>
      <c r="E237" s="42">
        <v>1167.99999295732</v>
      </c>
      <c r="F237" s="42">
        <v>0</v>
      </c>
    </row>
    <row r="238" spans="1:6" x14ac:dyDescent="0.25">
      <c r="A238" s="35">
        <v>42789.622256944444</v>
      </c>
      <c r="B238" s="38">
        <v>82.4</v>
      </c>
      <c r="C238" s="42">
        <v>211.92989235586001</v>
      </c>
      <c r="D238" s="42">
        <v>34.037424968400998</v>
      </c>
      <c r="E238" s="42">
        <v>1167.99999295732</v>
      </c>
      <c r="F238" s="42">
        <v>0</v>
      </c>
    </row>
    <row r="239" spans="1:6" x14ac:dyDescent="0.25">
      <c r="A239" s="35">
        <v>42789.62295138889</v>
      </c>
      <c r="B239" s="38">
        <v>82.4</v>
      </c>
      <c r="C239" s="42">
        <v>197.336564542296</v>
      </c>
      <c r="D239" s="42">
        <v>31.693634316823701</v>
      </c>
      <c r="E239" s="42">
        <v>1167.99999295732</v>
      </c>
      <c r="F239" s="42">
        <v>0</v>
      </c>
    </row>
    <row r="240" spans="1:6" x14ac:dyDescent="0.25">
      <c r="A240" s="35">
        <v>42789.623645833337</v>
      </c>
      <c r="B240" s="38">
        <v>82.4</v>
      </c>
      <c r="C240" s="42">
        <v>219.38128749333401</v>
      </c>
      <c r="D240" s="42">
        <v>35.234171213502599</v>
      </c>
      <c r="E240" s="42">
        <v>1167.99999295732</v>
      </c>
      <c r="F240" s="42">
        <v>0</v>
      </c>
    </row>
    <row r="241" spans="1:6" x14ac:dyDescent="0.25">
      <c r="A241" s="35">
        <v>42789.624340277776</v>
      </c>
      <c r="B241" s="38">
        <v>82.4</v>
      </c>
      <c r="C241" s="42">
        <v>210.664137106456</v>
      </c>
      <c r="D241" s="42">
        <v>33.834135810599598</v>
      </c>
      <c r="E241" s="42">
        <v>1167.99999295732</v>
      </c>
      <c r="F241" s="42">
        <v>3</v>
      </c>
    </row>
    <row r="242" spans="1:6" x14ac:dyDescent="0.25">
      <c r="A242" s="35">
        <v>42789.625034722223</v>
      </c>
      <c r="B242" s="38">
        <v>82.4</v>
      </c>
      <c r="C242" s="42">
        <v>195.99619708657499</v>
      </c>
      <c r="D242" s="42">
        <v>31.478361916139502</v>
      </c>
      <c r="E242" s="42">
        <v>1167.99999295732</v>
      </c>
      <c r="F242" s="42">
        <v>3</v>
      </c>
    </row>
    <row r="243" spans="1:6" x14ac:dyDescent="0.25">
      <c r="A243" s="35">
        <v>42789.62572916667</v>
      </c>
      <c r="B243" s="38">
        <v>82.4</v>
      </c>
      <c r="C243" s="42">
        <v>200.90288306340699</v>
      </c>
      <c r="D243" s="42">
        <v>32.2664100481107</v>
      </c>
      <c r="E243" s="42">
        <v>1167.99999295732</v>
      </c>
      <c r="F243" s="42">
        <v>3</v>
      </c>
    </row>
    <row r="244" spans="1:6" x14ac:dyDescent="0.25">
      <c r="A244" s="35">
        <v>42789.626435185186</v>
      </c>
      <c r="B244" s="38">
        <v>82.4</v>
      </c>
      <c r="C244" s="42">
        <v>203.37795233544901</v>
      </c>
      <c r="D244" s="42">
        <v>32.663923507407297</v>
      </c>
      <c r="E244" s="42">
        <v>1167.99999295732</v>
      </c>
      <c r="F244" s="42">
        <v>0</v>
      </c>
    </row>
    <row r="245" spans="1:6" x14ac:dyDescent="0.25">
      <c r="A245" s="35">
        <v>42789.627118055556</v>
      </c>
      <c r="B245" s="38">
        <v>82.4</v>
      </c>
      <c r="C245" s="42">
        <v>242.695426691373</v>
      </c>
      <c r="D245" s="42">
        <v>38.978585249837003</v>
      </c>
      <c r="E245" s="42">
        <v>1167.99999295732</v>
      </c>
      <c r="F245" s="42">
        <v>0</v>
      </c>
    </row>
    <row r="246" spans="1:6" x14ac:dyDescent="0.25">
      <c r="A246" s="35">
        <v>42789.627812500003</v>
      </c>
      <c r="B246" s="38">
        <v>82.4</v>
      </c>
      <c r="C246" s="42">
        <v>216.91362768507699</v>
      </c>
      <c r="D246" s="42">
        <v>34.837847765982403</v>
      </c>
      <c r="E246" s="42">
        <v>1167.99999295732</v>
      </c>
      <c r="F246" s="42">
        <v>0</v>
      </c>
    </row>
    <row r="247" spans="1:6" hidden="1" x14ac:dyDescent="0.25">
      <c r="A247" s="35">
        <v>42789.628506944442</v>
      </c>
      <c r="B247" s="38">
        <v>82.4</v>
      </c>
      <c r="C247" s="42">
        <v>56.965002554903101</v>
      </c>
      <c r="D247" s="42">
        <v>9.1489783660698905</v>
      </c>
      <c r="E247" s="42">
        <v>1167.99999295732</v>
      </c>
      <c r="F247" s="42">
        <v>0</v>
      </c>
    </row>
    <row r="248" spans="1:6" hidden="1" x14ac:dyDescent="0.25">
      <c r="A248" s="35">
        <v>42789.629201388889</v>
      </c>
      <c r="B248" s="38">
        <v>82.4</v>
      </c>
      <c r="C248" s="42">
        <v>150.88491541498499</v>
      </c>
      <c r="D248" s="42">
        <v>24.233174141746201</v>
      </c>
      <c r="E248" s="42">
        <v>1167.99999295732</v>
      </c>
      <c r="F248" s="42">
        <v>0</v>
      </c>
    </row>
    <row r="249" spans="1:6" hidden="1" x14ac:dyDescent="0.25">
      <c r="A249" s="35">
        <v>42789.629895833335</v>
      </c>
      <c r="B249" s="38">
        <v>82.4</v>
      </c>
      <c r="C249" s="42">
        <v>1.95290352343144</v>
      </c>
      <c r="D249" s="42">
        <v>0.31364998306943798</v>
      </c>
      <c r="E249" s="42">
        <v>1167.99999295732</v>
      </c>
      <c r="F249" s="42">
        <v>0</v>
      </c>
    </row>
    <row r="250" spans="1:6" x14ac:dyDescent="0.25">
      <c r="A250" s="35">
        <v>42789.630601851852</v>
      </c>
      <c r="B250" s="38">
        <v>82.4</v>
      </c>
      <c r="C250" s="42">
        <v>194.48476061068399</v>
      </c>
      <c r="D250" s="42">
        <v>31.235614632730002</v>
      </c>
      <c r="E250" s="42">
        <v>1167.99999295732</v>
      </c>
      <c r="F250" s="42">
        <v>0</v>
      </c>
    </row>
    <row r="251" spans="1:6" x14ac:dyDescent="0.25">
      <c r="A251" s="35">
        <v>42789.631296296298</v>
      </c>
      <c r="B251" s="38">
        <v>82.4</v>
      </c>
      <c r="C251" s="42">
        <v>195.998718785997</v>
      </c>
      <c r="D251" s="42">
        <v>31.478766918727299</v>
      </c>
      <c r="E251" s="42">
        <v>1167.99999295732</v>
      </c>
      <c r="F251" s="42">
        <v>0</v>
      </c>
    </row>
    <row r="252" spans="1:6" x14ac:dyDescent="0.25">
      <c r="A252" s="35">
        <v>42789.631979166668</v>
      </c>
      <c r="B252" s="38">
        <v>82.4</v>
      </c>
      <c r="C252" s="42">
        <v>204.83962408979099</v>
      </c>
      <c r="D252" s="42">
        <v>32.898678228007498</v>
      </c>
      <c r="E252" s="42">
        <v>1167.99999295732</v>
      </c>
      <c r="F252" s="42">
        <v>0</v>
      </c>
    </row>
    <row r="253" spans="1:6" x14ac:dyDescent="0.25">
      <c r="A253" s="35">
        <v>42789.632685185185</v>
      </c>
      <c r="B253" s="38">
        <v>82.4</v>
      </c>
      <c r="C253" s="42">
        <v>191.09022355149199</v>
      </c>
      <c r="D253" s="42">
        <v>30.690428207302499</v>
      </c>
      <c r="E253" s="42">
        <v>1167.99999295732</v>
      </c>
      <c r="F253" s="42">
        <v>3</v>
      </c>
    </row>
    <row r="254" spans="1:6" x14ac:dyDescent="0.25">
      <c r="A254" s="35">
        <v>42789.633368055554</v>
      </c>
      <c r="B254" s="38">
        <v>82.4</v>
      </c>
      <c r="C254" s="42">
        <v>201.44489392908801</v>
      </c>
      <c r="D254" s="42">
        <v>32.353460789125201</v>
      </c>
      <c r="E254" s="42">
        <v>1167.99999295732</v>
      </c>
      <c r="F254" s="42">
        <v>0</v>
      </c>
    </row>
    <row r="255" spans="1:6" x14ac:dyDescent="0.25">
      <c r="A255" s="35">
        <v>42789.634062500001</v>
      </c>
      <c r="B255" s="38">
        <v>82.4</v>
      </c>
      <c r="C255" s="42">
        <v>203.567223421373</v>
      </c>
      <c r="D255" s="42">
        <v>32.6943217693713</v>
      </c>
      <c r="E255" s="42">
        <v>1167.99999295732</v>
      </c>
      <c r="F255" s="42">
        <v>3</v>
      </c>
    </row>
    <row r="256" spans="1:6" x14ac:dyDescent="0.25">
      <c r="A256" s="35">
        <v>42789.634756944448</v>
      </c>
      <c r="B256" s="38">
        <v>82.4</v>
      </c>
      <c r="C256" s="42">
        <v>198.58595690231701</v>
      </c>
      <c r="D256" s="42">
        <v>31.894295479992198</v>
      </c>
      <c r="E256" s="42">
        <v>1167.99999295732</v>
      </c>
      <c r="F256" s="42">
        <v>0</v>
      </c>
    </row>
    <row r="257" spans="1:6" x14ac:dyDescent="0.25">
      <c r="A257" s="35">
        <v>42789.635451388887</v>
      </c>
      <c r="B257" s="38">
        <v>82.4</v>
      </c>
      <c r="C257" s="42">
        <v>202.03862064854599</v>
      </c>
      <c r="D257" s="42">
        <v>32.448817458449298</v>
      </c>
      <c r="E257" s="42">
        <v>1167.99999295732</v>
      </c>
      <c r="F257" s="42">
        <v>0</v>
      </c>
    </row>
    <row r="258" spans="1:6" x14ac:dyDescent="0.25">
      <c r="A258" s="35">
        <v>42789.636157407411</v>
      </c>
      <c r="B258" s="38">
        <v>82.4</v>
      </c>
      <c r="C258" s="42">
        <v>194.22114815894199</v>
      </c>
      <c r="D258" s="42">
        <v>31.193276626764099</v>
      </c>
      <c r="E258" s="42">
        <v>1167.99999295732</v>
      </c>
      <c r="F258" s="42">
        <v>0</v>
      </c>
    </row>
    <row r="259" spans="1:6" x14ac:dyDescent="0.25">
      <c r="A259" s="35">
        <v>42789.63685185185</v>
      </c>
      <c r="B259" s="38">
        <v>82.4</v>
      </c>
      <c r="C259" s="42">
        <v>199.857144695909</v>
      </c>
      <c r="D259" s="42">
        <v>32.098457142436899</v>
      </c>
      <c r="E259" s="42">
        <v>1167.99999295732</v>
      </c>
      <c r="F259" s="42">
        <v>0</v>
      </c>
    </row>
    <row r="260" spans="1:6" x14ac:dyDescent="0.25">
      <c r="A260" s="35">
        <v>42789.637546296297</v>
      </c>
      <c r="B260" s="38">
        <v>82.4</v>
      </c>
      <c r="C260" s="42">
        <v>197.23655367189301</v>
      </c>
      <c r="D260" s="42">
        <v>31.6775718706084</v>
      </c>
      <c r="E260" s="42">
        <v>1167.99999295732</v>
      </c>
      <c r="F260" s="42">
        <v>0</v>
      </c>
    </row>
    <row r="261" spans="1:6" x14ac:dyDescent="0.25">
      <c r="A261" s="35">
        <v>42789.638229166667</v>
      </c>
      <c r="B261" s="38">
        <v>82.4</v>
      </c>
      <c r="C261" s="42">
        <v>201.56524476744301</v>
      </c>
      <c r="D261" s="42">
        <v>32.372789976644903</v>
      </c>
      <c r="E261" s="42">
        <v>1167.99999295732</v>
      </c>
      <c r="F261" s="42">
        <v>0</v>
      </c>
    </row>
    <row r="262" spans="1:6" x14ac:dyDescent="0.25">
      <c r="A262" s="35">
        <v>42789.638935185183</v>
      </c>
      <c r="B262" s="38">
        <v>82.4</v>
      </c>
      <c r="C262" s="42">
        <v>209.13440784398099</v>
      </c>
      <c r="D262" s="42">
        <v>33.588450577550802</v>
      </c>
      <c r="E262" s="42">
        <v>1167.99999295732</v>
      </c>
      <c r="F262" s="42">
        <v>0</v>
      </c>
    </row>
    <row r="263" spans="1:6" x14ac:dyDescent="0.25">
      <c r="A263" s="35">
        <v>42789.639618055553</v>
      </c>
      <c r="B263" s="38">
        <v>82.4</v>
      </c>
      <c r="C263" s="42">
        <v>201.043047227481</v>
      </c>
      <c r="D263" s="42">
        <v>32.288921394504101</v>
      </c>
      <c r="E263" s="42">
        <v>1167.99999295732</v>
      </c>
      <c r="F263" s="42">
        <v>0</v>
      </c>
    </row>
    <row r="264" spans="1:6" hidden="1" x14ac:dyDescent="0.25">
      <c r="A264" s="35">
        <v>42789.6403125</v>
      </c>
      <c r="B264" s="38">
        <v>82.4</v>
      </c>
      <c r="C264" s="42">
        <v>79.047256614608003</v>
      </c>
      <c r="D264" s="42">
        <v>12.6955430216509</v>
      </c>
      <c r="E264" s="42">
        <v>1167.99999295732</v>
      </c>
      <c r="F264" s="42">
        <v>0</v>
      </c>
    </row>
    <row r="265" spans="1:6" x14ac:dyDescent="0.25">
      <c r="A265" s="35">
        <v>42789.641006944446</v>
      </c>
      <c r="B265" s="38">
        <v>82.4</v>
      </c>
      <c r="C265" s="42">
        <v>200.37839021250699</v>
      </c>
      <c r="D265" s="42">
        <v>32.182172822958101</v>
      </c>
      <c r="E265" s="42">
        <v>1167.99999295732</v>
      </c>
      <c r="F265" s="42">
        <v>0</v>
      </c>
    </row>
    <row r="266" spans="1:6" hidden="1" x14ac:dyDescent="0.25">
      <c r="A266" s="35">
        <v>42789.641712962963</v>
      </c>
      <c r="B266" s="38">
        <v>82.4</v>
      </c>
      <c r="C266" s="42">
        <v>182.52582764874199</v>
      </c>
      <c r="D266" s="42">
        <v>29.314926244370199</v>
      </c>
      <c r="E266" s="42">
        <v>1167.99999295732</v>
      </c>
      <c r="F266" s="42">
        <v>0</v>
      </c>
    </row>
    <row r="267" spans="1:6" x14ac:dyDescent="0.25">
      <c r="A267" s="35">
        <v>42789.642395833333</v>
      </c>
      <c r="B267" s="38">
        <v>82.4</v>
      </c>
      <c r="C267" s="42">
        <v>191.78283092942601</v>
      </c>
      <c r="D267" s="42">
        <v>30.801665802891002</v>
      </c>
      <c r="E267" s="42">
        <v>1167.99999295732</v>
      </c>
      <c r="F267" s="42">
        <v>0</v>
      </c>
    </row>
    <row r="268" spans="1:6" x14ac:dyDescent="0.25">
      <c r="A268" s="35">
        <v>42789.643090277779</v>
      </c>
      <c r="B268" s="38">
        <v>82.4</v>
      </c>
      <c r="C268" s="42">
        <v>225.583368667363</v>
      </c>
      <c r="D268" s="42">
        <v>36.230268886475002</v>
      </c>
      <c r="E268" s="42">
        <v>1167.99999295732</v>
      </c>
      <c r="F268" s="42">
        <v>0</v>
      </c>
    </row>
    <row r="269" spans="1:6" x14ac:dyDescent="0.25">
      <c r="A269" s="35">
        <v>42789.643796296295</v>
      </c>
      <c r="B269" s="38">
        <v>82.4</v>
      </c>
      <c r="C269" s="42">
        <v>192.110253326308</v>
      </c>
      <c r="D269" s="42">
        <v>30.8542521329408</v>
      </c>
      <c r="E269" s="42">
        <v>1167.99999295732</v>
      </c>
      <c r="F269" s="42">
        <v>0</v>
      </c>
    </row>
    <row r="270" spans="1:6" x14ac:dyDescent="0.25">
      <c r="A270" s="35">
        <v>42789.644479166665</v>
      </c>
      <c r="B270" s="38">
        <v>82.4</v>
      </c>
      <c r="C270" s="42">
        <v>199.38666542896601</v>
      </c>
      <c r="D270" s="42">
        <v>32.022894877153199</v>
      </c>
      <c r="E270" s="42">
        <v>1167.99999295732</v>
      </c>
      <c r="F270" s="42">
        <v>0</v>
      </c>
    </row>
    <row r="271" spans="1:6" x14ac:dyDescent="0.25">
      <c r="A271" s="35">
        <v>42789.645173611112</v>
      </c>
      <c r="B271" s="38">
        <v>82.4</v>
      </c>
      <c r="C271" s="42">
        <v>197.083617584211</v>
      </c>
      <c r="D271" s="42">
        <v>31.653009263835099</v>
      </c>
      <c r="E271" s="42">
        <v>1167.99999295732</v>
      </c>
      <c r="F271" s="42">
        <v>0</v>
      </c>
    </row>
    <row r="272" spans="1:6" x14ac:dyDescent="0.25">
      <c r="A272" s="35">
        <v>42789.645868055559</v>
      </c>
      <c r="B272" s="38">
        <v>82.4</v>
      </c>
      <c r="C272" s="42">
        <v>192.42937654952999</v>
      </c>
      <c r="D272" s="42">
        <v>30.9055055575773</v>
      </c>
      <c r="E272" s="42">
        <v>1167.99999295732</v>
      </c>
      <c r="F272" s="42">
        <v>0</v>
      </c>
    </row>
    <row r="273" spans="1:6" x14ac:dyDescent="0.25">
      <c r="A273" s="35">
        <v>42789.646562499998</v>
      </c>
      <c r="B273" s="38">
        <v>82.4</v>
      </c>
      <c r="C273" s="42">
        <v>197.40790195500401</v>
      </c>
      <c r="D273" s="42">
        <v>31.705091604917701</v>
      </c>
      <c r="E273" s="42">
        <v>1167.99999295732</v>
      </c>
      <c r="F273" s="42">
        <v>3</v>
      </c>
    </row>
    <row r="274" spans="1:6" hidden="1" x14ac:dyDescent="0.25">
      <c r="A274" s="35">
        <v>42789.647268518522</v>
      </c>
      <c r="B274" s="38">
        <v>82.4</v>
      </c>
      <c r="C274" s="42">
        <v>42.272490860618298</v>
      </c>
      <c r="D274" s="42">
        <v>6.7892580886120903</v>
      </c>
      <c r="E274" s="42">
        <v>1167.99999295732</v>
      </c>
      <c r="F274" s="42">
        <v>3</v>
      </c>
    </row>
    <row r="275" spans="1:6" hidden="1" x14ac:dyDescent="0.25">
      <c r="A275" s="35">
        <v>42789.647951388892</v>
      </c>
      <c r="B275" s="38">
        <v>82.4</v>
      </c>
      <c r="C275" s="42">
        <v>44.1335002589718</v>
      </c>
      <c r="D275" s="42">
        <v>7.0881492316113199</v>
      </c>
      <c r="E275" s="42">
        <v>1167.99999295732</v>
      </c>
      <c r="F275" s="42">
        <v>3</v>
      </c>
    </row>
    <row r="276" spans="1:6" hidden="1" x14ac:dyDescent="0.25">
      <c r="A276" s="35">
        <v>42789.648645833331</v>
      </c>
      <c r="B276" s="38">
        <v>82.4</v>
      </c>
      <c r="C276" s="42">
        <v>153.258640488266</v>
      </c>
      <c r="D276" s="42">
        <v>24.614411012955198</v>
      </c>
      <c r="E276" s="42">
        <v>1167.99999295732</v>
      </c>
      <c r="F276" s="42">
        <v>3</v>
      </c>
    </row>
    <row r="277" spans="1:6" x14ac:dyDescent="0.25">
      <c r="A277" s="35">
        <v>42789.649340277778</v>
      </c>
      <c r="B277" s="38">
        <v>82.4</v>
      </c>
      <c r="C277" s="42">
        <v>200.49926924579199</v>
      </c>
      <c r="D277" s="42">
        <v>32.201586842282801</v>
      </c>
      <c r="E277" s="42">
        <v>1167.99999295732</v>
      </c>
      <c r="F277" s="42">
        <v>3</v>
      </c>
    </row>
    <row r="278" spans="1:6" hidden="1" x14ac:dyDescent="0.25">
      <c r="A278" s="35">
        <v>42789.650034722225</v>
      </c>
      <c r="B278" s="38">
        <v>82.4</v>
      </c>
      <c r="C278" s="42">
        <v>189.152173467675</v>
      </c>
      <c r="D278" s="42">
        <v>30.3791637906616</v>
      </c>
      <c r="E278" s="42">
        <v>1167.99999295732</v>
      </c>
      <c r="F278" s="42">
        <v>0</v>
      </c>
    </row>
    <row r="279" spans="1:6" hidden="1" x14ac:dyDescent="0.25">
      <c r="A279" s="35">
        <v>42789.650729166664</v>
      </c>
      <c r="B279" s="38">
        <v>82.4</v>
      </c>
      <c r="C279" s="42">
        <v>163.02875311849499</v>
      </c>
      <c r="D279" s="42">
        <v>26.183559526586599</v>
      </c>
      <c r="E279" s="42">
        <v>1167.99999295732</v>
      </c>
      <c r="F279" s="42">
        <v>3</v>
      </c>
    </row>
    <row r="280" spans="1:6" hidden="1" x14ac:dyDescent="0.25">
      <c r="A280" s="35">
        <v>42789.651423611111</v>
      </c>
      <c r="B280" s="38">
        <v>82.4</v>
      </c>
      <c r="C280" s="42">
        <v>44.279919899460097</v>
      </c>
      <c r="D280" s="42">
        <v>7.1116652513271799</v>
      </c>
      <c r="E280" s="42">
        <v>1167.99999295732</v>
      </c>
      <c r="F280" s="42">
        <v>3</v>
      </c>
    </row>
    <row r="281" spans="1:6" hidden="1" x14ac:dyDescent="0.25">
      <c r="A281" s="35">
        <v>42789.652118055557</v>
      </c>
      <c r="B281" s="38">
        <v>82.4</v>
      </c>
      <c r="C281" s="42">
        <v>73.771233297495002</v>
      </c>
      <c r="D281" s="42">
        <v>11.8481767261675</v>
      </c>
      <c r="E281" s="42">
        <v>1167.99999295732</v>
      </c>
      <c r="F281" s="42">
        <v>0</v>
      </c>
    </row>
    <row r="282" spans="1:6" x14ac:dyDescent="0.25">
      <c r="A282" s="35">
        <v>42789.652824074074</v>
      </c>
      <c r="B282" s="38">
        <v>82.4</v>
      </c>
      <c r="C282" s="42">
        <v>200.74021717464299</v>
      </c>
      <c r="D282" s="42">
        <v>32.2402847671408</v>
      </c>
      <c r="E282" s="42">
        <v>1167.99999295732</v>
      </c>
      <c r="F282" s="42">
        <v>0</v>
      </c>
    </row>
    <row r="283" spans="1:6" x14ac:dyDescent="0.25">
      <c r="A283" s="35">
        <v>42789.653506944444</v>
      </c>
      <c r="B283" s="38">
        <v>82.4</v>
      </c>
      <c r="C283" s="42">
        <v>206.228796270397</v>
      </c>
      <c r="D283" s="42">
        <v>33.121789009313297</v>
      </c>
      <c r="E283" s="42">
        <v>1167.99999295732</v>
      </c>
      <c r="F283" s="42">
        <v>3</v>
      </c>
    </row>
    <row r="284" spans="1:6" x14ac:dyDescent="0.25">
      <c r="A284" s="35">
        <v>42789.65421296296</v>
      </c>
      <c r="B284" s="38">
        <v>82.4</v>
      </c>
      <c r="C284" s="42">
        <v>210.641359882491</v>
      </c>
      <c r="D284" s="42">
        <v>33.830477628910103</v>
      </c>
      <c r="E284" s="42">
        <v>1167.99999295732</v>
      </c>
      <c r="F284" s="42">
        <v>3</v>
      </c>
    </row>
    <row r="285" spans="1:6" x14ac:dyDescent="0.25">
      <c r="A285" s="35">
        <v>42789.654895833337</v>
      </c>
      <c r="B285" s="38">
        <v>82.4</v>
      </c>
      <c r="C285" s="42">
        <v>199.397794172158</v>
      </c>
      <c r="D285" s="42">
        <v>32.024682231250203</v>
      </c>
      <c r="E285" s="42">
        <v>1167.99999295732</v>
      </c>
      <c r="F285" s="42">
        <v>3</v>
      </c>
    </row>
    <row r="286" spans="1:6" hidden="1" x14ac:dyDescent="0.25">
      <c r="A286" s="35">
        <v>42789.655590277776</v>
      </c>
      <c r="B286" s="38">
        <v>82.4</v>
      </c>
      <c r="C286" s="42">
        <v>184.65974801754601</v>
      </c>
      <c r="D286" s="42">
        <v>29.6576488005622</v>
      </c>
      <c r="E286" s="42">
        <v>1167.99999295732</v>
      </c>
      <c r="F286" s="42">
        <v>0</v>
      </c>
    </row>
    <row r="287" spans="1:6" x14ac:dyDescent="0.25">
      <c r="A287" s="35">
        <v>42789.656284722223</v>
      </c>
      <c r="B287" s="38">
        <v>82.4</v>
      </c>
      <c r="C287" s="42">
        <v>209.562835128112</v>
      </c>
      <c r="D287" s="42">
        <v>33.657258999882899</v>
      </c>
      <c r="E287" s="42">
        <v>1167.99999295732</v>
      </c>
      <c r="F287" s="42">
        <v>0</v>
      </c>
    </row>
    <row r="288" spans="1:6" hidden="1" x14ac:dyDescent="0.25">
      <c r="A288" s="35">
        <v>42789.65697916667</v>
      </c>
      <c r="B288" s="38">
        <v>82.4</v>
      </c>
      <c r="C288" s="42">
        <v>77.794578150173393</v>
      </c>
      <c r="D288" s="42">
        <v>12.4943540870992</v>
      </c>
      <c r="E288" s="42">
        <v>1167.99999295732</v>
      </c>
      <c r="F288" s="42">
        <v>0</v>
      </c>
    </row>
    <row r="289" spans="1:6" x14ac:dyDescent="0.25">
      <c r="A289" s="35">
        <v>42789.657673611109</v>
      </c>
      <c r="B289" s="38">
        <v>82.4</v>
      </c>
      <c r="C289" s="42">
        <v>216.100142690138</v>
      </c>
      <c r="D289" s="42">
        <v>34.707196378533602</v>
      </c>
      <c r="E289" s="42">
        <v>1167.99999295732</v>
      </c>
      <c r="F289" s="42">
        <v>0</v>
      </c>
    </row>
    <row r="290" spans="1:6" hidden="1" x14ac:dyDescent="0.25">
      <c r="A290" s="35">
        <v>42789.658368055556</v>
      </c>
      <c r="B290" s="38">
        <v>82.4</v>
      </c>
      <c r="C290" s="42">
        <v>163.487225076323</v>
      </c>
      <c r="D290" s="42">
        <v>26.257193333932999</v>
      </c>
      <c r="E290" s="42">
        <v>1167.99999295732</v>
      </c>
      <c r="F290" s="42">
        <v>0</v>
      </c>
    </row>
    <row r="291" spans="1:6" x14ac:dyDescent="0.25">
      <c r="A291" s="35">
        <v>42789.659062500003</v>
      </c>
      <c r="B291" s="38">
        <v>82.4</v>
      </c>
      <c r="C291" s="42">
        <v>197.76767831897899</v>
      </c>
      <c r="D291" s="42">
        <v>31.7628742086745</v>
      </c>
      <c r="E291" s="42">
        <v>1167.99999295732</v>
      </c>
      <c r="F291" s="42">
        <v>0</v>
      </c>
    </row>
    <row r="292" spans="1:6" x14ac:dyDescent="0.25">
      <c r="A292" s="35">
        <v>42789.659768518519</v>
      </c>
      <c r="B292" s="38">
        <v>82.4</v>
      </c>
      <c r="C292" s="42">
        <v>206.96803482767999</v>
      </c>
      <c r="D292" s="42">
        <v>33.240515898887899</v>
      </c>
      <c r="E292" s="42">
        <v>1167.99999295732</v>
      </c>
      <c r="F292" s="42">
        <v>0</v>
      </c>
    </row>
    <row r="293" spans="1:6" hidden="1" x14ac:dyDescent="0.25">
      <c r="A293" s="35">
        <v>42789.660451388889</v>
      </c>
      <c r="B293" s="38">
        <v>82.4</v>
      </c>
      <c r="C293" s="42">
        <v>45.027884243306097</v>
      </c>
      <c r="D293" s="42">
        <v>7.2317935633349499</v>
      </c>
      <c r="E293" s="42">
        <v>1167.99999295732</v>
      </c>
      <c r="F293" s="42">
        <v>3</v>
      </c>
    </row>
    <row r="294" spans="1:6" hidden="1" x14ac:dyDescent="0.25">
      <c r="A294" s="35">
        <v>42789.661145833335</v>
      </c>
      <c r="B294" s="38">
        <v>82.4</v>
      </c>
      <c r="C294" s="42">
        <v>132.27252108597</v>
      </c>
      <c r="D294" s="42">
        <v>21.2438932601593</v>
      </c>
      <c r="E294" s="42">
        <v>1167.99999295732</v>
      </c>
      <c r="F294" s="42">
        <v>3</v>
      </c>
    </row>
    <row r="295" spans="1:6" x14ac:dyDescent="0.25">
      <c r="A295" s="35">
        <v>42789.661851851852</v>
      </c>
      <c r="B295" s="38">
        <v>82.4</v>
      </c>
      <c r="C295" s="42">
        <v>196.02493570178601</v>
      </c>
      <c r="D295" s="42">
        <v>31.482977539013799</v>
      </c>
      <c r="E295" s="42">
        <v>1167.99999295732</v>
      </c>
      <c r="F295" s="42">
        <v>0</v>
      </c>
    </row>
    <row r="296" spans="1:6" hidden="1" x14ac:dyDescent="0.25">
      <c r="A296" s="35">
        <v>42789.662534722222</v>
      </c>
      <c r="B296" s="38">
        <v>82.4</v>
      </c>
      <c r="C296" s="42">
        <v>143.31939963395999</v>
      </c>
      <c r="D296" s="42">
        <v>23.0180993220436</v>
      </c>
      <c r="E296" s="42">
        <v>1167.99999295732</v>
      </c>
      <c r="F296" s="42">
        <v>0</v>
      </c>
    </row>
    <row r="297" spans="1:6" hidden="1" x14ac:dyDescent="0.25">
      <c r="A297" s="35">
        <v>42789.663229166668</v>
      </c>
      <c r="B297" s="38">
        <v>82.4</v>
      </c>
      <c r="C297" s="42">
        <v>143.269855786699</v>
      </c>
      <c r="D297" s="42">
        <v>23.0101422331919</v>
      </c>
      <c r="E297" s="42">
        <v>1167.99999295732</v>
      </c>
      <c r="F297" s="42">
        <v>0</v>
      </c>
    </row>
    <row r="298" spans="1:6" hidden="1" x14ac:dyDescent="0.25">
      <c r="A298" s="35">
        <v>42789.663935185185</v>
      </c>
      <c r="B298" s="38">
        <v>82.4</v>
      </c>
      <c r="C298" s="42">
        <v>132.28290270429801</v>
      </c>
      <c r="D298" s="42">
        <v>21.2455606207706</v>
      </c>
      <c r="E298" s="42">
        <v>1167.99999295732</v>
      </c>
      <c r="F298" s="42">
        <v>0</v>
      </c>
    </row>
    <row r="299" spans="1:6" hidden="1" x14ac:dyDescent="0.25">
      <c r="A299" s="35">
        <v>42789.664618055554</v>
      </c>
      <c r="B299" s="38">
        <v>82.4</v>
      </c>
      <c r="C299" s="42">
        <v>111.98584897083001</v>
      </c>
      <c r="D299" s="42">
        <v>17.9857116402763</v>
      </c>
      <c r="E299" s="42">
        <v>1167.99999295732</v>
      </c>
      <c r="F299" s="42">
        <v>0</v>
      </c>
    </row>
    <row r="300" spans="1:6" hidden="1" x14ac:dyDescent="0.25">
      <c r="A300" s="35">
        <v>42789.665324074071</v>
      </c>
      <c r="B300" s="38">
        <v>82.4</v>
      </c>
      <c r="C300" s="42">
        <v>187.88899006760099</v>
      </c>
      <c r="D300" s="42">
        <v>30.176287689874702</v>
      </c>
      <c r="E300" s="42">
        <v>1167.99999295732</v>
      </c>
      <c r="F300" s="42">
        <v>3</v>
      </c>
    </row>
    <row r="301" spans="1:6" hidden="1" x14ac:dyDescent="0.25">
      <c r="A301" s="35">
        <v>42789.666018518517</v>
      </c>
      <c r="B301" s="38">
        <v>82.4</v>
      </c>
      <c r="C301" s="42">
        <v>181.24258841442199</v>
      </c>
      <c r="D301" s="42">
        <v>29.108829036141799</v>
      </c>
      <c r="E301" s="42">
        <v>1167.99999295732</v>
      </c>
      <c r="F301" s="42">
        <v>0</v>
      </c>
    </row>
    <row r="302" spans="1:6" hidden="1" x14ac:dyDescent="0.25">
      <c r="B302" s="38"/>
      <c r="C302" s="38"/>
    </row>
    <row r="303" spans="1:6" hidden="1" x14ac:dyDescent="0.25">
      <c r="B303" s="38"/>
      <c r="C303" s="38"/>
    </row>
    <row r="304" spans="1:6" x14ac:dyDescent="0.25">
      <c r="B304" s="38"/>
      <c r="C304" s="38"/>
    </row>
    <row r="305" spans="2:3" x14ac:dyDescent="0.25">
      <c r="B305" s="48" t="s">
        <v>84</v>
      </c>
      <c r="C305" s="48">
        <v>205</v>
      </c>
    </row>
    <row r="306" spans="2:3" x14ac:dyDescent="0.25">
      <c r="B306" t="s">
        <v>85</v>
      </c>
      <c r="C306" s="38">
        <v>204</v>
      </c>
    </row>
  </sheetData>
  <autoFilter ref="A1:F303">
    <filterColumn colId="2">
      <filters>
        <filter val="190.2344862"/>
        <filter val="190.2782887"/>
        <filter val="190.4137822"/>
        <filter val="190.4217028"/>
        <filter val="190.686796"/>
        <filter val="191.0902236"/>
        <filter val="191.1285929"/>
        <filter val="191.3627843"/>
        <filter val="191.720857"/>
        <filter val="191.7828309"/>
        <filter val="191.9453891"/>
        <filter val="192.1102533"/>
        <filter val="192.2135372"/>
        <filter val="192.2700593"/>
        <filter val="192.3305122"/>
        <filter val="192.4293765"/>
        <filter val="192.4415625"/>
        <filter val="192.7111818"/>
        <filter val="192.8280559"/>
        <filter val="192.9879002"/>
        <filter val="193.8927888"/>
        <filter val="194.0191971"/>
        <filter val="194.1934015"/>
        <filter val="194.2211482"/>
        <filter val="194.3053543"/>
        <filter val="194.4482844"/>
        <filter val="194.4847606"/>
        <filter val="194.5403159"/>
        <filter val="194.5785478"/>
        <filter val="194.6367822"/>
        <filter val="194.7052445"/>
        <filter val="194.7190134"/>
        <filter val="194.7912837"/>
        <filter val="194.7934816"/>
        <filter val="194.8017541"/>
        <filter val="194.8124718"/>
        <filter val="195.0425108"/>
        <filter val="195.3794617"/>
        <filter val="195.900522"/>
        <filter val="195.9169801"/>
        <filter val="195.9900588"/>
        <filter val="195.9961971"/>
        <filter val="195.9963864"/>
        <filter val="195.9987188"/>
        <filter val="196.0249357"/>
        <filter val="196.0475074"/>
        <filter val="196.5543994"/>
        <filter val="196.6052616"/>
        <filter val="196.955517"/>
        <filter val="197.0836176"/>
        <filter val="197.1876135"/>
        <filter val="197.2365537"/>
        <filter val="197.3365645"/>
        <filter val="197.407902"/>
        <filter val="197.5711393"/>
        <filter val="197.662959"/>
        <filter val="197.7448024"/>
        <filter val="197.7676783"/>
        <filter val="197.7693947"/>
        <filter val="197.783553"/>
        <filter val="198.303655"/>
        <filter val="198.4441962"/>
        <filter val="198.5859569"/>
        <filter val="198.8401738"/>
        <filter val="198.8793619"/>
        <filter val="199.1828197"/>
        <filter val="199.3866654"/>
        <filter val="199.3977942"/>
        <filter val="199.5121511"/>
        <filter val="199.7061118"/>
        <filter val="199.8571447"/>
        <filter val="200.3783902"/>
        <filter val="200.4992692"/>
        <filter val="200.6180407"/>
        <filter val="200.7402172"/>
        <filter val="200.8503129"/>
        <filter val="200.8870716"/>
        <filter val="200.9028831"/>
        <filter val="201.0430472"/>
        <filter val="201.3413418"/>
        <filter val="201.4448939"/>
        <filter val="201.5652448"/>
        <filter val="201.583266"/>
        <filter val="201.7488913"/>
        <filter val="202.0386206"/>
        <filter val="202.2849679"/>
        <filter val="202.4034409"/>
        <filter val="202.6388012"/>
        <filter val="202.6603575"/>
        <filter val="203.184477"/>
        <filter val="203.2163594"/>
        <filter val="203.3112999"/>
        <filter val="203.3374507"/>
        <filter val="203.3779523"/>
        <filter val="203.5537907"/>
        <filter val="203.5672234"/>
        <filter val="203.5839421"/>
        <filter val="203.6695725"/>
        <filter val="203.7798638"/>
        <filter val="204.0148442"/>
        <filter val="204.8396241"/>
        <filter val="205.0441733"/>
        <filter val="205.4644128"/>
        <filter val="206.2287963"/>
        <filter val="206.7936151"/>
        <filter val="206.9512639"/>
        <filter val="206.9680348"/>
        <filter val="207.6233864"/>
        <filter val="207.9638067"/>
        <filter val="208.3236643"/>
        <filter val="208.3281872"/>
        <filter val="209.1344078"/>
        <filter val="209.5628351"/>
        <filter val="209.6734373"/>
        <filter val="209.8639987"/>
        <filter val="210.3366303"/>
        <filter val="210.6413599"/>
        <filter val="210.6641371"/>
        <filter val="210.7121784"/>
        <filter val="210.7344123"/>
        <filter val="210.8878327"/>
        <filter val="211.146497"/>
        <filter val="211.1472774"/>
        <filter val="211.9298924"/>
        <filter val="212.1993467"/>
        <filter val="212.9529575"/>
        <filter val="213.5308149"/>
        <filter val="213.8910711"/>
        <filter val="214.1527561"/>
        <filter val="214.382156"/>
        <filter val="215.0890669"/>
        <filter val="216.1001427"/>
        <filter val="216.1090196"/>
        <filter val="216.1265085"/>
        <filter val="216.9136277"/>
        <filter val="217.0868343"/>
        <filter val="217.1248396"/>
        <filter val="217.8215985"/>
        <filter val="219.1998597"/>
        <filter val="219.3242032"/>
        <filter val="219.3812875"/>
        <filter val="219.7762415"/>
        <filter val="219.9850826"/>
        <filter val="220.9539421"/>
        <filter val="221.2887856"/>
        <filter val="222.0416964"/>
        <filter val="222.1669063"/>
        <filter val="222.3375303"/>
        <filter val="222.804181"/>
        <filter val="223.372899"/>
        <filter val="223.7481043"/>
        <filter val="224.8350666"/>
        <filter val="224.9087975"/>
        <filter val="225.5833687"/>
        <filter val="225.7131936"/>
        <filter val="229.2377665"/>
        <filter val="229.4664758"/>
        <filter val="229.8790615"/>
        <filter val="230.2867542"/>
        <filter val="231.1700947"/>
        <filter val="235.8071522"/>
        <filter val="242.6954267"/>
        <filter val="243.0589687"/>
        <filter val="247.2518422"/>
        <filter val="248.4787673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Datasheet</vt:lpstr>
      <vt:lpstr>Wet Gas Rate Data</vt:lpstr>
      <vt:lpstr>BNAG Export pressures</vt:lpstr>
      <vt:lpstr>BONN025T</vt:lpstr>
      <vt:lpstr>BONN026T</vt:lpstr>
      <vt:lpstr>BONN027T</vt:lpstr>
      <vt:lpstr>Sheet5</vt:lpstr>
      <vt:lpstr>BONN023T &amp; 026T</vt:lpstr>
      <vt:lpstr>Sheet7</vt:lpstr>
      <vt:lpstr>Sheet8</vt:lpstr>
      <vt:lpstr>Main </vt:lpstr>
      <vt:lpstr>BONN025T Analysis</vt:lpstr>
      <vt:lpstr>BONN025 CGR WGR Analysis</vt:lpstr>
      <vt:lpstr>BONN026T Analysis</vt:lpstr>
      <vt:lpstr>BONN026 CGR WGR Analysis</vt:lpstr>
      <vt:lpstr>BONN027T Analysis</vt:lpstr>
      <vt:lpstr>Sheet2</vt:lpstr>
      <vt:lpstr>BONN027 CGR WGR Analysis</vt:lpstr>
      <vt:lpstr>BONN023T_026T</vt:lpstr>
      <vt:lpstr>BONN023 CGR WGR Analysis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Epebiyi, Taiwo</dc:creator>
  <cp:lastModifiedBy>Onuoha, Udoka U SPDC-UPO/G/PNESB</cp:lastModifiedBy>
  <dcterms:created xsi:type="dcterms:W3CDTF">2016-06-03T07:13:26Z</dcterms:created>
  <dcterms:modified xsi:type="dcterms:W3CDTF">2017-05-15T06:59:12Z</dcterms:modified>
</cp:coreProperties>
</file>