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biodun.Onabajo\Desktop\HVAC 2023\"/>
    </mc:Choice>
  </mc:AlternateContent>
  <xr:revisionPtr revIDLastSave="0" documentId="13_ncr:1_{B718228C-D701-4433-B174-00D35AB5A0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/>
  <c r="F6" i="1"/>
  <c r="F4" i="1"/>
  <c r="G7" i="1" l="1"/>
  <c r="H4" i="1"/>
  <c r="I4" i="1" s="1"/>
  <c r="J4" i="1" s="1"/>
  <c r="H5" i="1"/>
  <c r="I5" i="1" s="1"/>
  <c r="J5" i="1" s="1"/>
  <c r="H6" i="1"/>
  <c r="I6" i="1" s="1"/>
  <c r="J6" i="1" s="1"/>
  <c r="F7" i="1"/>
  <c r="I7" i="1" l="1"/>
  <c r="H7" i="1"/>
  <c r="J7" i="1"/>
</calcChain>
</file>

<file path=xl/sharedStrings.xml><?xml version="1.0" encoding="utf-8"?>
<sst xmlns="http://schemas.openxmlformats.org/spreadsheetml/2006/main" count="21" uniqueCount="21">
  <si>
    <t>S/N</t>
  </si>
  <si>
    <t xml:space="preserve">                                            NAMES OF PERSONNEL AND DESIGNATIONS</t>
  </si>
  <si>
    <t>NAMES</t>
  </si>
  <si>
    <t>DESIGNATION</t>
  </si>
  <si>
    <t>Supervisor</t>
  </si>
  <si>
    <t>Technician</t>
  </si>
  <si>
    <t>TOTAL</t>
  </si>
  <si>
    <t>MAN HRS /DAY</t>
  </si>
  <si>
    <t>MONTHLY SALARY</t>
  </si>
  <si>
    <t>HOURLY RATE 
OF PERSONNEL</t>
  </si>
  <si>
    <t>DAILY RATE OF PERSONNEL
(8 HRS PER DAY)</t>
  </si>
  <si>
    <t>TOTAL VALUE OF NO OF DAYS PER PERSONNEL (#)</t>
  </si>
  <si>
    <t>Fredrick Ughodalo</t>
  </si>
  <si>
    <t xml:space="preserve"> Robert Ejeogu</t>
  </si>
  <si>
    <t>Sokari Brown</t>
  </si>
  <si>
    <t>FM</t>
  </si>
  <si>
    <t>TOTAL NO OF 
DAYS</t>
  </si>
  <si>
    <t>TOTAL MAN HRS
PER PERSONNEL
14days</t>
  </si>
  <si>
    <t>REPAIR OF FOT RESTAURANT/KITCHEN 21PCS VRF HVAC UNITS</t>
  </si>
  <si>
    <r>
      <t xml:space="preserve">TOTAL COST OF MATERIALS BOUGHT THROUGH IN-HOUSE VENDOR: </t>
    </r>
    <r>
      <rPr>
        <b/>
        <sz val="11"/>
        <color theme="1"/>
        <rFont val="Calibri"/>
        <family val="2"/>
        <scheme val="minor"/>
      </rPr>
      <t>#7,718,750.24</t>
    </r>
    <r>
      <rPr>
        <sz val="11"/>
        <color theme="1"/>
        <rFont val="Calibri"/>
        <family val="2"/>
        <scheme val="minor"/>
      </rPr>
      <t xml:space="preserve">
COST OF MATERIALS FROM EXTERNAL VENDOR: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#8,501,000.10</t>
    </r>
    <r>
      <rPr>
        <sz val="11"/>
        <color theme="1"/>
        <rFont val="Calibri"/>
        <family val="2"/>
        <scheme val="minor"/>
      </rPr>
      <t xml:space="preserve">
TOTAL COST SAVING ON MATERIALS:</t>
    </r>
    <r>
      <rPr>
        <b/>
        <sz val="11"/>
        <color theme="1"/>
        <rFont val="Calibri"/>
        <family val="2"/>
        <scheme val="minor"/>
      </rPr>
      <t xml:space="preserve"> #783,249.86
</t>
    </r>
    <r>
      <rPr>
        <sz val="11"/>
        <color theme="1"/>
        <rFont val="Calibri"/>
        <family val="2"/>
        <scheme val="minor"/>
      </rPr>
      <t>VENDOR RATE AT SITE PER DAY</t>
    </r>
    <r>
      <rPr>
        <b/>
        <sz val="11"/>
        <color theme="1"/>
        <rFont val="Calibri"/>
        <family val="2"/>
        <scheme val="minor"/>
      </rPr>
      <t xml:space="preserve"> #600,000.00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VENDOR PROPOSED NUMBER OF DAYS: 14                                                                                                                    TOTAL COST OF VENDOR FOR 14DAYS: </t>
    </r>
    <r>
      <rPr>
        <b/>
        <sz val="11"/>
        <color theme="1"/>
        <rFont val="Calibri"/>
        <family val="2"/>
        <scheme val="minor"/>
      </rPr>
      <t>#8,400,000.00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VENDOR HOTEL, TRANSPOTATION, BOSIET (ONE OFF): </t>
    </r>
    <r>
      <rPr>
        <b/>
        <sz val="11"/>
        <color theme="1"/>
        <rFont val="Calibri"/>
        <family val="2"/>
        <scheme val="minor"/>
      </rPr>
      <t xml:space="preserve">#1,300,000.00                                                   </t>
    </r>
    <r>
      <rPr>
        <sz val="11"/>
        <color theme="1"/>
        <rFont val="Calibri"/>
        <family val="2"/>
        <scheme val="minor"/>
      </rPr>
      <t xml:space="preserve"> TOTAL IN HOUSE PERSONNEL MAN HRS OF PERSONNEL (336):</t>
    </r>
    <r>
      <rPr>
        <b/>
        <sz val="11"/>
        <color theme="1"/>
        <rFont val="Calibri"/>
        <family val="2"/>
        <scheme val="minor"/>
      </rPr>
      <t xml:space="preserve"> #759,369.92</t>
    </r>
    <r>
      <rPr>
        <sz val="11"/>
        <color theme="1"/>
        <rFont val="Calibri"/>
        <family val="2"/>
        <scheme val="minor"/>
      </rPr>
      <t xml:space="preserve">                                      INHOUSE PERSONNEL TRANSPORTATION AND FEEDING COST: </t>
    </r>
    <r>
      <rPr>
        <b/>
        <sz val="11"/>
        <color theme="1"/>
        <rFont val="Calibri"/>
        <family val="2"/>
        <scheme val="minor"/>
      </rPr>
      <t xml:space="preserve">#95,000.00 
</t>
    </r>
    <r>
      <rPr>
        <sz val="11"/>
        <rFont val="Calibri"/>
        <family val="2"/>
        <scheme val="minor"/>
      </rPr>
      <t xml:space="preserve">TOTAL SPENT BY INHOUSE PERSONNEL: </t>
    </r>
    <r>
      <rPr>
        <b/>
        <sz val="11"/>
        <rFont val="Calibri"/>
        <family val="2"/>
        <scheme val="minor"/>
      </rPr>
      <t>#95,000.00 + #759,369.92 = #854,369.92</t>
    </r>
    <r>
      <rPr>
        <sz val="11"/>
        <color rgb="FFFFC000"/>
        <rFont val="Calibri"/>
        <family val="2"/>
        <scheme val="minor"/>
      </rPr>
      <t xml:space="preserve">                                  </t>
    </r>
    <r>
      <rPr>
        <b/>
        <sz val="11"/>
        <color rgb="FFFFC000"/>
        <rFont val="Calibri"/>
        <family val="2"/>
        <scheme val="minor"/>
      </rPr>
      <t xml:space="preserve">                                    </t>
    </r>
    <r>
      <rPr>
        <sz val="11"/>
        <color rgb="FFFFC000"/>
        <rFont val="Calibri"/>
        <family val="2"/>
        <scheme val="minor"/>
      </rPr>
      <t xml:space="preserve">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PROPOSED COST FROM EXTERNAL VENDOR: </t>
    </r>
    <r>
      <rPr>
        <b/>
        <sz val="11"/>
        <color theme="1"/>
        <rFont val="Calibri"/>
        <family val="2"/>
        <scheme val="minor"/>
      </rPr>
      <t xml:space="preserve">#8,400,000.00 + #1,300,000.00 = #9,700,000.00 </t>
    </r>
  </si>
  <si>
    <t>Pls note all values are in nigeria naira currency.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</si>
</sst>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4" fontId="0" fillId="0" borderId="0" xfId="0" applyNumberFormat="1"/>
    <xf numFmtId="4" fontId="0" fillId="0" borderId="1" xfId="0" applyNumberFormat="1" applyBorder="1"/>
    <xf numFmtId="0" fontId="1" fillId="0" borderId="3" xfId="0" applyFont="1" applyBorder="1" applyAlignment="1">
      <alignment horizontal="center"/>
    </xf>
    <xf numFmtId="4" fontId="1" fillId="0" borderId="1" xfId="0" applyNumberFormat="1" applyFont="1" applyBorder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4" fontId="1" fillId="0" borderId="1" xfId="0" applyNumberFormat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4" fontId="1" fillId="0" borderId="1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4" fontId="0" fillId="4" borderId="1" xfId="0" applyNumberFormat="1" applyFill="1" applyBorder="1"/>
    <xf numFmtId="4" fontId="1" fillId="3" borderId="1" xfId="0" applyNumberFormat="1" applyFont="1" applyFill="1" applyBorder="1"/>
    <xf numFmtId="0" fontId="0" fillId="2" borderId="4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zoomScale="130" zoomScaleNormal="130" workbookViewId="0">
      <selection activeCell="G16" sqref="G16"/>
    </sheetView>
  </sheetViews>
  <sheetFormatPr defaultRowHeight="15" x14ac:dyDescent="0.25"/>
  <cols>
    <col min="1" max="1" width="11.140625" customWidth="1"/>
    <col min="2" max="2" width="25.5703125" customWidth="1"/>
    <col min="3" max="3" width="21.140625" bestFit="1" customWidth="1"/>
    <col min="4" max="4" width="12.7109375" bestFit="1" customWidth="1"/>
    <col min="5" max="5" width="14.7109375" style="5" bestFit="1" customWidth="1"/>
    <col min="6" max="6" width="16.140625" style="5" customWidth="1"/>
    <col min="7" max="7" width="17.42578125" bestFit="1" customWidth="1"/>
    <col min="8" max="8" width="15.5703125" style="5" customWidth="1"/>
    <col min="9" max="9" width="14.42578125" style="5" bestFit="1" customWidth="1"/>
    <col min="10" max="10" width="15.85546875" customWidth="1"/>
  </cols>
  <sheetData>
    <row r="1" spans="1:10" ht="18.75" x14ac:dyDescent="0.3">
      <c r="A1" s="1" t="s">
        <v>18</v>
      </c>
    </row>
    <row r="2" spans="1:10" x14ac:dyDescent="0.25">
      <c r="A2" s="4" t="s">
        <v>1</v>
      </c>
      <c r="B2" s="2"/>
      <c r="C2" s="2"/>
      <c r="D2" s="2"/>
      <c r="E2" s="6"/>
      <c r="F2" s="6"/>
    </row>
    <row r="3" spans="1:10" s="12" customFormat="1" ht="45" x14ac:dyDescent="0.25">
      <c r="A3" s="9" t="s">
        <v>0</v>
      </c>
      <c r="B3" s="9" t="s">
        <v>2</v>
      </c>
      <c r="C3" s="9" t="s">
        <v>3</v>
      </c>
      <c r="D3" s="10" t="s">
        <v>16</v>
      </c>
      <c r="E3" s="9" t="s">
        <v>7</v>
      </c>
      <c r="F3" s="10" t="s">
        <v>17</v>
      </c>
      <c r="G3" s="11" t="s">
        <v>8</v>
      </c>
      <c r="H3" s="13" t="s">
        <v>10</v>
      </c>
      <c r="I3" s="13" t="s">
        <v>9</v>
      </c>
      <c r="J3" s="13" t="s">
        <v>11</v>
      </c>
    </row>
    <row r="4" spans="1:10" x14ac:dyDescent="0.25">
      <c r="A4" s="3">
        <v>1</v>
      </c>
      <c r="B4" s="3" t="s">
        <v>12</v>
      </c>
      <c r="C4" s="3" t="s">
        <v>4</v>
      </c>
      <c r="D4" s="2">
        <v>14</v>
      </c>
      <c r="E4" s="2">
        <v>8</v>
      </c>
      <c r="F4" s="2">
        <f>E4*D4</f>
        <v>112</v>
      </c>
      <c r="G4" s="6">
        <v>361609.73</v>
      </c>
      <c r="H4" s="6">
        <f t="shared" ref="H4:H6" si="0">G4/22</f>
        <v>16436.805909090908</v>
      </c>
      <c r="I4" s="6">
        <f t="shared" ref="I4:I6" si="1">H4/8</f>
        <v>2054.6007386363635</v>
      </c>
      <c r="J4" s="6">
        <f t="shared" ref="J4:J6" si="2">F4*I4</f>
        <v>230115.28272727272</v>
      </c>
    </row>
    <row r="5" spans="1:10" x14ac:dyDescent="0.25">
      <c r="A5" s="3">
        <v>2</v>
      </c>
      <c r="B5" s="3" t="s">
        <v>13</v>
      </c>
      <c r="C5" s="3" t="s">
        <v>5</v>
      </c>
      <c r="D5" s="2">
        <v>14</v>
      </c>
      <c r="E5" s="2">
        <v>8</v>
      </c>
      <c r="F5" s="2">
        <f t="shared" ref="F5:F6" si="3">E5*D5</f>
        <v>112</v>
      </c>
      <c r="G5" s="6">
        <v>260388.26</v>
      </c>
      <c r="H5" s="6">
        <f t="shared" si="0"/>
        <v>11835.83</v>
      </c>
      <c r="I5" s="6">
        <f t="shared" si="1"/>
        <v>1479.47875</v>
      </c>
      <c r="J5" s="6">
        <f t="shared" si="2"/>
        <v>165701.62</v>
      </c>
    </row>
    <row r="6" spans="1:10" x14ac:dyDescent="0.25">
      <c r="A6" s="16">
        <v>3</v>
      </c>
      <c r="B6" s="16" t="s">
        <v>14</v>
      </c>
      <c r="C6" s="16" t="s">
        <v>15</v>
      </c>
      <c r="D6" s="17">
        <v>14</v>
      </c>
      <c r="E6" s="17">
        <v>8</v>
      </c>
      <c r="F6" s="17">
        <f t="shared" si="3"/>
        <v>112</v>
      </c>
      <c r="G6" s="18">
        <v>571297.6</v>
      </c>
      <c r="H6" s="18">
        <f t="shared" si="0"/>
        <v>25968.072727272727</v>
      </c>
      <c r="I6" s="18">
        <f t="shared" si="1"/>
        <v>3246.0090909090909</v>
      </c>
      <c r="J6" s="18">
        <f t="shared" si="2"/>
        <v>363553.01818181819</v>
      </c>
    </row>
    <row r="7" spans="1:10" x14ac:dyDescent="0.25">
      <c r="D7" s="14" t="s">
        <v>6</v>
      </c>
      <c r="E7" s="15"/>
      <c r="F7" s="7">
        <f>SUM(F4:F6)</f>
        <v>336</v>
      </c>
      <c r="G7" s="8">
        <f>SUM(G4:G6)</f>
        <v>1193295.5899999999</v>
      </c>
      <c r="H7" s="8">
        <f>SUM(H4:H6)</f>
        <v>54240.708636363634</v>
      </c>
      <c r="I7" s="8">
        <f>SUM(I4:I6)</f>
        <v>6780.0885795454542</v>
      </c>
      <c r="J7" s="19">
        <f>SUM(J4:J6)</f>
        <v>759369.9209090909</v>
      </c>
    </row>
    <row r="9" spans="1:10" x14ac:dyDescent="0.25">
      <c r="A9" s="20" t="s">
        <v>19</v>
      </c>
      <c r="B9" s="20"/>
      <c r="C9" s="20"/>
      <c r="D9" s="20"/>
      <c r="E9" s="20"/>
    </row>
    <row r="10" spans="1:10" x14ac:dyDescent="0.25">
      <c r="A10" s="21"/>
      <c r="B10" s="21"/>
      <c r="C10" s="21"/>
      <c r="D10" s="21"/>
      <c r="E10" s="21"/>
    </row>
    <row r="11" spans="1:10" x14ac:dyDescent="0.25">
      <c r="A11" s="21"/>
      <c r="B11" s="21"/>
      <c r="C11" s="21"/>
      <c r="D11" s="21"/>
      <c r="E11" s="21"/>
    </row>
    <row r="12" spans="1:10" x14ac:dyDescent="0.25">
      <c r="A12" s="21"/>
      <c r="B12" s="21"/>
      <c r="C12" s="21"/>
      <c r="D12" s="21"/>
      <c r="E12" s="21"/>
    </row>
    <row r="13" spans="1:10" ht="30.75" customHeight="1" x14ac:dyDescent="0.25">
      <c r="A13" s="21"/>
      <c r="B13" s="21"/>
      <c r="C13" s="21"/>
      <c r="D13" s="21"/>
      <c r="E13" s="21"/>
    </row>
    <row r="14" spans="1:10" x14ac:dyDescent="0.25">
      <c r="A14" s="22"/>
      <c r="B14" s="22"/>
      <c r="C14" s="22"/>
      <c r="D14" s="22"/>
      <c r="E14" s="22"/>
    </row>
    <row r="15" spans="1:10" x14ac:dyDescent="0.25">
      <c r="A15" s="22"/>
      <c r="B15" s="22"/>
      <c r="C15" s="22"/>
      <c r="D15" s="22"/>
      <c r="E15" s="22"/>
    </row>
    <row r="16" spans="1:10" x14ac:dyDescent="0.25">
      <c r="A16" s="22"/>
      <c r="B16" s="22"/>
      <c r="C16" s="22"/>
      <c r="D16" s="22"/>
      <c r="E16" s="22"/>
    </row>
    <row r="17" spans="1:5" ht="40.5" customHeight="1" x14ac:dyDescent="0.25">
      <c r="A17" s="22"/>
      <c r="B17" s="22"/>
      <c r="C17" s="22"/>
      <c r="D17" s="22"/>
      <c r="E17" s="22"/>
    </row>
    <row r="19" spans="1:5" x14ac:dyDescent="0.25">
      <c r="A19" t="s">
        <v>20</v>
      </c>
    </row>
  </sheetData>
  <mergeCells count="2">
    <mergeCell ref="D7:E7"/>
    <mergeCell ref="A9:E17"/>
  </mergeCells>
  <phoneticPr fontId="6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Okojie</dc:creator>
  <cp:lastModifiedBy>Onabajo, Abiodun A SPDC-UPO/G/UCS</cp:lastModifiedBy>
  <dcterms:created xsi:type="dcterms:W3CDTF">2023-03-14T10:17:43Z</dcterms:created>
  <dcterms:modified xsi:type="dcterms:W3CDTF">2023-04-04T07:49:20Z</dcterms:modified>
</cp:coreProperties>
</file>