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nna.Akwari\Desktop\"/>
    </mc:Choice>
  </mc:AlternateContent>
  <xr:revisionPtr revIDLastSave="0" documentId="8_{D4D2D7A3-CCF0-4DB2-A5FF-A32B0E57EA53}" xr6:coauthVersionLast="31" xr6:coauthVersionMax="31" xr10:uidLastSave="{00000000-0000-0000-0000-000000000000}"/>
  <bookViews>
    <workbookView xWindow="0" yWindow="0" windowWidth="8780" windowHeight="3150" xr2:uid="{4953C4BB-2262-4A63-AB23-A99D577D2236}"/>
  </bookViews>
  <sheets>
    <sheet name="SPD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10" i="1"/>
  <c r="G17" i="1" l="1"/>
  <c r="F6" i="1" l="1"/>
  <c r="G6" i="1" s="1"/>
  <c r="F5" i="1"/>
  <c r="G5" i="1" s="1"/>
  <c r="G8" i="1" s="1"/>
  <c r="F4" i="1"/>
  <c r="G4" i="1" s="1"/>
  <c r="G19" i="1" l="1"/>
  <c r="G21" i="1" s="1"/>
</calcChain>
</file>

<file path=xl/sharedStrings.xml><?xml version="1.0" encoding="utf-8"?>
<sst xmlns="http://schemas.openxmlformats.org/spreadsheetml/2006/main" count="18" uniqueCount="18">
  <si>
    <t>Monthly FCF ($)</t>
  </si>
  <si>
    <t>Monthly FCF (N)</t>
  </si>
  <si>
    <t xml:space="preserve">Desctiption </t>
  </si>
  <si>
    <t xml:space="preserve">Amount </t>
  </si>
  <si>
    <t>Comments</t>
  </si>
  <si>
    <t>Accommodation</t>
  </si>
  <si>
    <t>Fuel</t>
  </si>
  <si>
    <t>Catering</t>
  </si>
  <si>
    <t>Quantity</t>
  </si>
  <si>
    <t>Unit Cost</t>
  </si>
  <si>
    <t>No. of Days (Feb - Dec)</t>
  </si>
  <si>
    <t>Total Cost Saving</t>
  </si>
  <si>
    <t>Planned relocation of personnel to IA barracks becomes effective from 1st February 2019</t>
  </si>
  <si>
    <t>Monthly Cost Saving ($)</t>
  </si>
  <si>
    <t>Monthly Cost Saving (N)</t>
  </si>
  <si>
    <t>Investment (Cost of mattresses)</t>
  </si>
  <si>
    <t>Mattresses needed by newly accomodated personnel at I.A barracks.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</si>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</sst>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-[$₦-470]* #,##0_-;\-[$₦-470]* #,##0_-;_-[$₦-470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utura Medium"/>
    </font>
    <font>
      <sz val="11"/>
      <color rgb="FF000000"/>
      <name val="Futura Medium"/>
    </font>
    <font>
      <b/>
      <sz val="11"/>
      <color theme="1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6" fontId="2" fillId="0" borderId="2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66" fontId="4" fillId="0" borderId="2" xfId="1" applyNumberFormat="1" applyFont="1" applyBorder="1"/>
    <xf numFmtId="166" fontId="4" fillId="3" borderId="2" xfId="1" applyNumberFormat="1" applyFont="1" applyFill="1" applyBorder="1"/>
    <xf numFmtId="165" fontId="4" fillId="3" borderId="2" xfId="2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164" fontId="4" fillId="2" borderId="2" xfId="1" applyNumberFormat="1" applyFont="1" applyFill="1" applyBorder="1" applyAlignment="1">
      <alignment horizontal="center"/>
    </xf>
    <xf numFmtId="165" fontId="4" fillId="0" borderId="2" xfId="2" applyNumberFormat="1" applyFont="1" applyBorder="1"/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E32E-E0B8-4D78-B3BA-B849F2942737}">
  <dimension ref="C2:H21"/>
  <sheetViews>
    <sheetView tabSelected="1" topLeftCell="A3" workbookViewId="0">
      <selection activeCell="G15" sqref="G15"/>
    </sheetView>
  </sheetViews>
  <sheetFormatPr defaultColWidth="9.1796875" defaultRowHeight="14.5" x14ac:dyDescent="0.35"/>
  <cols>
    <col min="1" max="2" width="9.1796875" style="1"/>
    <col min="3" max="3" width="29.36328125" style="1" customWidth="1"/>
    <col min="4" max="4" width="13.1796875" style="1" customWidth="1"/>
    <col min="5" max="5" width="16.1796875" style="1" customWidth="1"/>
    <col min="6" max="6" width="17.81640625" style="1" customWidth="1"/>
    <col min="7" max="7" width="17.36328125" style="2" bestFit="1" customWidth="1"/>
    <col min="8" max="8" width="37.453125" style="1" customWidth="1"/>
    <col min="9" max="10" width="18.26953125" style="1" customWidth="1"/>
    <col min="11" max="11" width="19.26953125" style="1" customWidth="1"/>
    <col min="12" max="12" width="15.54296875" style="1" customWidth="1"/>
    <col min="13" max="13" width="19.26953125" style="1" customWidth="1"/>
    <col min="14" max="14" width="18.1796875" style="1" customWidth="1"/>
    <col min="15" max="15" width="21.54296875" style="1" customWidth="1"/>
    <col min="16" max="16384" width="9.1796875" style="1"/>
  </cols>
  <sheetData>
    <row r="2" spans="3:8" x14ac:dyDescent="0.35">
      <c r="C2" s="17">
        <v>2019</v>
      </c>
      <c r="D2" s="17"/>
      <c r="E2" s="17"/>
      <c r="F2" s="17"/>
      <c r="G2" s="17"/>
      <c r="H2" s="17"/>
    </row>
    <row r="3" spans="3:8" ht="29" x14ac:dyDescent="0.35">
      <c r="C3" s="13" t="s">
        <v>2</v>
      </c>
      <c r="D3" s="13" t="s">
        <v>8</v>
      </c>
      <c r="E3" s="13" t="s">
        <v>9</v>
      </c>
      <c r="F3" s="14" t="s">
        <v>10</v>
      </c>
      <c r="G3" s="15" t="s">
        <v>3</v>
      </c>
      <c r="H3" s="13" t="s">
        <v>4</v>
      </c>
    </row>
    <row r="4" spans="3:8" x14ac:dyDescent="0.35">
      <c r="C4" s="4" t="s">
        <v>5</v>
      </c>
      <c r="D4" s="3">
        <v>1</v>
      </c>
      <c r="E4" s="6">
        <v>30000</v>
      </c>
      <c r="F4" s="3">
        <f>365-31</f>
        <v>334</v>
      </c>
      <c r="G4" s="7">
        <f>F4*E4*D4</f>
        <v>10020000</v>
      </c>
      <c r="H4" s="18" t="s">
        <v>12</v>
      </c>
    </row>
    <row r="5" spans="3:8" x14ac:dyDescent="0.35">
      <c r="C5" s="4" t="s">
        <v>6</v>
      </c>
      <c r="D5" s="3">
        <v>150</v>
      </c>
      <c r="E5" s="5">
        <v>203</v>
      </c>
      <c r="F5" s="3">
        <f t="shared" ref="F5:F6" si="0">365-31</f>
        <v>334</v>
      </c>
      <c r="G5" s="7">
        <f t="shared" ref="G5:G6" si="1">F5*E5*D5</f>
        <v>10170300</v>
      </c>
      <c r="H5" s="19"/>
    </row>
    <row r="6" spans="3:8" x14ac:dyDescent="0.35">
      <c r="C6" s="4" t="s">
        <v>7</v>
      </c>
      <c r="D6" s="3">
        <v>20</v>
      </c>
      <c r="E6" s="3">
        <v>3450</v>
      </c>
      <c r="F6" s="3">
        <f t="shared" si="0"/>
        <v>334</v>
      </c>
      <c r="G6" s="7">
        <f t="shared" si="1"/>
        <v>23046000</v>
      </c>
      <c r="H6" s="20"/>
    </row>
    <row r="7" spans="3:8" x14ac:dyDescent="0.35">
      <c r="C7" s="8"/>
      <c r="D7" s="8"/>
      <c r="E7" s="8"/>
      <c r="F7" s="8"/>
      <c r="G7" s="9"/>
      <c r="H7" s="8"/>
    </row>
    <row r="8" spans="3:8" x14ac:dyDescent="0.35">
      <c r="C8" s="8" t="s">
        <v>17</v>
      </c>
      <c r="D8" s="8"/>
      <c r="E8" s="8"/>
      <c r="F8" s="8"/>
      <c r="G8" s="11">
        <f>SUM(G4:G7)</f>
        <v>43236300</v>
      </c>
      <c r="H8" s="8"/>
    </row>
    <row r="9" spans="3:8" x14ac:dyDescent="0.35">
      <c r="C9" s="8"/>
      <c r="D9" s="8"/>
      <c r="E9" s="8"/>
      <c r="F9" s="8"/>
      <c r="G9" s="8"/>
      <c r="H9" s="8"/>
    </row>
    <row r="10" spans="3:8" ht="29" x14ac:dyDescent="0.35">
      <c r="C10" s="8" t="s">
        <v>15</v>
      </c>
      <c r="D10" s="8">
        <v>10</v>
      </c>
      <c r="E10" s="8">
        <v>21600</v>
      </c>
      <c r="F10" s="8"/>
      <c r="G10" s="11">
        <f>E10*D10</f>
        <v>216000</v>
      </c>
      <c r="H10" s="21" t="s">
        <v>16</v>
      </c>
    </row>
    <row r="11" spans="3:8" x14ac:dyDescent="0.35">
      <c r="C11" s="8"/>
      <c r="D11" s="8"/>
      <c r="E11" s="8"/>
      <c r="F11" s="8"/>
      <c r="G11" s="7"/>
      <c r="H11" s="21"/>
    </row>
    <row r="12" spans="3:8" x14ac:dyDescent="0.35">
      <c r="C12" s="8" t="s">
        <v>11</v>
      </c>
      <c r="D12" s="8"/>
      <c r="E12" s="8"/>
      <c r="F12" s="8"/>
      <c r="G12" s="11">
        <f>G8-G10</f>
        <v>43020300</v>
      </c>
      <c r="H12" s="21"/>
    </row>
    <row r="13" spans="3:8" x14ac:dyDescent="0.35">
      <c r="C13" s="8"/>
      <c r="D13" s="8"/>
      <c r="E13" s="8"/>
      <c r="F13" s="8"/>
      <c r="G13" s="7"/>
      <c r="H13" s="21"/>
    </row>
    <row r="14" spans="3:8" x14ac:dyDescent="0.35">
      <c r="C14" s="8"/>
      <c r="D14" s="8"/>
      <c r="E14" s="8"/>
      <c r="F14" s="8"/>
      <c r="G14" s="9"/>
      <c r="H14" s="8"/>
    </row>
    <row r="15" spans="3:8" x14ac:dyDescent="0.35">
      <c r="C15" s="8" t="s">
        <v>14</v>
      </c>
      <c r="D15" s="8"/>
      <c r="E15" s="8"/>
      <c r="F15" s="8"/>
      <c r="G15" s="7">
        <f>G12/11</f>
        <v>3910936.3636363638</v>
      </c>
      <c r="H15" s="8"/>
    </row>
    <row r="16" spans="3:8" x14ac:dyDescent="0.35">
      <c r="C16" s="8"/>
      <c r="D16" s="8"/>
      <c r="E16" s="8"/>
      <c r="F16" s="8"/>
      <c r="G16" s="7"/>
      <c r="H16" s="8"/>
    </row>
    <row r="17" spans="3:8" x14ac:dyDescent="0.35">
      <c r="C17" s="8" t="s">
        <v>13</v>
      </c>
      <c r="D17" s="8"/>
      <c r="E17" s="8"/>
      <c r="F17" s="8"/>
      <c r="G17" s="16">
        <f>G15/305</f>
        <v>12822.742175856931</v>
      </c>
      <c r="H17" s="8"/>
    </row>
    <row r="18" spans="3:8" x14ac:dyDescent="0.35">
      <c r="C18" s="8"/>
      <c r="D18" s="8"/>
      <c r="E18" s="8"/>
      <c r="F18" s="8"/>
      <c r="G18" s="7"/>
      <c r="H18" s="8"/>
    </row>
    <row r="19" spans="3:8" x14ac:dyDescent="0.35">
      <c r="C19" s="8" t="s">
        <v>1</v>
      </c>
      <c r="D19" s="8"/>
      <c r="E19" s="8"/>
      <c r="F19" s="8"/>
      <c r="G19" s="10">
        <f>G15*0.3*0.87</f>
        <v>1020754.390909091</v>
      </c>
      <c r="H19" s="8"/>
    </row>
    <row r="20" spans="3:8" x14ac:dyDescent="0.35">
      <c r="C20" s="8"/>
      <c r="D20" s="8"/>
      <c r="E20" s="8"/>
      <c r="F20" s="8"/>
      <c r="G20" s="9"/>
      <c r="H20" s="8"/>
    </row>
    <row r="21" spans="3:8" x14ac:dyDescent="0.35">
      <c r="C21" s="8" t="s">
        <v>0</v>
      </c>
      <c r="D21" s="8"/>
      <c r="E21" s="8"/>
      <c r="F21" s="8"/>
      <c r="G21" s="12">
        <f>G19/305</f>
        <v>3346.7357078986588</v>
      </c>
      <c r="H21" s="8"/>
    </row>
  </sheetData>
  <mergeCells count="2">
    <mergeCell ref="C2:H2"/>
    <mergeCell ref="H4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Akwari, Ikenna C SPDC-UPO/G/NYS</dc:creator>
  <cp:lastModifiedBy>Akwari, Ikenna C SPDC-UPO/G/NYS</cp:lastModifiedBy>
  <dcterms:created xsi:type="dcterms:W3CDTF">2018-09-11T11:26:42Z</dcterms:created>
  <dcterms:modified xsi:type="dcterms:W3CDTF">2019-02-19T20:42:07Z</dcterms:modified>
</cp:coreProperties>
</file>