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8_{276122D6-3524-4F75-ABEA-D5D02E960F56}" xr6:coauthVersionLast="36" xr6:coauthVersionMax="36" xr10:uidLastSave="{00000000-0000-0000-0000-000000000000}"/>
  <bookViews>
    <workbookView xWindow="0" yWindow="0" windowWidth="28800" windowHeight="11205" xr2:uid="{4953C4BB-2262-4A63-AB23-A99D577D2236}"/>
  </bookViews>
  <sheets>
    <sheet name="SPD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9" i="1" s="1"/>
  <c r="I13" i="1" s="1"/>
  <c r="G15" i="1"/>
  <c r="G16" i="1" s="1"/>
</calcChain>
</file>

<file path=xl/sharedStrings.xml><?xml version="1.0" encoding="utf-8"?>
<sst xmlns="http://schemas.openxmlformats.org/spreadsheetml/2006/main" count="21" uniqueCount="21">
  <si>
    <t xml:space="preserve">Desctiption </t>
  </si>
  <si>
    <t>Comments</t>
  </si>
  <si>
    <t>Fuel</t>
  </si>
  <si>
    <t>Quantity</t>
  </si>
  <si>
    <t>Unit Cost</t>
  </si>
  <si>
    <t>FCF</t>
  </si>
  <si>
    <t>No. of Days (Feb - Dec)</t>
  </si>
  <si>
    <r>
      <t>Amount</t>
    </r>
    <r>
      <rPr>
        <b/>
        <sz val="11"/>
        <color rgb="FF000000"/>
        <rFont val="Cambria"/>
        <family val="1"/>
      </rPr>
      <t> </t>
    </r>
    <r>
      <rPr>
        <b/>
        <sz val="11"/>
        <color rgb="FF000000"/>
        <rFont val="Futura Medium"/>
      </rPr>
      <t xml:space="preserve"> </t>
    </r>
  </si>
  <si>
    <t>Accommodation</t>
  </si>
  <si>
    <r>
      <t>₦</t>
    </r>
    <r>
      <rPr>
        <sz val="11"/>
        <color rgb="FF000000"/>
        <rFont val="Cambria"/>
        <family val="1"/>
      </rPr>
      <t>     </t>
    </r>
    <r>
      <rPr>
        <sz val="11"/>
        <color rgb="FF000000"/>
        <rFont val="Futura Medium"/>
      </rPr>
      <t xml:space="preserve"> 10,020,000 </t>
    </r>
  </si>
  <si>
    <t>Planned relocation of personnel to IA barracks becomes effective from 1st February 2019</t>
  </si>
  <si>
    <r>
      <t>₦</t>
    </r>
    <r>
      <rPr>
        <sz val="11"/>
        <color rgb="FF000000"/>
        <rFont val="Cambria"/>
        <family val="1"/>
      </rPr>
      <t>     </t>
    </r>
    <r>
      <rPr>
        <sz val="11"/>
        <color rgb="FF000000"/>
        <rFont val="Futura Medium"/>
      </rPr>
      <t xml:space="preserve"> 10,170,300 </t>
    </r>
  </si>
  <si>
    <t>Catering</t>
  </si>
  <si>
    <r>
      <t>₦</t>
    </r>
    <r>
      <rPr>
        <sz val="11"/>
        <color rgb="FF000000"/>
        <rFont val="Cambria"/>
        <family val="1"/>
      </rPr>
      <t>     </t>
    </r>
    <r>
      <rPr>
        <sz val="11"/>
        <color rgb="FF000000"/>
        <rFont val="Futura Medium"/>
      </rPr>
      <t xml:space="preserve"> 23,046,000 </t>
    </r>
  </si>
  <si>
    <t>Total</t>
  </si>
  <si>
    <r>
      <t>₦</t>
    </r>
    <r>
      <rPr>
        <b/>
        <sz val="11"/>
        <color rgb="FF000000"/>
        <rFont val="Cambria"/>
        <family val="1"/>
      </rPr>
      <t>     </t>
    </r>
    <r>
      <rPr>
        <b/>
        <sz val="11"/>
        <color rgb="FF000000"/>
        <rFont val="Futura Medium"/>
      </rPr>
      <t xml:space="preserve"> 43,236,300 </t>
    </r>
  </si>
  <si>
    <t>Investment (Cost of mattresses)</t>
  </si>
  <si>
    <r>
      <t>₦</t>
    </r>
    <r>
      <rPr>
        <b/>
        <sz val="11"/>
        <color rgb="FF000000"/>
        <rFont val="Cambria"/>
        <family val="1"/>
      </rPr>
      <t>          </t>
    </r>
    <r>
      <rPr>
        <b/>
        <sz val="11"/>
        <color rgb="FF000000"/>
        <rFont val="Futura Medium"/>
      </rPr>
      <t xml:space="preserve"> 216,000 </t>
    </r>
  </si>
  <si>
    <t>Mattresses needed by newly accomodated personnel at I.A barracks.</t>
  </si>
  <si>
    <t>Net Saving (N)</t>
  </si>
  <si>
    <t>Net Saving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</si>
</sst>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* #,##0.00_);_(* \(#,##0.00\);_(* &quot;-&quot;??_);_(@_)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utura Medium"/>
    </font>
    <font>
      <sz val="11"/>
      <color rgb="FF000000"/>
      <name val="Futura Medium"/>
    </font>
    <font>
      <b/>
      <sz val="11"/>
      <color rgb="FF000000"/>
      <name val="Futura Medium"/>
    </font>
    <font>
      <b/>
      <sz val="11"/>
      <color rgb="FF000000"/>
      <name val="Cambria"/>
      <family val="1"/>
    </font>
    <font>
      <sz val="11"/>
      <color rgb="FF000000"/>
      <name val="Times New Roman"/>
      <family val="1"/>
    </font>
    <font>
      <sz val="11"/>
      <color rgb="FF000000"/>
      <name val="Cambria"/>
      <family val="1"/>
    </font>
    <font>
      <b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D0CEC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6" fontId="2" fillId="0" borderId="0" xfId="1" applyNumberFormat="1" applyFont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3" fontId="8" fillId="3" borderId="5" xfId="0" applyNumberFormat="1" applyFont="1" applyFill="1" applyBorder="1" applyAlignment="1">
      <alignment vertical="center"/>
    </xf>
    <xf numFmtId="4" fontId="3" fillId="0" borderId="5" xfId="0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E32E-E0B8-4D78-B3BA-B849F2942737}">
  <dimension ref="C2:I16"/>
  <sheetViews>
    <sheetView tabSelected="1" workbookViewId="0">
      <selection activeCell="E21" sqref="E21"/>
    </sheetView>
  </sheetViews>
  <sheetFormatPr defaultColWidth="9.140625" defaultRowHeight="15" x14ac:dyDescent="0.25"/>
  <cols>
    <col min="1" max="2" width="9.140625" style="1"/>
    <col min="3" max="3" width="29.42578125" style="1" customWidth="1"/>
    <col min="4" max="6" width="11.7109375" style="1" customWidth="1"/>
    <col min="7" max="7" width="17.42578125" style="2" bestFit="1" customWidth="1"/>
    <col min="8" max="8" width="40.140625" style="1" customWidth="1"/>
    <col min="9" max="9" width="18.28515625" style="1" customWidth="1"/>
    <col min="10" max="10" width="27.5703125" style="1" bestFit="1" customWidth="1"/>
    <col min="11" max="11" width="19.28515625" style="1" customWidth="1"/>
    <col min="12" max="12" width="15.5703125" style="1" customWidth="1"/>
    <col min="13" max="13" width="19.28515625" style="1" customWidth="1"/>
    <col min="14" max="14" width="18.140625" style="1" customWidth="1"/>
    <col min="15" max="15" width="21.5703125" style="1" customWidth="1"/>
    <col min="16" max="16384" width="9.140625" style="1"/>
  </cols>
  <sheetData>
    <row r="2" spans="3:9" ht="15.75" thickBot="1" x14ac:dyDescent="0.3"/>
    <row r="3" spans="3:9" ht="15.75" thickBot="1" x14ac:dyDescent="0.3">
      <c r="C3" s="16">
        <v>2019</v>
      </c>
      <c r="D3" s="17"/>
      <c r="E3" s="17"/>
      <c r="F3" s="17"/>
      <c r="G3" s="17"/>
      <c r="H3" s="18"/>
    </row>
    <row r="4" spans="3:9" ht="45.75" thickBot="1" x14ac:dyDescent="0.3">
      <c r="C4" s="3" t="s">
        <v>0</v>
      </c>
      <c r="D4" s="4" t="s">
        <v>3</v>
      </c>
      <c r="E4" s="4" t="s">
        <v>4</v>
      </c>
      <c r="F4" s="5" t="s">
        <v>6</v>
      </c>
      <c r="G4" s="4" t="s">
        <v>7</v>
      </c>
      <c r="H4" s="4" t="s">
        <v>1</v>
      </c>
    </row>
    <row r="5" spans="3:9" ht="15.75" thickBot="1" x14ac:dyDescent="0.3">
      <c r="C5" s="6" t="s">
        <v>8</v>
      </c>
      <c r="D5" s="7">
        <v>1</v>
      </c>
      <c r="E5" s="8">
        <v>30000</v>
      </c>
      <c r="F5" s="7">
        <v>334</v>
      </c>
      <c r="G5" s="9" t="s">
        <v>9</v>
      </c>
      <c r="H5" s="19" t="s">
        <v>10</v>
      </c>
      <c r="I5" s="1">
        <f>D5*E5*F5</f>
        <v>10020000</v>
      </c>
    </row>
    <row r="6" spans="3:9" ht="15.75" thickBot="1" x14ac:dyDescent="0.3">
      <c r="C6" s="6" t="s">
        <v>2</v>
      </c>
      <c r="D6" s="7">
        <v>150</v>
      </c>
      <c r="E6" s="7">
        <v>203</v>
      </c>
      <c r="F6" s="7">
        <v>334</v>
      </c>
      <c r="G6" s="9" t="s">
        <v>11</v>
      </c>
      <c r="H6" s="20"/>
      <c r="I6" s="1">
        <f t="shared" ref="I6:I7" si="0">D6*E6*F6</f>
        <v>10170300</v>
      </c>
    </row>
    <row r="7" spans="3:9" ht="15.75" thickBot="1" x14ac:dyDescent="0.3">
      <c r="C7" s="6" t="s">
        <v>12</v>
      </c>
      <c r="D7" s="7">
        <v>20</v>
      </c>
      <c r="E7" s="7">
        <v>3450</v>
      </c>
      <c r="F7" s="7">
        <v>334</v>
      </c>
      <c r="G7" s="9" t="s">
        <v>13</v>
      </c>
      <c r="H7" s="21"/>
      <c r="I7" s="1">
        <f t="shared" si="0"/>
        <v>23046000</v>
      </c>
    </row>
    <row r="8" spans="3:9" ht="15.75" thickBot="1" x14ac:dyDescent="0.3">
      <c r="C8" s="10"/>
      <c r="D8" s="11"/>
      <c r="E8" s="11"/>
      <c r="F8" s="11"/>
      <c r="G8" s="11"/>
      <c r="H8" s="11"/>
    </row>
    <row r="9" spans="3:9" ht="15.75" thickBot="1" x14ac:dyDescent="0.3">
      <c r="C9" s="6" t="s">
        <v>14</v>
      </c>
      <c r="D9" s="11"/>
      <c r="E9" s="11"/>
      <c r="F9" s="11"/>
      <c r="G9" s="12" t="s">
        <v>15</v>
      </c>
      <c r="H9" s="11"/>
      <c r="I9" s="1">
        <f>SUM(I5:I8)</f>
        <v>43236300</v>
      </c>
    </row>
    <row r="10" spans="3:9" ht="15.75" thickBot="1" x14ac:dyDescent="0.3">
      <c r="C10" s="10"/>
      <c r="D10" s="11"/>
      <c r="E10" s="11"/>
      <c r="F10" s="11"/>
      <c r="G10" s="11"/>
      <c r="H10" s="11"/>
    </row>
    <row r="11" spans="3:9" ht="30.75" thickBot="1" x14ac:dyDescent="0.3">
      <c r="C11" s="6" t="s">
        <v>16</v>
      </c>
      <c r="D11" s="13">
        <v>10</v>
      </c>
      <c r="E11" s="13">
        <v>21600</v>
      </c>
      <c r="F11" s="11"/>
      <c r="G11" s="12" t="s">
        <v>17</v>
      </c>
      <c r="H11" s="14" t="s">
        <v>18</v>
      </c>
      <c r="I11" s="1">
        <v>216000</v>
      </c>
    </row>
    <row r="12" spans="3:9" ht="15.75" thickBot="1" x14ac:dyDescent="0.3">
      <c r="C12" s="10"/>
      <c r="D12" s="11"/>
      <c r="E12" s="11"/>
      <c r="F12" s="11"/>
      <c r="G12" s="11"/>
      <c r="H12" s="15"/>
    </row>
    <row r="13" spans="3:9" ht="15.75" thickBot="1" x14ac:dyDescent="0.3">
      <c r="C13" s="6" t="s">
        <v>19</v>
      </c>
      <c r="D13" s="11"/>
      <c r="E13" s="11"/>
      <c r="F13" s="11"/>
      <c r="G13" s="22">
        <v>43020300</v>
      </c>
      <c r="H13" s="15"/>
      <c r="I13" s="1">
        <f>I9-I11</f>
        <v>43020300</v>
      </c>
    </row>
    <row r="14" spans="3:9" ht="15.75" thickBot="1" x14ac:dyDescent="0.3">
      <c r="C14" s="10"/>
      <c r="D14" s="11"/>
      <c r="E14" s="11"/>
      <c r="F14" s="11"/>
      <c r="G14" s="11"/>
      <c r="H14" s="15"/>
    </row>
    <row r="15" spans="3:9" ht="15.75" thickBot="1" x14ac:dyDescent="0.3">
      <c r="C15" s="6" t="s">
        <v>20</v>
      </c>
      <c r="D15" s="11"/>
      <c r="E15" s="11"/>
      <c r="F15" s="11"/>
      <c r="G15" s="23">
        <f>G13/305</f>
        <v>141050.16393442624</v>
      </c>
      <c r="H15" s="15"/>
    </row>
    <row r="16" spans="3:9" x14ac:dyDescent="0.25">
      <c r="C16" s="1" t="s">
        <v>5</v>
      </c>
      <c r="G16" s="2">
        <f>G15*0.3*0.8725</f>
        <v>36919.880409836071</v>
      </c>
    </row>
  </sheetData>
  <mergeCells count="2">
    <mergeCell ref="C3:H3"/>
    <mergeCell ref="H5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Akwari, Ikenna C SPDC-UPO/G/NYS</dc:creator>
  <cp:lastModifiedBy>Falaye, Olatunbosun M SPDC-UPO/G/TP</cp:lastModifiedBy>
  <dcterms:created xsi:type="dcterms:W3CDTF">2018-09-11T11:26:42Z</dcterms:created>
  <dcterms:modified xsi:type="dcterms:W3CDTF">2019-03-14T12:45:01Z</dcterms:modified>
</cp:coreProperties>
</file>