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ay.U.Nwobi\Desktop\"/>
    </mc:Choice>
  </mc:AlternateContent>
  <xr:revisionPtr revIDLastSave="0" documentId="8_{A86B7961-CD70-4203-986B-1367D9D5E287}" xr6:coauthVersionLast="36" xr6:coauthVersionMax="36" xr10:uidLastSave="{00000000-0000-0000-0000-000000000000}"/>
  <bookViews>
    <workbookView xWindow="0" yWindow="0" windowWidth="13695" windowHeight="11655" activeTab="1" xr2:uid="{BC36F810-B62C-4B55-BDF0-DC39D3317324}"/>
  </bookViews>
  <sheets>
    <sheet name="SPDC" sheetId="1" r:id="rId1"/>
    <sheet name="SNEP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 l="1"/>
  <c r="I5" i="2" l="1"/>
  <c r="I8" i="1" l="1"/>
  <c r="I7" i="1" l="1"/>
  <c r="G12" i="2" l="1"/>
  <c r="I4" i="2"/>
  <c r="I3" i="2"/>
  <c r="I12" i="2" s="1"/>
  <c r="G12" i="1" l="1"/>
  <c r="I12" i="1"/>
  <c r="I6" i="1" l="1"/>
  <c r="I5" i="1"/>
  <c r="I4" i="1" l="1"/>
  <c r="I3" i="1" l="1"/>
</calcChain>
</file>

<file path=xl/sharedStrings.xml><?xml version="1.0" encoding="utf-8"?>
<sst xmlns="http://schemas.openxmlformats.org/spreadsheetml/2006/main" count="156" uniqueCount="88">
  <si>
    <t>DATABASE OF ALL DISPOSALS COMPLETED IN 2018 ($1=N305)</t>
  </si>
  <si>
    <t>S/N</t>
  </si>
  <si>
    <t>MATERIALS DESCRIPTION</t>
  </si>
  <si>
    <t>VENDOR NAME</t>
  </si>
  <si>
    <t>Acquisition Cost</t>
  </si>
  <si>
    <t>ESTIMATED MARKET VALUE</t>
  </si>
  <si>
    <t>NAPIMS APPROVAL THRESHOLD?</t>
  </si>
  <si>
    <t>REVENUE REALISED NGN</t>
  </si>
  <si>
    <t>REVENUE REALISED USD</t>
  </si>
  <si>
    <t>REVENUE REALISED F$</t>
  </si>
  <si>
    <t>REQUEST DATE</t>
  </si>
  <si>
    <t>DATE OF APPROVAL</t>
  </si>
  <si>
    <t>RECEIPT DATE</t>
  </si>
  <si>
    <t>DISPOSAL STRATEGY</t>
  </si>
  <si>
    <t>SPDC RECEIPT NUMBER</t>
  </si>
  <si>
    <t>LOCATION</t>
  </si>
  <si>
    <t>DISPOSAL LOCATION</t>
  </si>
  <si>
    <t>ALLOCTAED TO</t>
  </si>
  <si>
    <t>QUARTER</t>
  </si>
  <si>
    <t>Yes</t>
  </si>
  <si>
    <t>Tender</t>
  </si>
  <si>
    <t>East</t>
  </si>
  <si>
    <t>Q1</t>
  </si>
  <si>
    <t>SNEPCo RECEIPT NUMBER</t>
  </si>
  <si>
    <t>Onne</t>
  </si>
  <si>
    <t>SNEPCo</t>
  </si>
  <si>
    <t>YUSSER Nigeria Limited</t>
  </si>
  <si>
    <t>Jan-8-2018</t>
  </si>
  <si>
    <t>Bonny</t>
  </si>
  <si>
    <t>NAPIMS</t>
  </si>
  <si>
    <t>July-21-2016</t>
  </si>
  <si>
    <t>Sept-14-2016</t>
  </si>
  <si>
    <t>NG01024026- Disposal of 2 Lots of 1 pc in each Lot MCB3A Safety Life Boats and Shipping Skid at Onne.</t>
  </si>
  <si>
    <t>July-16-2018</t>
  </si>
  <si>
    <t>July-25-2018</t>
  </si>
  <si>
    <t>Jan-30-2019</t>
  </si>
  <si>
    <t>Strano Line Limited</t>
  </si>
  <si>
    <t xml:space="preserve">ESTIMATED MARKET VALUE </t>
  </si>
  <si>
    <t xml:space="preserve">Acquisition Cost </t>
  </si>
  <si>
    <t>Disposal of Obsolate Bonny Warehouse Materials at Bonny</t>
  </si>
  <si>
    <t>Disposal of scrap metals generated from generating and Instrument workshop at PHC-IA</t>
  </si>
  <si>
    <t>J. C. Fabrication Company</t>
  </si>
  <si>
    <t>NO</t>
  </si>
  <si>
    <t>Feb-21-2019</t>
  </si>
  <si>
    <t>COMMUNITY</t>
  </si>
  <si>
    <t>Q</t>
  </si>
  <si>
    <t>Disposal of Scrap Tubing Recovered from ADIBAWA Wells Decom. Campaign</t>
  </si>
  <si>
    <t>Zuan Services</t>
  </si>
  <si>
    <t>Feb-13-2019</t>
  </si>
  <si>
    <t>Adibawa</t>
  </si>
  <si>
    <t>Nov-16-2018</t>
  </si>
  <si>
    <t>Nov-21-2018</t>
  </si>
  <si>
    <t>Oct-16-2018</t>
  </si>
  <si>
    <t>Oct-24-2018</t>
  </si>
  <si>
    <t>G.B. Nchima</t>
  </si>
  <si>
    <t>Jan-25-2019</t>
  </si>
  <si>
    <t>Feb-19-2019</t>
  </si>
  <si>
    <t>Mar-28-2019</t>
  </si>
  <si>
    <t>Community</t>
  </si>
  <si>
    <t>Doc 218734982- Disposal of scrap materials Backloaded from Bonga FPSO currently stored at Onne Warehouse Yard (Batch 6)</t>
  </si>
  <si>
    <t>Doc 217814559- Disposal of Bonga Batch 5 Backload, H beams at Onne</t>
  </si>
  <si>
    <t>A. C. Uche &amp; Sons</t>
  </si>
  <si>
    <t>No</t>
  </si>
  <si>
    <t>Aug-28-2019</t>
  </si>
  <si>
    <t>Nov-2-2018</t>
  </si>
  <si>
    <t>Furda Ventures Limited</t>
  </si>
  <si>
    <t>Disposal scrap materials at Soku Gas Plant</t>
  </si>
  <si>
    <t>Oct-20-2018</t>
  </si>
  <si>
    <t>Oct-19-2018</t>
  </si>
  <si>
    <t>Soku</t>
  </si>
  <si>
    <t>SPDC</t>
  </si>
  <si>
    <t xml:space="preserve"> </t>
  </si>
  <si>
    <t>Mar-29-2019</t>
  </si>
  <si>
    <t>Doc- 218939879- Disposal of scrap materials at Soku Gas Plant</t>
  </si>
  <si>
    <t>Pre-Filda Nigeria Limited</t>
  </si>
  <si>
    <t>Apr-3-2019</t>
  </si>
  <si>
    <t>Q2</t>
  </si>
  <si>
    <t xml:space="preserve">Doc- 213390035 Sales of EPRS Pipes at Onne </t>
  </si>
  <si>
    <t>Friday Nwibenale and Sons Enterprises Limited</t>
  </si>
  <si>
    <t>Apr-15-2019</t>
  </si>
  <si>
    <t>Nov-29-2018</t>
  </si>
  <si>
    <t>Dec-12-2018</t>
  </si>
  <si>
    <t>Doc -223247488-Disposal of 5s project surplus project materials at PHC-IA warehouse yard</t>
  </si>
  <si>
    <t>A. C. Uche and Sons Ltd</t>
  </si>
  <si>
    <t>Apr-18-2019</t>
  </si>
  <si>
    <t>PHC-IA</t>
  </si>
  <si>
    <t>K-Maceleno Ventures</t>
  </si>
  <si>
    <t>Apr-30-2019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</si>
</sst>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4" fontId="5" fillId="0" borderId="3" xfId="1" applyNumberFormat="1" applyFont="1" applyBorder="1" applyAlignment="1">
      <alignment horizontal="center" wrapText="1"/>
    </xf>
    <xf numFmtId="4" fontId="5" fillId="0" borderId="4" xfId="1" applyNumberFormat="1" applyFont="1" applyBorder="1" applyAlignment="1">
      <alignment horizontal="center" wrapText="1"/>
    </xf>
    <xf numFmtId="4" fontId="6" fillId="0" borderId="4" xfId="1" applyNumberFormat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5" xfId="1" applyFont="1" applyBorder="1" applyAlignment="1">
      <alignment horizontal="center" wrapText="1"/>
    </xf>
    <xf numFmtId="0" fontId="8" fillId="0" borderId="5" xfId="1" applyFont="1" applyBorder="1" applyAlignment="1">
      <alignment wrapText="1"/>
    </xf>
    <xf numFmtId="4" fontId="8" fillId="0" borderId="5" xfId="1" applyNumberFormat="1" applyFont="1" applyBorder="1" applyAlignment="1">
      <alignment horizontal="left" wrapText="1"/>
    </xf>
    <xf numFmtId="4" fontId="8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center"/>
    </xf>
    <xf numFmtId="4" fontId="8" fillId="2" borderId="5" xfId="1" applyNumberFormat="1" applyFont="1" applyFill="1" applyBorder="1" applyAlignment="1">
      <alignment horizontal="left"/>
    </xf>
    <xf numFmtId="0" fontId="8" fillId="0" borderId="5" xfId="1" applyFont="1" applyBorder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 wrapText="1"/>
    </xf>
    <xf numFmtId="0" fontId="2" fillId="0" borderId="3" xfId="1" applyFont="1" applyBorder="1" applyAlignment="1">
      <alignment horizontal="left" wrapText="1"/>
    </xf>
    <xf numFmtId="4" fontId="2" fillId="0" borderId="3" xfId="1" applyNumberFormat="1" applyFont="1" applyBorder="1" applyAlignment="1">
      <alignment horizontal="left" wrapText="1"/>
    </xf>
    <xf numFmtId="4" fontId="2" fillId="0" borderId="4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center" wrapText="1"/>
    </xf>
    <xf numFmtId="4" fontId="10" fillId="0" borderId="3" xfId="1" applyNumberFormat="1" applyFont="1" applyBorder="1" applyAlignment="1">
      <alignment horizontal="center" wrapText="1"/>
    </xf>
    <xf numFmtId="4" fontId="10" fillId="0" borderId="5" xfId="1" applyNumberFormat="1" applyFont="1" applyBorder="1" applyAlignment="1">
      <alignment horizontal="center" wrapText="1"/>
    </xf>
    <xf numFmtId="4" fontId="9" fillId="0" borderId="5" xfId="0" applyNumberFormat="1" applyFont="1" applyBorder="1" applyAlignment="1">
      <alignment horizontal="left"/>
    </xf>
    <xf numFmtId="4" fontId="9" fillId="0" borderId="5" xfId="1" applyNumberFormat="1" applyFont="1" applyBorder="1" applyAlignment="1">
      <alignment horizontal="left"/>
    </xf>
    <xf numFmtId="0" fontId="8" fillId="0" borderId="5" xfId="0" applyFont="1" applyBorder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wrapText="1"/>
    </xf>
    <xf numFmtId="0" fontId="0" fillId="0" borderId="5" xfId="0" applyBorder="1" applyAlignment="1">
      <alignment horizontal="left"/>
    </xf>
    <xf numFmtId="4" fontId="0" fillId="0" borderId="5" xfId="0" applyNumberFormat="1" applyBorder="1" applyAlignment="1">
      <alignment horizontal="left"/>
    </xf>
    <xf numFmtId="0" fontId="8" fillId="0" borderId="5" xfId="1" applyFont="1" applyBorder="1" applyAlignment="1">
      <alignment horizontal="left"/>
    </xf>
    <xf numFmtId="0" fontId="0" fillId="0" borderId="5" xfId="0" applyFont="1" applyBorder="1" applyAlignment="1">
      <alignment wrapText="1"/>
    </xf>
    <xf numFmtId="4" fontId="0" fillId="0" borderId="5" xfId="0" applyNumberFormat="1" applyFill="1" applyBorder="1" applyAlignment="1">
      <alignment horizontal="left"/>
    </xf>
    <xf numFmtId="43" fontId="0" fillId="0" borderId="0" xfId="2" applyFont="1"/>
    <xf numFmtId="4" fontId="0" fillId="3" borderId="0" xfId="0" applyNumberFormat="1" applyFill="1"/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3">
    <cellStyle name="Comma" xfId="2" builtinId="3"/>
    <cellStyle name="Normal" xfId="0" builtinId="0"/>
    <cellStyle name="Normal 6" xfId="1" xr:uid="{7B8972F0-3D41-4D35-8DCF-E67F87E63C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F386-ADCE-4A1B-85D3-0D6FA99F2287}">
  <dimension ref="A1:T12"/>
  <sheetViews>
    <sheetView workbookViewId="0">
      <selection activeCell="I14" sqref="I14"/>
    </sheetView>
  </sheetViews>
  <sheetFormatPr defaultRowHeight="15" x14ac:dyDescent="0.25"/>
  <cols>
    <col min="1" max="1" width="5.28515625" style="31" customWidth="1"/>
    <col min="2" max="2" width="35.85546875" customWidth="1"/>
    <col min="3" max="3" width="24.5703125" customWidth="1"/>
    <col min="4" max="4" width="12.28515625" customWidth="1"/>
    <col min="5" max="5" width="15.140625" customWidth="1"/>
    <col min="6" max="6" width="12.5703125" customWidth="1"/>
    <col min="7" max="7" width="13.140625" customWidth="1"/>
    <col min="8" max="8" width="11.140625" customWidth="1"/>
    <col min="9" max="9" width="11.5703125" customWidth="1"/>
    <col min="10" max="10" width="11.7109375" customWidth="1"/>
    <col min="11" max="11" width="12.140625" customWidth="1"/>
    <col min="12" max="12" width="11.42578125" customWidth="1"/>
    <col min="13" max="13" width="11.140625" customWidth="1"/>
    <col min="14" max="14" width="11.140625" style="31" customWidth="1"/>
    <col min="15" max="16" width="10.85546875" customWidth="1"/>
    <col min="17" max="17" width="12" customWidth="1"/>
    <col min="18" max="18" width="10.5703125" customWidth="1"/>
  </cols>
  <sheetData>
    <row r="1" spans="1:20" s="1" customFormat="1" ht="18.75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s="8" customFormat="1" ht="50.25" customHeight="1" x14ac:dyDescent="0.25">
      <c r="A2" s="2" t="s">
        <v>1</v>
      </c>
      <c r="B2" s="3" t="s">
        <v>2</v>
      </c>
      <c r="C2" s="3" t="s">
        <v>3</v>
      </c>
      <c r="D2" s="3" t="s">
        <v>38</v>
      </c>
      <c r="E2" s="4" t="s">
        <v>37</v>
      </c>
      <c r="F2" s="3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5" t="s">
        <v>11</v>
      </c>
      <c r="L2" s="6" t="s">
        <v>12</v>
      </c>
      <c r="M2" s="5" t="s">
        <v>13</v>
      </c>
      <c r="N2" s="7" t="s">
        <v>14</v>
      </c>
      <c r="O2" s="5" t="s">
        <v>15</v>
      </c>
      <c r="P2" s="5" t="s">
        <v>16</v>
      </c>
      <c r="Q2" s="4" t="s">
        <v>17</v>
      </c>
      <c r="R2" s="4" t="s">
        <v>18</v>
      </c>
    </row>
    <row r="3" spans="1:20" s="27" customFormat="1" ht="27.75" customHeight="1" x14ac:dyDescent="0.2">
      <c r="A3" s="9">
        <v>1</v>
      </c>
      <c r="B3" s="10" t="s">
        <v>39</v>
      </c>
      <c r="C3" s="10" t="s">
        <v>26</v>
      </c>
      <c r="D3" s="24">
        <v>3856425.59</v>
      </c>
      <c r="E3" s="24">
        <v>192821.28</v>
      </c>
      <c r="F3" s="13" t="s">
        <v>19</v>
      </c>
      <c r="G3" s="12">
        <v>155000</v>
      </c>
      <c r="H3" s="12"/>
      <c r="I3" s="14">
        <f t="shared" ref="I3:I10" si="0">G3/305</f>
        <v>508.19672131147541</v>
      </c>
      <c r="J3" s="26" t="s">
        <v>30</v>
      </c>
      <c r="K3" s="26" t="s">
        <v>31</v>
      </c>
      <c r="L3" s="15" t="s">
        <v>27</v>
      </c>
      <c r="M3" s="13" t="s">
        <v>20</v>
      </c>
      <c r="N3" s="13">
        <v>1517</v>
      </c>
      <c r="O3" s="26" t="s">
        <v>21</v>
      </c>
      <c r="P3" s="36" t="s">
        <v>28</v>
      </c>
      <c r="Q3" s="15" t="s">
        <v>29</v>
      </c>
      <c r="R3" s="13" t="s">
        <v>22</v>
      </c>
    </row>
    <row r="4" spans="1:20" ht="45" x14ac:dyDescent="0.25">
      <c r="A4" s="28">
        <v>2</v>
      </c>
      <c r="B4" s="30" t="s">
        <v>32</v>
      </c>
      <c r="C4" s="29" t="s">
        <v>36</v>
      </c>
      <c r="D4" s="35">
        <v>200000</v>
      </c>
      <c r="E4" s="35">
        <v>10000</v>
      </c>
      <c r="F4" s="28" t="s">
        <v>19</v>
      </c>
      <c r="G4" s="35">
        <v>2500000</v>
      </c>
      <c r="H4" s="29"/>
      <c r="I4" s="14">
        <f t="shared" si="0"/>
        <v>8196.7213114754104</v>
      </c>
      <c r="J4" s="29" t="s">
        <v>33</v>
      </c>
      <c r="K4" s="29" t="s">
        <v>34</v>
      </c>
      <c r="L4" s="29" t="s">
        <v>35</v>
      </c>
      <c r="M4" s="29" t="s">
        <v>20</v>
      </c>
      <c r="N4" s="28">
        <v>1523</v>
      </c>
      <c r="O4" s="29" t="s">
        <v>21</v>
      </c>
      <c r="P4" s="29" t="s">
        <v>24</v>
      </c>
      <c r="Q4" s="29" t="s">
        <v>29</v>
      </c>
      <c r="R4" s="28" t="s">
        <v>22</v>
      </c>
    </row>
    <row r="5" spans="1:20" ht="45" x14ac:dyDescent="0.25">
      <c r="A5" s="28">
        <v>3</v>
      </c>
      <c r="B5" s="30" t="s">
        <v>40</v>
      </c>
      <c r="C5" s="29" t="s">
        <v>41</v>
      </c>
      <c r="D5" s="35">
        <v>5437.5</v>
      </c>
      <c r="E5" s="34">
        <v>271.88</v>
      </c>
      <c r="F5" s="28" t="s">
        <v>42</v>
      </c>
      <c r="G5" s="35">
        <v>215000</v>
      </c>
      <c r="H5" s="29"/>
      <c r="I5" s="14">
        <f t="shared" si="0"/>
        <v>704.91803278688519</v>
      </c>
      <c r="J5" s="29" t="s">
        <v>50</v>
      </c>
      <c r="K5" s="29" t="s">
        <v>51</v>
      </c>
      <c r="L5" s="29" t="s">
        <v>43</v>
      </c>
      <c r="M5" s="29" t="s">
        <v>20</v>
      </c>
      <c r="N5" s="28">
        <v>1530</v>
      </c>
      <c r="O5" s="29" t="s">
        <v>21</v>
      </c>
      <c r="P5" s="29" t="s">
        <v>24</v>
      </c>
      <c r="Q5" s="29" t="s">
        <v>44</v>
      </c>
      <c r="R5" s="28" t="s">
        <v>45</v>
      </c>
    </row>
    <row r="6" spans="1:20" ht="45" x14ac:dyDescent="0.25">
      <c r="A6" s="28">
        <v>4</v>
      </c>
      <c r="B6" s="30" t="s">
        <v>46</v>
      </c>
      <c r="C6" s="29" t="s">
        <v>47</v>
      </c>
      <c r="D6" s="11">
        <v>309160.59999999998</v>
      </c>
      <c r="E6" s="12">
        <v>6183.21</v>
      </c>
      <c r="F6" s="28" t="s">
        <v>19</v>
      </c>
      <c r="G6" s="35">
        <v>25000</v>
      </c>
      <c r="H6" s="29"/>
      <c r="I6" s="14">
        <f t="shared" si="0"/>
        <v>81.967213114754102</v>
      </c>
      <c r="J6" s="29" t="s">
        <v>52</v>
      </c>
      <c r="K6" s="29" t="s">
        <v>53</v>
      </c>
      <c r="L6" s="29" t="s">
        <v>48</v>
      </c>
      <c r="M6" s="29" t="s">
        <v>20</v>
      </c>
      <c r="N6" s="28">
        <v>1528</v>
      </c>
      <c r="O6" s="29" t="s">
        <v>21</v>
      </c>
      <c r="P6" s="29" t="s">
        <v>49</v>
      </c>
      <c r="Q6" s="29" t="s">
        <v>44</v>
      </c>
      <c r="R6" s="28" t="s">
        <v>22</v>
      </c>
    </row>
    <row r="7" spans="1:20" ht="29.25" customHeight="1" x14ac:dyDescent="0.25">
      <c r="A7" s="28">
        <v>5</v>
      </c>
      <c r="B7" s="30" t="s">
        <v>66</v>
      </c>
      <c r="C7" s="29" t="s">
        <v>65</v>
      </c>
      <c r="D7" s="35">
        <v>15154.32</v>
      </c>
      <c r="E7" s="35">
        <v>15154.32</v>
      </c>
      <c r="F7" s="28" t="s">
        <v>19</v>
      </c>
      <c r="G7" s="35">
        <v>800000</v>
      </c>
      <c r="H7" s="29"/>
      <c r="I7" s="14">
        <f t="shared" si="0"/>
        <v>2622.9508196721313</v>
      </c>
      <c r="J7" s="29" t="s">
        <v>67</v>
      </c>
      <c r="K7" s="29" t="s">
        <v>68</v>
      </c>
      <c r="L7" s="29" t="s">
        <v>72</v>
      </c>
      <c r="M7" s="29" t="s">
        <v>20</v>
      </c>
      <c r="N7" s="28">
        <v>1537</v>
      </c>
      <c r="O7" s="29" t="s">
        <v>21</v>
      </c>
      <c r="P7" s="29" t="s">
        <v>69</v>
      </c>
      <c r="Q7" s="29" t="s">
        <v>70</v>
      </c>
      <c r="R7" s="28" t="s">
        <v>22</v>
      </c>
    </row>
    <row r="8" spans="1:20" ht="30" x14ac:dyDescent="0.25">
      <c r="A8" s="28" t="s">
        <v>71</v>
      </c>
      <c r="B8" s="30" t="s">
        <v>73</v>
      </c>
      <c r="C8" s="29" t="s">
        <v>74</v>
      </c>
      <c r="D8" s="35">
        <v>15154.32</v>
      </c>
      <c r="E8" s="35">
        <v>15154.32</v>
      </c>
      <c r="F8" s="29" t="s">
        <v>19</v>
      </c>
      <c r="G8" s="38">
        <v>200000</v>
      </c>
      <c r="H8" s="29"/>
      <c r="I8" s="14">
        <f t="shared" si="0"/>
        <v>655.73770491803282</v>
      </c>
      <c r="J8" s="29" t="s">
        <v>67</v>
      </c>
      <c r="K8" s="29" t="s">
        <v>68</v>
      </c>
      <c r="L8" s="29" t="s">
        <v>75</v>
      </c>
      <c r="M8" s="29" t="s">
        <v>20</v>
      </c>
      <c r="N8" s="28">
        <v>1538</v>
      </c>
      <c r="O8" s="29" t="s">
        <v>21</v>
      </c>
      <c r="P8" s="29" t="s">
        <v>69</v>
      </c>
      <c r="Q8" s="29" t="s">
        <v>44</v>
      </c>
      <c r="R8" s="28" t="s">
        <v>76</v>
      </c>
    </row>
    <row r="9" spans="1:20" ht="45" x14ac:dyDescent="0.25">
      <c r="A9" s="28">
        <v>6</v>
      </c>
      <c r="B9" s="30" t="s">
        <v>82</v>
      </c>
      <c r="C9" s="29" t="s">
        <v>83</v>
      </c>
      <c r="D9" s="29"/>
      <c r="E9" s="29"/>
      <c r="F9" s="29" t="s">
        <v>19</v>
      </c>
      <c r="G9" s="38">
        <v>104000</v>
      </c>
      <c r="H9" s="29"/>
      <c r="I9" s="14">
        <f t="shared" si="0"/>
        <v>340.98360655737707</v>
      </c>
      <c r="J9" s="29"/>
      <c r="K9" s="29"/>
      <c r="L9" s="29" t="s">
        <v>84</v>
      </c>
      <c r="M9" s="29" t="s">
        <v>20</v>
      </c>
      <c r="N9" s="28">
        <v>1546</v>
      </c>
      <c r="O9" s="29" t="s">
        <v>21</v>
      </c>
      <c r="P9" s="29" t="s">
        <v>85</v>
      </c>
      <c r="Q9" s="29" t="s">
        <v>44</v>
      </c>
      <c r="R9" s="28" t="s">
        <v>76</v>
      </c>
    </row>
    <row r="10" spans="1:20" ht="45" x14ac:dyDescent="0.25">
      <c r="A10" s="28" t="s">
        <v>71</v>
      </c>
      <c r="B10" s="30" t="s">
        <v>82</v>
      </c>
      <c r="C10" s="29" t="s">
        <v>86</v>
      </c>
      <c r="D10" s="29"/>
      <c r="E10" s="29"/>
      <c r="F10" s="29" t="s">
        <v>19</v>
      </c>
      <c r="G10" s="35">
        <v>220000</v>
      </c>
      <c r="H10" s="29"/>
      <c r="I10" s="29">
        <f t="shared" si="0"/>
        <v>721.31147540983602</v>
      </c>
      <c r="J10" s="29"/>
      <c r="K10" s="29"/>
      <c r="L10" s="29" t="s">
        <v>87</v>
      </c>
      <c r="M10" s="29" t="s">
        <v>20</v>
      </c>
      <c r="N10" s="28">
        <v>2263</v>
      </c>
      <c r="O10" s="29" t="s">
        <v>21</v>
      </c>
      <c r="P10" s="29" t="s">
        <v>85</v>
      </c>
      <c r="Q10" s="29" t="s">
        <v>70</v>
      </c>
    </row>
    <row r="12" spans="1:20" x14ac:dyDescent="0.25">
      <c r="G12" s="32">
        <f>SUM(G3:G11)</f>
        <v>4219000</v>
      </c>
      <c r="I12" s="32">
        <f>SUM(I3:I11)</f>
        <v>13832.7868852459</v>
      </c>
    </row>
  </sheetData>
  <mergeCells count="1">
    <mergeCell ref="A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8388-AB5C-41F3-A365-14720DE67093}">
  <dimension ref="A1:R15"/>
  <sheetViews>
    <sheetView tabSelected="1" workbookViewId="0">
      <selection activeCell="E18" sqref="E18"/>
    </sheetView>
  </sheetViews>
  <sheetFormatPr defaultRowHeight="15" x14ac:dyDescent="0.25"/>
  <cols>
    <col min="1" max="1" width="5" style="31" customWidth="1"/>
    <col min="2" max="2" width="31.85546875" customWidth="1"/>
    <col min="3" max="3" width="28.7109375" style="33" customWidth="1"/>
    <col min="4" max="4" width="14.140625" customWidth="1"/>
    <col min="5" max="5" width="14.85546875" customWidth="1"/>
    <col min="6" max="6" width="12.7109375" customWidth="1"/>
    <col min="7" max="7" width="15" customWidth="1"/>
    <col min="8" max="8" width="15.5703125" customWidth="1"/>
    <col min="9" max="9" width="12.42578125" customWidth="1"/>
    <col min="10" max="10" width="11.85546875" customWidth="1"/>
    <col min="11" max="12" width="12.5703125" customWidth="1"/>
    <col min="13" max="13" width="12.28515625" customWidth="1"/>
    <col min="14" max="14" width="10.28515625" customWidth="1"/>
    <col min="15" max="15" width="10.42578125" customWidth="1"/>
    <col min="16" max="16" width="11.42578125" customWidth="1"/>
    <col min="17" max="17" width="11.5703125" customWidth="1"/>
    <col min="18" max="18" width="9.140625" style="31"/>
  </cols>
  <sheetData>
    <row r="1" spans="1:18" ht="18.75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45" x14ac:dyDescent="0.25">
      <c r="A2" s="16" t="s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7" t="s">
        <v>6</v>
      </c>
      <c r="G2" s="19" t="s">
        <v>7</v>
      </c>
      <c r="H2" s="19" t="s">
        <v>8</v>
      </c>
      <c r="I2" s="19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1" t="s">
        <v>23</v>
      </c>
      <c r="O2" s="20" t="s">
        <v>15</v>
      </c>
      <c r="P2" s="20" t="s">
        <v>16</v>
      </c>
      <c r="Q2" s="22" t="s">
        <v>17</v>
      </c>
      <c r="R2" s="23" t="s">
        <v>18</v>
      </c>
    </row>
    <row r="3" spans="1:18" ht="60" x14ac:dyDescent="0.25">
      <c r="A3" s="28">
        <v>1</v>
      </c>
      <c r="B3" s="30" t="s">
        <v>59</v>
      </c>
      <c r="C3" s="30" t="s">
        <v>54</v>
      </c>
      <c r="D3" s="34">
        <v>253.75</v>
      </c>
      <c r="E3" s="34">
        <v>253.75</v>
      </c>
      <c r="F3" s="28" t="s">
        <v>62</v>
      </c>
      <c r="G3" s="35">
        <v>63000</v>
      </c>
      <c r="H3" s="29"/>
      <c r="I3" s="25">
        <f t="shared" ref="I3:I5" si="0">G3/305</f>
        <v>206.55737704918033</v>
      </c>
      <c r="J3" s="29" t="s">
        <v>55</v>
      </c>
      <c r="K3" s="29" t="s">
        <v>56</v>
      </c>
      <c r="L3" s="29" t="s">
        <v>57</v>
      </c>
      <c r="M3" s="29" t="s">
        <v>20</v>
      </c>
      <c r="N3" s="29">
        <v>1758</v>
      </c>
      <c r="O3" s="29" t="s">
        <v>24</v>
      </c>
      <c r="P3" s="29" t="s">
        <v>24</v>
      </c>
      <c r="Q3" s="29" t="s">
        <v>58</v>
      </c>
      <c r="R3" s="28" t="s">
        <v>22</v>
      </c>
    </row>
    <row r="4" spans="1:18" ht="45" x14ac:dyDescent="0.25">
      <c r="A4" s="28">
        <v>2</v>
      </c>
      <c r="B4" s="30" t="s">
        <v>60</v>
      </c>
      <c r="C4" s="30" t="s">
        <v>61</v>
      </c>
      <c r="D4" s="35">
        <v>2745</v>
      </c>
      <c r="E4" s="34">
        <v>137.27000000000001</v>
      </c>
      <c r="F4" s="28" t="s">
        <v>19</v>
      </c>
      <c r="G4" s="35">
        <v>60000</v>
      </c>
      <c r="H4" s="29"/>
      <c r="I4" s="25">
        <f t="shared" si="0"/>
        <v>196.72131147540983</v>
      </c>
      <c r="J4" s="29" t="s">
        <v>63</v>
      </c>
      <c r="K4" s="29" t="s">
        <v>64</v>
      </c>
      <c r="L4" s="29" t="s">
        <v>57</v>
      </c>
      <c r="M4" s="29" t="s">
        <v>20</v>
      </c>
      <c r="N4" s="29">
        <v>1759</v>
      </c>
      <c r="O4" s="29" t="s">
        <v>24</v>
      </c>
      <c r="P4" s="29" t="s">
        <v>24</v>
      </c>
      <c r="Q4" s="29" t="s">
        <v>58</v>
      </c>
      <c r="R4" s="28" t="s">
        <v>22</v>
      </c>
    </row>
    <row r="5" spans="1:18" ht="30" x14ac:dyDescent="0.25">
      <c r="A5" s="28">
        <v>3</v>
      </c>
      <c r="B5" s="37" t="s">
        <v>77</v>
      </c>
      <c r="C5" s="30" t="s">
        <v>78</v>
      </c>
      <c r="D5" s="35">
        <v>6620692.0999999996</v>
      </c>
      <c r="E5" s="35">
        <v>331034.61</v>
      </c>
      <c r="F5" s="28" t="s">
        <v>19</v>
      </c>
      <c r="G5" s="35">
        <v>28700000</v>
      </c>
      <c r="H5" s="29"/>
      <c r="I5" s="25">
        <f t="shared" si="0"/>
        <v>94098.360655737706</v>
      </c>
      <c r="J5" s="29" t="s">
        <v>80</v>
      </c>
      <c r="K5" s="29" t="s">
        <v>81</v>
      </c>
      <c r="L5" s="29" t="s">
        <v>79</v>
      </c>
      <c r="M5" s="29" t="s">
        <v>20</v>
      </c>
      <c r="N5" s="29">
        <v>1760</v>
      </c>
      <c r="O5" s="29" t="s">
        <v>24</v>
      </c>
      <c r="P5" s="29" t="s">
        <v>24</v>
      </c>
      <c r="Q5" s="29" t="s">
        <v>25</v>
      </c>
      <c r="R5" s="28" t="s">
        <v>76</v>
      </c>
    </row>
    <row r="6" spans="1:18" x14ac:dyDescent="0.25">
      <c r="A6" s="28"/>
      <c r="B6" s="29"/>
      <c r="C6" s="3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8"/>
    </row>
    <row r="7" spans="1:18" x14ac:dyDescent="0.25">
      <c r="A7" s="28"/>
      <c r="B7" s="29"/>
      <c r="C7" s="3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8"/>
    </row>
    <row r="8" spans="1:18" x14ac:dyDescent="0.25">
      <c r="A8" s="28"/>
      <c r="B8" s="29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</row>
    <row r="9" spans="1:18" x14ac:dyDescent="0.25">
      <c r="A9" s="28"/>
      <c r="B9" s="29"/>
      <c r="C9" s="30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8"/>
    </row>
    <row r="10" spans="1:18" x14ac:dyDescent="0.25">
      <c r="A10" s="28"/>
      <c r="B10" s="29"/>
      <c r="C10" s="3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8"/>
    </row>
    <row r="11" spans="1:18" x14ac:dyDescent="0.25">
      <c r="A11" s="28"/>
      <c r="B11" s="29"/>
      <c r="C11" s="3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8"/>
    </row>
    <row r="12" spans="1:18" x14ac:dyDescent="0.25">
      <c r="G12" s="32">
        <f>SUM(G3:G11)</f>
        <v>28823000</v>
      </c>
      <c r="I12" s="40">
        <f>SUM(I3:I11)</f>
        <v>94501.639344262294</v>
      </c>
    </row>
    <row r="15" spans="1:18" x14ac:dyDescent="0.25">
      <c r="I15" s="39"/>
    </row>
  </sheetData>
  <mergeCells count="1">
    <mergeCell ref="A1:R1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p:Policy xmlns:p="office.server.policy" id="" local="true">
  <p:Name>Shell Document Base</p:Name>
  <p:Description/>
  <p:Statement/>
  <p:PolicyItems/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Shell Nigeria Exploration and Production Company Ltd.</TermName>
          <TermId xmlns="http://schemas.microsoft.com/office/infopath/2007/PartnerControls">a5eb3db0-3b75-40b6-84b1-63df177c6270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Shell_x0020_SharePoint_x0020_SAEF_x0020_RecordStatus xmlns="http://schemas.microsoft.com/sharepoint/v3" xsi:nil="true"/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IconOverlay xmlns="http://schemas.microsoft.com/sharepoint/v4" xsi:nil="true"/>
    <Shell_x0020_SharePoint_x0020_SAEF_x0020_FilePlanRecordType xmlns="http://schemas.microsoft.com/sharepoint/v3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SiteOwner xmlns="http://schemas.microsoft.com/sharepoint/v3">i:0#.w|africa-me\bisi.t.banigbe</Shell_x0020_SharePoint_x0020_SAEF_x0020_SiteOwner>
    <Shell_x0020_SharePoint_x0020_SAEF_x0020_TRIMRecordNumber xmlns="http://schemas.microsoft.com/sharepoint/v3" xsi:nil="true"/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_Information of Temporary Value (IoTV) [ARM]</TermName>
          <TermId xmlns="http://schemas.microsoft.com/office/infopath/2007/PartnerControls">dc22de30-e040-4f6f-a405-8651aa46b527</TermId>
        </TermInfo>
      </Terms>
    </Shell_x0020_SharePoint_x0020_SAEF_x0020_DocumentTypeTaxHTField0>
    <Shell_x0020_SharePoint_x0020_SAEF_x0020_SiteCollectionName xmlns="http://schemas.microsoft.com/sharepoint/v3">SNEPCo Contracting &amp; Procurement</Shell_x0020_SharePoint_x0020_SAEF_x0020_SiteCollectionName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Shell_x0020_SharePoint_x0020_SAEF_x0020_Owner xmlns="http://schemas.microsoft.com/sharepoint/v3" xsi:nil="true"/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Shell_x0020_SharePoint_x0020_SAEF_x0020_Declarer xmlns="http://schemas.microsoft.com/sharepoint/v3" xsi:nil="true"/>
    <Shell_x0020_SharePoint_x0020_SAEF_x0020_AssetIdentifier xmlns="http://schemas.microsoft.com/sharepoint/v3" xsi:nil="true"/>
    <TaxCatchAll xmlns="2e31e110-39f0-4a6b-ba40-b133c461c67e">
      <Value>7</Value>
      <Value>11</Value>
      <Value>10</Value>
      <Value>9</Value>
      <Value>42</Value>
      <Value>58</Value>
      <Value>6</Value>
      <Value>5</Value>
      <Value>3</Value>
      <Value>2</Value>
      <Value>1</Value>
      <Value>8</Value>
    </TaxCatchAll>
    <_dlc_DocId xmlns="2e31e110-39f0-4a6b-ba40-b133c461c67e">AFFAA0440-1864928161-3602</_dlc_DocId>
    <_dlc_DocIdUrl xmlns="2e31e110-39f0-4a6b-ba40-b133c461c67e">
      <Url>https://nga001-sp.shell.com/sites/AFFAA0440/_layouts/15/DocIdRedir.aspx?ID=AFFAA0440-1864928161-3602</Url>
      <Description>AFFAA0440-1864928161-3602</Description>
    </_dlc_DocIdUrl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E694E4318703484F8D6C9C065617E67D" ma:contentTypeVersion="87" ma:contentTypeDescription="Shell Document Content Type" ma:contentTypeScope="" ma:versionID="c3917aba952975e9463a4ecf9482dfe4">
  <xsd:schema xmlns:xsd="http://www.w3.org/2001/XMLSchema" xmlns:xs="http://www.w3.org/2001/XMLSchema" xmlns:p="http://schemas.microsoft.com/office/2006/metadata/properties" xmlns:ns1="http://schemas.microsoft.com/sharepoint/v3" xmlns:ns2="2e31e110-39f0-4a6b-ba40-b133c461c67e" xmlns:ns4="http://schemas.microsoft.com/sharepoint/v4" targetNamespace="http://schemas.microsoft.com/office/2006/metadata/properties" ma:root="true" ma:fieldsID="d14b0fb12d6bbcec2e8881552aaa59a3" ns1:_="" ns2:_="" ns4:_="">
    <xsd:import namespace="http://schemas.microsoft.com/sharepoint/v3"/>
    <xsd:import namespace="2e31e110-39f0-4a6b-ba40-b133c461c67e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readOnly="false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1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SPDC C&amp;P Logistics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africa-me\uchenna.okoroafor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hidden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1e110-39f0-4a6b-ba40-b133c461c67e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hidden="true" ma:list="{b6061b6f-7fcf-45d5-a7f0-ca888e8d2b9f}" ma:internalName="TaxCatchAll" ma:showField="CatchAllData" ma:web="2e31e110-39f0-4a6b-ba40-b133c461c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hidden="true" ma:list="{b6061b6f-7fcf-45d5-a7f0-ca888e8d2b9f}" ma:internalName="TaxCatchAllLabel" ma:readOnly="true" ma:showField="CatchAllDataLabel" ma:web="2e31e110-39f0-4a6b-ba40-b133c461c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2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888DCD-D747-43AC-924E-060BD450303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2ABB5A4-3DC1-46B6-B712-7730D2E91C7C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95F961CA-A6A6-4294-B70A-2886FF4CE67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E76DC6C-C54C-4DE2-824A-C5FF5D1F2E38}">
  <ds:schemaRefs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2e31e110-39f0-4a6b-ba40-b133c461c67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8D16BE9F-B9A3-494F-AD1B-01FCD2B7F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e31e110-39f0-4a6b-ba40-b133c461c67e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SPDC</vt:lpstr>
      <vt:lpstr>SNEPCo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Enwereuzor, Lazarus O SPDC-PTC/UL</dc:creator>
  <cp:lastModifiedBy>Nwobi, Sunday U SPDC-PTC/UL</cp:lastModifiedBy>
  <dcterms:created xsi:type="dcterms:W3CDTF">2019-01-08T13:07:04Z</dcterms:created>
  <dcterms:modified xsi:type="dcterms:W3CDTF">2019-05-15T11:10:21Z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0x0101006F0A470EEB1140E7AA14F4CE8A50B54C0001CB1477F4DD432AA86DD56CC3887AF400E694E4318703484F8D6C9C065617E67D</vt:lpwstr>
  </property>
  <property fmtid="{D5CDD505-2E9C-101B-9397-08002B2CF9AE}" pid="3" name="Shell SharePoint SAEF SecurityClassification">
    <vt:lpwstr>8;#Restricted|21aa7f98-4035-4019-a764-107acb7269af</vt:lpwstr>
  </property>
  <property fmtid="{D5CDD505-2E9C-101B-9397-08002B2CF9AE}" pid="4" name="Shell SharePoint SAEF BusinessProcess">
    <vt:lpwstr>10;#All - Records Management|1f68a0f2-47ab-4887-8df5-7c0616d5ad90</vt:lpwstr>
  </property>
  <property fmtid="{D5CDD505-2E9C-101B-9397-08002B2CF9AE}" pid="5" name="Shell SharePoint SAEF DocumentType">
    <vt:lpwstr>42;#_Information of Temporary Value (IoTV) [ARM]|dc22de30-e040-4f6f-a405-8651aa46b527</vt:lpwstr>
  </property>
  <property fmtid="{D5CDD505-2E9C-101B-9397-08002B2CF9AE}" pid="6" name="Shell SharePoint SAEF DocumentStatus">
    <vt:lpwstr>11;#Draft|1c86f377-7d91-4c95-bd5b-c18c83fe0aa5</vt:lpwstr>
  </property>
  <property fmtid="{D5CDD505-2E9C-101B-9397-08002B2CF9AE}" pid="7" name="Shell SharePoint SAEF Language">
    <vt:lpwstr>6;#English|bd3ad5ee-f0c3-40aa-8cc8-36ef09940af3</vt:lpwstr>
  </property>
  <property fmtid="{D5CDD505-2E9C-101B-9397-08002B2CF9AE}" pid="8" name="Shell SharePoint SAEF LegalEntity">
    <vt:lpwstr>58;#Shell Nigeria Exploration and Production Company Ltd.|a5eb3db0-3b75-40b6-84b1-63df177c6270</vt:lpwstr>
  </property>
  <property fmtid="{D5CDD505-2E9C-101B-9397-08002B2CF9AE}" pid="9" name="Shell SharePoint SAEF Business">
    <vt:lpwstr>1;#Upstream International|dabf15d9-4f75-4ed1-b8a1-a0c3e2a85888</vt:lpwstr>
  </property>
  <property fmtid="{D5CDD505-2E9C-101B-9397-08002B2CF9AE}" pid="10" name="Shell SharePoint SAEF GlobalFunction">
    <vt:lpwstr>3;#Not Applicable|ddce64fb-3cb8-4cd9-8e3d-0fe554247fd1</vt:lpwstr>
  </property>
  <property fmtid="{D5CDD505-2E9C-101B-9397-08002B2CF9AE}" pid="11" name="Shell SharePoint SAEF BusinessUnitRegion">
    <vt:lpwstr>2;#Sub-Saharan Africa|9d13514c-804d-40ff-8e8a-f6825f62fb70</vt:lpwstr>
  </property>
  <property fmtid="{D5CDD505-2E9C-101B-9397-08002B2CF9AE}" pid="12" name="Shell SharePoint SAEF WorkgroupID">
    <vt:lpwstr>5;#Upstream _ Single File Plan - 22022|d3ed65c1-761d-4a84-a678-924ffd6ed182</vt:lpwstr>
  </property>
  <property fmtid="{D5CDD505-2E9C-101B-9397-08002B2CF9AE}" pid="13" name="Shell SharePoint SAEF CountryOfJurisdiction">
    <vt:lpwstr>7;#NIGERIA|973e3eb3-a5f9-4712-a628-787e048af9f3</vt:lpwstr>
  </property>
  <property fmtid="{D5CDD505-2E9C-101B-9397-08002B2CF9AE}" pid="14" name="Shell SharePoint SAEF ExportControlClassification">
    <vt:lpwstr>9;#Non-US content - Non Controlled|2ac8835e-0587-4096-a6e2-1f68da1e6cb3</vt:lpwstr>
  </property>
  <property fmtid="{D5CDD505-2E9C-101B-9397-08002B2CF9AE}" pid="15" name="_dlc_policyId">
    <vt:lpwstr/>
  </property>
  <property fmtid="{D5CDD505-2E9C-101B-9397-08002B2CF9AE}" pid="16" name="ItemRetentionFormula">
    <vt:lpwstr/>
  </property>
  <property fmtid="{D5CDD505-2E9C-101B-9397-08002B2CF9AE}" pid="17" name="_dlc_DocIdItemGuid">
    <vt:lpwstr>d474ee30-88fa-4c4e-88c8-97c356065340</vt:lpwstr>
  </property>
</Properties>
</file>