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ruth_oluwole_shell_com/Documents/Desktop moved in May 24/Cadence Initiative/"/>
    </mc:Choice>
  </mc:AlternateContent>
  <xr:revisionPtr revIDLastSave="2" documentId="8_{CB5083F6-6379-413C-903A-6F5A2D1022FD}" xr6:coauthVersionLast="47" xr6:coauthVersionMax="47" xr10:uidLastSave="{E69B0803-6E92-4A7E-A748-6A4A0BEAE0C8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30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N23" i="5" l="1"/>
  <c r="T31" i="5"/>
  <c r="S31" i="5"/>
  <c r="T27" i="5"/>
  <c r="T22" i="5"/>
  <c r="T23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<sst xmlns="http://schemas.openxmlformats.org/spreadsheetml/2006/main" count="305" uniqueCount="136">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</sst>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3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54"/>
  <sheetViews>
    <sheetView tabSelected="1" topLeftCell="A18" zoomScale="85" zoomScaleNormal="85" workbookViewId="0">
      <selection activeCell="J32" sqref="J32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1.453125" style="72" hidden="1" customWidth="1"/>
    <col min="6" max="6" width="28.54296875" style="107" customWidth="1"/>
    <col min="7" max="7" width="4.26953125" style="72" customWidth="1"/>
    <col min="8" max="9" width="4.7265625" style="72" customWidth="1"/>
    <col min="10" max="10" width="18.54296875" style="72" customWidth="1"/>
    <col min="11" max="11" width="15.453125" style="72" customWidth="1"/>
    <col min="12" max="12" width="8.7265625" style="72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58" t="s">
        <v>0</v>
      </c>
      <c r="D2" s="159"/>
      <c r="E2" s="159"/>
      <c r="F2" s="160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4" customHeight="1">
      <c r="C21" s="69"/>
      <c r="D21" s="155"/>
      <c r="E21" s="156"/>
      <c r="F21" s="157"/>
    </row>
    <row r="22" spans="2:20" ht="15" thickBot="1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>
        <v>0</v>
      </c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1" t="s">
        <v>44</v>
      </c>
      <c r="I23" s="152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v>0</v>
      </c>
      <c r="H24" s="153"/>
      <c r="I24" s="154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17</v>
      </c>
      <c r="E28" s="82">
        <f>IF(D28=$K$7,(VLOOKUP(D31,$O$4:$S$16,3,FALSE)),IF(D28=$K$8,(VLOOKUP(D31,$O$4:S$16,4,FALSE)),(VLOOKUP(D31,$O$4:S$16,5,FALSE))))</f>
        <v>3.1</v>
      </c>
      <c r="F28" s="113">
        <v>0.24</v>
      </c>
      <c r="K28" s="141"/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>
        <v>31</v>
      </c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/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18.956712328767122</v>
      </c>
      <c r="G31" s="115"/>
      <c r="J31" s="115"/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>
        <v>6120468.8899999997</v>
      </c>
    </row>
    <row r="33" spans="3:7" ht="8.65" customHeight="1" thickBot="1">
      <c r="C33" s="71"/>
      <c r="D33" s="78"/>
      <c r="E33" s="73"/>
      <c r="F33" s="110"/>
      <c r="G33" s="87"/>
    </row>
    <row r="34" spans="3:7" ht="7.5" customHeight="1">
      <c r="D34" s="73"/>
      <c r="E34" s="73"/>
      <c r="F34" s="110"/>
      <c r="G34" s="85"/>
    </row>
    <row r="35" spans="3:7" ht="10.9" customHeight="1">
      <c r="D35" s="93"/>
      <c r="E35" s="73"/>
      <c r="F35" s="110"/>
      <c r="G35" s="85"/>
    </row>
    <row r="36" spans="3:7" ht="8.65" customHeight="1" thickBot="1">
      <c r="D36" s="78"/>
      <c r="E36" s="73"/>
      <c r="F36" s="110"/>
      <c r="G36" s="88"/>
    </row>
    <row r="37" spans="3:7" ht="12.65" customHeight="1">
      <c r="C37" s="161" t="s">
        <v>59</v>
      </c>
      <c r="F37" s="114"/>
    </row>
    <row r="38" spans="3:7" ht="15" thickBot="1">
      <c r="C38" s="162"/>
      <c r="D38" s="78"/>
      <c r="E38" s="73"/>
      <c r="F38" s="110"/>
      <c r="G38" s="87"/>
    </row>
    <row r="39" spans="3:7">
      <c r="D39" s="73"/>
      <c r="E39" s="73"/>
      <c r="F39" s="110"/>
      <c r="G39" s="85"/>
    </row>
    <row r="40" spans="3:7">
      <c r="D40" s="93"/>
      <c r="E40" s="73"/>
      <c r="F40" s="110"/>
      <c r="G40" s="85"/>
    </row>
    <row r="41" spans="3:7">
      <c r="D41" s="78"/>
      <c r="E41" s="73"/>
      <c r="F41" s="110"/>
      <c r="G41" s="88"/>
    </row>
    <row r="42" spans="3:7">
      <c r="F42" s="114"/>
    </row>
    <row r="43" spans="3:7">
      <c r="F43" s="114"/>
    </row>
    <row r="44" spans="3:7">
      <c r="F44" s="114"/>
    </row>
    <row r="45" spans="3:7">
      <c r="F45" s="114"/>
    </row>
    <row r="47" spans="3:7">
      <c r="F47" s="114"/>
    </row>
    <row r="49" spans="6:6">
      <c r="F49" s="114"/>
    </row>
    <row r="50" spans="6:6">
      <c r="F50" s="114"/>
    </row>
    <row r="52" spans="6:6">
      <c r="F52" s="114"/>
    </row>
    <row r="54" spans="6:6">
      <c r="F54" s="114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899999999999999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Props1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97A245-9448-462D-AAAA-B89FB7F2AF44}">
  <ds:schemaRefs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  <ds:schemaRef ds:uri="d86265bb-4d93-4199-82aa-631a58dc3f71"/>
    <ds:schemaRef ds:uri="http://schemas.microsoft.com/office/infopath/2007/PartnerControls"/>
    <ds:schemaRef ds:uri="17422080-d93b-4ad2-85af-39ba51308ce7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SPDC-IUC/G/UCL</cp:lastModifiedBy>
  <cp:revision/>
  <dcterms:created xsi:type="dcterms:W3CDTF">2019-03-08T09:08:42Z</dcterms:created>
  <dcterms:modified xsi:type="dcterms:W3CDTF">2025-01-23T19:17:07Z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