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Ovoh\Desktop\"/>
    </mc:Choice>
  </mc:AlternateContent>
  <xr:revisionPtr revIDLastSave="0" documentId="13_ncr:1_{F35A013E-8354-4576-A949-AA49015E083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3" yWindow="-103" windowWidth="16663" windowHeight="8863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5" l="1"/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<sst xmlns="http://schemas.openxmlformats.org/spreadsheetml/2006/main" count="308" uniqueCount="139">
  <si>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</si>
  <si>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</si>
  <si>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</si>
  <si>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</si>
  <si>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</si>
  <si>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</si>
  <si>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</si>
  <si>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</si>
  <si>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</si>
  <si>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</si>
  <si>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</si>
  <si>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</si>
  <si>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</si>
  <si>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</si>
  <si>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</si>
  <si>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</si>
  <si>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</si>
  <si>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</si>
  <si>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</si>
  <si>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</si>
  <si>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</si>
  <si>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</si>
  <si>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</si>
  <si>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</si>
  <si>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</si>
  <si>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</si>
  <si>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</si>
  <si>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</si>
  <si>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</si>
  <si>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</si>
  <si>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</si>
  <si>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</si>
  <si>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</si>
  <si>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</si>
  <si>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</si>
  <si>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</si>
  <si>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</si>
  <si>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</si>
  <si>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</si>
  <si>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</si>
  <si>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</si>
  <si>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</si>
  <si>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</si>
  <si>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</si>
  <si>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</si>
  <si>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</si>
  <si>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</si>
  <si>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</si>
  <si>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</si>
  <si>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</si>
  <si>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</si>
  <si>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</si>
  <si>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</si>
  <si>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</si>
  <si>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</si>
  <si>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</si>
  <si>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</si>
  <si>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</si>
  <si>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</si>
  <si>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</si>
  <si>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</si>
  <si>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</si>
  <si>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</si>
  <si>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</si>
  <si>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</si>
  <si>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</si>
  <si>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</si>
  <si>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</si>
  <si>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</si>
  <si>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</si>
  <si>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</si>
  <si>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</si>
  <si>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</si>
  <si>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</si>
  <si>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</si>
  <si>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</si>
  <si>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</si>
  <si>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</si>
  <si>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</si>
  <si>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</si>
  <si>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</si>
  <si>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</si>
  <si>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</si>
  <si>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</si>
  <si>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</si>
  <si>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</si>
  <si>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</si>
  <si>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</si>
  <si>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</si>
  <si>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</si>
  <si>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</si>
  <si>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</si>
  <si>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</si>
  <si>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</si>
  <si>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</si>
  <si>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</si>
  <si>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</si>
  <si>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</si>
  <si>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</si>
  <si>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</si>
  <si>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</si>
  <si>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</si>
  <si>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</si>
  <si>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</si>
  <si>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</si>
  <si>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</si>
  <si>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</si>
  <si>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</si>
  <si>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</si>
  <si>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</si>
  <si>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</si>
  <si>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</si>
  <si>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</si>
  <si>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</si>
  <si>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</si>
  <si>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</si>
  <si>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</si>
  <si>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</si>
  <si>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</si>
  <si>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</si>
  <si>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</si>
  <si>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</si>
  <si>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</si>
  <si>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</si>
  <si>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</si>
  <si>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</si>
  <si>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</si>
  <si>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</si>
  <si>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</si>
  <si>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</si>
  <si>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</si>
  <si>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</si>
  <si>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</si>
  <si>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</si>
  <si>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</si>
  <si>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</si>
  <si>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</si>
  <si>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b/>
        <sz val="11"/>
        <color theme="1"/>
        <rFont val="Calibri"/>
        <family val="2"/>
        <scheme val="minor"/>
      </rPr>
      <t xml:space="preserve">Etel well 6 T   </t>
    </r>
    <r>
      <rPr>
        <sz val="11"/>
        <color theme="1"/>
        <rFont val="Calibri"/>
        <family val="2"/>
        <scheme val="minor"/>
      </rPr>
      <t xml:space="preserve">    </t>
    </r>
  </si>
  <si>
    <t xml:space="preserve">Etel well  15L/S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</si>
</sst>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43" fontId="4" fillId="4" borderId="0" xfId="1" applyFont="1" applyFill="1" applyBorder="1"/>
    <xf numFmtId="43" fontId="2" fillId="4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18" zoomScale="108" zoomScaleNormal="115" workbookViewId="0">
      <selection activeCell="J31" sqref="J31"/>
    </sheetView>
  </sheetViews>
  <sheetFormatPr defaultRowHeight="14.6" x14ac:dyDescent="0.4"/>
  <cols>
    <col min="1" max="1" width="8.69140625" style="88"/>
    <col min="2" max="2" width="14.3046875" style="88" customWidth="1"/>
    <col min="3" max="3" width="68.69140625" style="88" customWidth="1"/>
    <col min="4" max="4" width="30.3046875" style="88" customWidth="1"/>
    <col min="5" max="5" width="8.53515625" style="88" hidden="1" customWidth="1"/>
    <col min="6" max="6" width="28.53515625" style="132" customWidth="1"/>
    <col min="7" max="7" width="4.3046875" style="88" customWidth="1"/>
    <col min="8" max="9" width="4.69140625" style="88" customWidth="1"/>
    <col min="10" max="10" width="18.53515625" style="88" customWidth="1"/>
    <col min="11" max="11" width="15.3828125" style="88" customWidth="1"/>
    <col min="12" max="14" width="8.69140625" style="88"/>
    <col min="15" max="15" width="31.53515625" style="88" customWidth="1"/>
    <col min="16" max="16" width="8.69140625" customWidth="1"/>
    <col min="19" max="19" width="11.69140625" customWidth="1"/>
  </cols>
  <sheetData>
    <row r="1" spans="2:22" ht="21.45" customHeight="1" thickBot="1" x14ac:dyDescent="0.45"/>
    <row r="2" spans="2:22" ht="30.45" customHeight="1" thickBot="1" x14ac:dyDescent="0.45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.15" hidden="1" x14ac:dyDescent="0.4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4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4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4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4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4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4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4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4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4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4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5">
      <c r="C19" s="118" t="s">
        <v>37</v>
      </c>
      <c r="D19" s="119" t="s">
        <v>38</v>
      </c>
      <c r="E19" s="120"/>
      <c r="F19" s="136"/>
    </row>
    <row r="20" spans="2:20" x14ac:dyDescent="0.4">
      <c r="C20" s="121" t="s">
        <v>39</v>
      </c>
      <c r="D20" s="141" t="s">
        <v>40</v>
      </c>
      <c r="E20" s="110"/>
      <c r="F20" s="137"/>
    </row>
    <row r="21" spans="2:20" ht="15.45" customHeight="1" x14ac:dyDescent="0.4">
      <c r="C21" s="85"/>
      <c r="D21" s="167"/>
      <c r="E21" s="168"/>
      <c r="F21" s="169"/>
    </row>
    <row r="22" spans="2:20" ht="15" thickBot="1" x14ac:dyDescent="0.4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21</v>
      </c>
    </row>
    <row r="23" spans="2:20" x14ac:dyDescent="0.4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6.3</v>
      </c>
      <c r="H24" s="165"/>
      <c r="I24" s="166"/>
      <c r="J24" s="117" t="s">
        <v>47</v>
      </c>
    </row>
    <row r="25" spans="2:20" ht="26.6" thickBot="1" x14ac:dyDescent="0.45">
      <c r="C25" s="86" t="s">
        <v>48</v>
      </c>
    </row>
    <row r="26" spans="2:20" ht="13.5" customHeight="1" thickBot="1" x14ac:dyDescent="0.45">
      <c r="C26" s="85" t="s">
        <v>49</v>
      </c>
      <c r="D26" s="120" t="s">
        <v>50</v>
      </c>
      <c r="E26" s="120"/>
      <c r="F26" s="136"/>
    </row>
    <row r="27" spans="2:20" x14ac:dyDescent="0.4">
      <c r="C27" s="85" t="s">
        <v>51</v>
      </c>
      <c r="D27" s="110" t="s">
        <v>52</v>
      </c>
      <c r="E27" s="110"/>
      <c r="F27" s="137"/>
    </row>
    <row r="28" spans="2:20" x14ac:dyDescent="0.4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</v>
      </c>
    </row>
    <row r="29" spans="2:20" x14ac:dyDescent="0.4">
      <c r="C29" s="85" t="s">
        <v>54</v>
      </c>
      <c r="D29" s="129" t="s">
        <v>55</v>
      </c>
      <c r="E29" s="111">
        <f>(VLOOKUP(D31,$C$5:$F$16,3,FALSE))</f>
        <v>0.3</v>
      </c>
      <c r="F29" s="138">
        <v>151</v>
      </c>
    </row>
    <row r="30" spans="2:20" x14ac:dyDescent="0.4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6.6" thickBot="1" x14ac:dyDescent="0.4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4">
      <c r="C32" s="85" t="s">
        <v>58</v>
      </c>
    </row>
    <row r="33" spans="3:8" ht="8.6999999999999993" customHeight="1" thickBot="1" x14ac:dyDescent="0.45">
      <c r="C33" s="87"/>
      <c r="D33" s="95"/>
      <c r="E33" s="89"/>
      <c r="F33" s="135"/>
      <c r="G33" s="107"/>
      <c r="H33" s="90"/>
    </row>
    <row r="34" spans="3:8" ht="7.5" customHeight="1" x14ac:dyDescent="0.4">
      <c r="D34" s="89"/>
      <c r="E34" s="89"/>
      <c r="F34" s="135"/>
      <c r="G34" s="103"/>
      <c r="H34" s="90"/>
    </row>
    <row r="35" spans="3:8" ht="10.95" customHeight="1" x14ac:dyDescent="0.4">
      <c r="D35" s="113"/>
      <c r="E35" s="89"/>
      <c r="F35" s="135"/>
      <c r="G35" s="103"/>
      <c r="H35" s="90"/>
    </row>
    <row r="36" spans="3:8" ht="8.6999999999999993" customHeight="1" thickBot="1" x14ac:dyDescent="0.45">
      <c r="C36" s="90"/>
      <c r="D36" s="105"/>
      <c r="E36" s="89"/>
      <c r="F36" s="135"/>
      <c r="G36" s="108"/>
      <c r="H36" s="90"/>
    </row>
    <row r="37" spans="3:8" x14ac:dyDescent="0.4">
      <c r="C37" s="122" t="s">
        <v>59</v>
      </c>
      <c r="D37" s="90" t="s">
        <v>137</v>
      </c>
      <c r="E37" s="90"/>
      <c r="F37" s="173">
        <v>2.1</v>
      </c>
      <c r="G37" s="90"/>
      <c r="H37" s="90"/>
    </row>
    <row r="38" spans="3:8" ht="15" thickBot="1" x14ac:dyDescent="0.45">
      <c r="C38" s="123" t="s">
        <v>60</v>
      </c>
      <c r="D38" s="95"/>
      <c r="E38" s="89"/>
      <c r="F38" s="135"/>
      <c r="G38" s="107"/>
      <c r="H38" s="90"/>
    </row>
    <row r="39" spans="3:8" x14ac:dyDescent="0.4">
      <c r="C39" s="90"/>
      <c r="D39" s="105" t="s">
        <v>138</v>
      </c>
      <c r="E39" s="89"/>
      <c r="F39" s="174">
        <v>4.2</v>
      </c>
      <c r="G39" s="103"/>
      <c r="H39" s="90"/>
    </row>
    <row r="40" spans="3:8" x14ac:dyDescent="0.4">
      <c r="C40" s="90"/>
      <c r="D40" s="113"/>
      <c r="E40" s="89"/>
      <c r="F40" s="135"/>
      <c r="G40" s="103"/>
      <c r="H40" s="90"/>
    </row>
    <row r="41" spans="3:8" x14ac:dyDescent="0.4">
      <c r="C41" s="90"/>
      <c r="D41" s="105"/>
      <c r="E41" s="89"/>
      <c r="F41" s="174">
        <f>SUM(F37:F39)</f>
        <v>6.3000000000000007</v>
      </c>
      <c r="G41" s="108"/>
      <c r="H41" s="90"/>
    </row>
    <row r="42" spans="3:8" x14ac:dyDescent="0.4">
      <c r="C42" s="90"/>
      <c r="D42" s="90"/>
      <c r="E42" s="90"/>
      <c r="F42" s="139"/>
      <c r="G42" s="90"/>
      <c r="H42" s="90"/>
    </row>
    <row r="43" spans="3:8" x14ac:dyDescent="0.4">
      <c r="C43" s="90"/>
      <c r="D43" s="90"/>
      <c r="E43" s="90"/>
      <c r="F43" s="139"/>
      <c r="G43" s="90"/>
      <c r="H43" s="90"/>
    </row>
    <row r="44" spans="3:8" x14ac:dyDescent="0.4">
      <c r="C44" s="90"/>
      <c r="D44" s="90"/>
      <c r="E44" s="90"/>
      <c r="F44" s="139"/>
      <c r="G44" s="90"/>
      <c r="H44" s="90"/>
    </row>
    <row r="45" spans="3:8" x14ac:dyDescent="0.4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9140625" defaultRowHeight="12.9" x14ac:dyDescent="0.35"/>
  <cols>
    <col min="1" max="1" width="8.69140625" style="1" customWidth="1"/>
    <col min="2" max="2" width="26.69140625" style="1" bestFit="1" customWidth="1"/>
    <col min="3" max="3" width="12" style="1" customWidth="1"/>
    <col min="4" max="6" width="20.69140625" style="1"/>
    <col min="7" max="7" width="26.69140625" style="1" customWidth="1"/>
    <col min="8" max="8" width="20.69140625" style="1"/>
    <col min="9" max="9" width="15.3046875" style="1" customWidth="1"/>
    <col min="10" max="10" width="12.84375" style="1" customWidth="1"/>
    <col min="11" max="16384" width="20.69140625" style="1"/>
  </cols>
  <sheetData>
    <row r="1" spans="2:11" ht="13.3" thickBot="1" x14ac:dyDescent="0.4"/>
    <row r="2" spans="2:11" x14ac:dyDescent="0.3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75" x14ac:dyDescent="0.3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75" x14ac:dyDescent="0.3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15" thickBot="1" x14ac:dyDescent="0.4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15" thickBot="1" x14ac:dyDescent="0.4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15" thickBot="1" x14ac:dyDescent="0.4">
      <c r="K11" s="19" t="s">
        <v>74</v>
      </c>
    </row>
    <row r="12" spans="2:11" ht="13.3" thickBot="1" x14ac:dyDescent="0.4"/>
    <row r="13" spans="2:11" ht="13.3" thickBot="1" x14ac:dyDescent="0.4">
      <c r="B13" s="10" t="s">
        <v>75</v>
      </c>
      <c r="C13" s="11" t="s">
        <v>62</v>
      </c>
      <c r="D13" s="12" t="s">
        <v>63</v>
      </c>
    </row>
    <row r="14" spans="2:11" x14ac:dyDescent="0.3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75" x14ac:dyDescent="0.3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75" x14ac:dyDescent="0.3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15" thickBot="1" x14ac:dyDescent="0.4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75" x14ac:dyDescent="0.3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3" thickBot="1" x14ac:dyDescent="0.4">
      <c r="G22" s="19" t="s">
        <v>74</v>
      </c>
      <c r="H22" s="20">
        <v>0.2767</v>
      </c>
      <c r="I22" s="21">
        <f>I17*H22</f>
        <v>0.1073596</v>
      </c>
    </row>
    <row r="23" spans="2:9" x14ac:dyDescent="0.35">
      <c r="B23" s="39" t="s">
        <v>44</v>
      </c>
      <c r="C23" s="40"/>
      <c r="D23" s="41" t="s">
        <v>81</v>
      </c>
    </row>
    <row r="24" spans="2:9" ht="13.3" thickBot="1" x14ac:dyDescent="0.4">
      <c r="B24" s="42"/>
      <c r="C24" s="43"/>
      <c r="D24" s="44" t="s">
        <v>47</v>
      </c>
    </row>
    <row r="25" spans="2:9" x14ac:dyDescent="0.35">
      <c r="G25" s="10" t="s">
        <v>82</v>
      </c>
      <c r="H25" s="28" t="s">
        <v>62</v>
      </c>
      <c r="I25" s="29" t="s">
        <v>63</v>
      </c>
    </row>
    <row r="26" spans="2:9" x14ac:dyDescent="0.35">
      <c r="G26" s="30" t="s">
        <v>83</v>
      </c>
      <c r="H26" s="9">
        <v>5</v>
      </c>
      <c r="I26" s="31"/>
    </row>
    <row r="27" spans="2:9" x14ac:dyDescent="0.35">
      <c r="G27" s="26" t="s">
        <v>68</v>
      </c>
      <c r="H27" s="9">
        <v>365</v>
      </c>
      <c r="I27" s="31"/>
    </row>
    <row r="28" spans="2:9" x14ac:dyDescent="0.35">
      <c r="G28" s="16" t="s">
        <v>84</v>
      </c>
      <c r="H28" s="2">
        <v>15.65</v>
      </c>
      <c r="I28" s="27">
        <f>(H27/365)*H28*H26</f>
        <v>78.25</v>
      </c>
    </row>
    <row r="29" spans="2:9" x14ac:dyDescent="0.35">
      <c r="G29" s="16" t="s">
        <v>85</v>
      </c>
      <c r="H29" s="2">
        <v>0.3</v>
      </c>
      <c r="I29" s="17">
        <f>I28*H29</f>
        <v>23.474999999999998</v>
      </c>
    </row>
    <row r="30" spans="2:9" x14ac:dyDescent="0.35">
      <c r="G30" s="16" t="s">
        <v>71</v>
      </c>
      <c r="H30" s="2">
        <v>0.66669999999999996</v>
      </c>
      <c r="I30" s="17">
        <f>I28*H30</f>
        <v>52.169274999999999</v>
      </c>
    </row>
    <row r="31" spans="2:9" ht="25.75" x14ac:dyDescent="0.35">
      <c r="G31" s="18" t="s">
        <v>72</v>
      </c>
      <c r="H31" s="2">
        <v>0.15</v>
      </c>
      <c r="I31" s="17">
        <f>I28*H31</f>
        <v>11.737499999999999</v>
      </c>
    </row>
    <row r="32" spans="2:9" ht="25.75" x14ac:dyDescent="0.35">
      <c r="G32" s="18" t="s">
        <v>73</v>
      </c>
      <c r="H32" s="2">
        <v>0.3</v>
      </c>
      <c r="I32" s="17">
        <f>I28*H32</f>
        <v>23.474999999999998</v>
      </c>
    </row>
    <row r="33" spans="7:9" ht="13.3" thickBot="1" x14ac:dyDescent="0.4">
      <c r="G33" s="19" t="s">
        <v>74</v>
      </c>
      <c r="H33" s="20">
        <v>0.2767</v>
      </c>
      <c r="I33" s="21">
        <f>I28*H33</f>
        <v>21.651775000000001</v>
      </c>
    </row>
    <row r="35" spans="7:9" x14ac:dyDescent="0.35">
      <c r="G35" s="5"/>
      <c r="H35" s="6"/>
    </row>
    <row r="36" spans="7:9" x14ac:dyDescent="0.3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9140625" defaultRowHeight="12.9" x14ac:dyDescent="0.35"/>
  <cols>
    <col min="1" max="1" width="8.69140625" style="1"/>
    <col min="2" max="2" width="25" style="1" customWidth="1"/>
    <col min="3" max="3" width="8.69140625" style="1"/>
    <col min="4" max="4" width="17.15234375" style="1" customWidth="1"/>
    <col min="5" max="5" width="6.84375" style="1" customWidth="1"/>
    <col min="6" max="6" width="6.3828125" style="1" customWidth="1"/>
    <col min="7" max="7" width="22.3046875" style="1" bestFit="1" customWidth="1"/>
    <col min="8" max="8" width="8.69140625" style="1"/>
    <col min="9" max="9" width="12.15234375" style="1" customWidth="1"/>
    <col min="10" max="11" width="5.3046875" style="1" customWidth="1"/>
    <col min="12" max="12" width="25.84375" style="1" customWidth="1"/>
    <col min="13" max="13" width="14" style="1" customWidth="1"/>
    <col min="14" max="14" width="10.84375" style="1" customWidth="1"/>
    <col min="15" max="16384" width="8.69140625" style="1"/>
  </cols>
  <sheetData>
    <row r="2" spans="2:14" ht="13.3" thickBot="1" x14ac:dyDescent="0.4">
      <c r="C2" s="34"/>
      <c r="D2" s="34"/>
    </row>
    <row r="3" spans="2:14" x14ac:dyDescent="0.3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3" thickBot="1" x14ac:dyDescent="0.4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3" thickBot="1" x14ac:dyDescent="0.4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5">
      <c r="D8" s="32"/>
      <c r="I8" s="32"/>
      <c r="N8" s="32"/>
    </row>
    <row r="9" spans="2:14" x14ac:dyDescent="0.35">
      <c r="B9" s="3"/>
      <c r="C9" s="3"/>
      <c r="D9" s="33"/>
      <c r="I9" s="32"/>
      <c r="N9" s="32"/>
    </row>
    <row r="10" spans="2:14" ht="13.3" thickBot="1" x14ac:dyDescent="0.4">
      <c r="B10" s="3"/>
      <c r="C10" s="3"/>
      <c r="D10" s="33"/>
      <c r="I10" s="32"/>
      <c r="N10" s="32"/>
    </row>
    <row r="11" spans="2:14" x14ac:dyDescent="0.3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3" thickBot="1" x14ac:dyDescent="0.4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3" thickBot="1" x14ac:dyDescent="0.4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5">
      <c r="D16" s="32"/>
      <c r="I16" s="32"/>
      <c r="N16" s="32"/>
    </row>
    <row r="17" spans="2:14" x14ac:dyDescent="0.3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3" thickBot="1" x14ac:dyDescent="0.4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3" thickBot="1" x14ac:dyDescent="0.4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3" thickBot="1" x14ac:dyDescent="0.4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3" thickBot="1" x14ac:dyDescent="0.4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3" thickBot="1" x14ac:dyDescent="0.4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5">
      <c r="K28" s="7"/>
    </row>
    <row r="29" spans="2:14" x14ac:dyDescent="0.3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6" x14ac:dyDescent="0.4"/>
  <cols>
    <col min="2" max="2" width="24.69140625" customWidth="1"/>
    <col min="3" max="3" width="14.84375" customWidth="1"/>
    <col min="4" max="4" width="16" customWidth="1"/>
  </cols>
  <sheetData>
    <row r="1" spans="2:4" ht="15" thickBot="1" x14ac:dyDescent="0.45"/>
    <row r="2" spans="2:4" x14ac:dyDescent="0.4">
      <c r="B2" s="10" t="s">
        <v>111</v>
      </c>
      <c r="C2" s="35" t="s">
        <v>62</v>
      </c>
      <c r="D2" s="12" t="s">
        <v>63</v>
      </c>
    </row>
    <row r="3" spans="2:4" x14ac:dyDescent="0.4">
      <c r="B3" s="13" t="s">
        <v>65</v>
      </c>
      <c r="C3" s="2"/>
      <c r="D3" s="22">
        <v>1</v>
      </c>
    </row>
    <row r="4" spans="2:4" x14ac:dyDescent="0.4">
      <c r="B4" s="13" t="s">
        <v>112</v>
      </c>
      <c r="C4" s="2">
        <v>0.94</v>
      </c>
      <c r="D4" s="23">
        <f>D3*C4</f>
        <v>0.94</v>
      </c>
    </row>
    <row r="5" spans="2:4" ht="15" thickBot="1" x14ac:dyDescent="0.45">
      <c r="B5" s="36" t="s">
        <v>93</v>
      </c>
      <c r="C5" s="20">
        <v>1</v>
      </c>
      <c r="D5" s="25">
        <f>D4*C5</f>
        <v>0.94</v>
      </c>
    </row>
    <row r="6" spans="2:4" x14ac:dyDescent="0.4">
      <c r="B6" s="1"/>
      <c r="C6" s="1"/>
      <c r="D6" s="32"/>
    </row>
    <row r="7" spans="2:4" x14ac:dyDescent="0.4">
      <c r="B7" s="1"/>
      <c r="C7" s="1"/>
      <c r="D7" s="32"/>
    </row>
    <row r="8" spans="2:4" x14ac:dyDescent="0.4">
      <c r="B8" s="1"/>
      <c r="C8" s="1"/>
      <c r="D8" s="32"/>
    </row>
    <row r="9" spans="2:4" ht="15" thickBot="1" x14ac:dyDescent="0.45">
      <c r="B9" s="1"/>
      <c r="C9" s="1"/>
      <c r="D9" s="32"/>
    </row>
    <row r="10" spans="2:4" x14ac:dyDescent="0.4">
      <c r="B10" s="10" t="s">
        <v>113</v>
      </c>
      <c r="C10" s="35" t="s">
        <v>62</v>
      </c>
      <c r="D10" s="37" t="s">
        <v>63</v>
      </c>
    </row>
    <row r="11" spans="2:4" x14ac:dyDescent="0.4">
      <c r="B11" s="13" t="s">
        <v>76</v>
      </c>
      <c r="C11" s="2"/>
      <c r="D11" s="22">
        <v>1</v>
      </c>
    </row>
    <row r="12" spans="2:4" x14ac:dyDescent="0.4">
      <c r="B12" s="13" t="s">
        <v>114</v>
      </c>
      <c r="C12" s="2">
        <v>0.7</v>
      </c>
      <c r="D12" s="23">
        <f>D11*C12</f>
        <v>0.7</v>
      </c>
    </row>
    <row r="13" spans="2:4" ht="15" thickBot="1" x14ac:dyDescent="0.45">
      <c r="B13" s="36" t="s">
        <v>93</v>
      </c>
      <c r="C13" s="20">
        <v>1</v>
      </c>
      <c r="D13" s="25">
        <f>D12*C13</f>
        <v>0.7</v>
      </c>
    </row>
    <row r="14" spans="2:4" x14ac:dyDescent="0.4">
      <c r="B14" s="1"/>
      <c r="C14" s="1"/>
      <c r="D14" s="32"/>
    </row>
    <row r="15" spans="2:4" x14ac:dyDescent="0.4">
      <c r="B15" s="1"/>
      <c r="C15" s="1"/>
      <c r="D15" s="32"/>
    </row>
    <row r="16" spans="2:4" x14ac:dyDescent="0.4">
      <c r="B16" s="3"/>
      <c r="C16" s="3"/>
      <c r="D16" s="33"/>
    </row>
    <row r="17" spans="2:4" ht="15" thickBot="1" x14ac:dyDescent="0.45">
      <c r="B17" s="3"/>
      <c r="C17" s="3"/>
      <c r="D17" s="33"/>
    </row>
    <row r="18" spans="2:4" x14ac:dyDescent="0.4">
      <c r="B18" s="10" t="s">
        <v>115</v>
      </c>
      <c r="C18" s="35" t="s">
        <v>62</v>
      </c>
      <c r="D18" s="37" t="s">
        <v>63</v>
      </c>
    </row>
    <row r="19" spans="2:4" x14ac:dyDescent="0.4">
      <c r="B19" s="13" t="s">
        <v>116</v>
      </c>
      <c r="C19" s="8">
        <v>1</v>
      </c>
      <c r="D19" s="38"/>
    </row>
    <row r="20" spans="2:4" ht="16.95" customHeight="1" x14ac:dyDescent="0.4">
      <c r="B20" s="26" t="s">
        <v>68</v>
      </c>
      <c r="C20" s="8">
        <v>365</v>
      </c>
      <c r="D20" s="38"/>
    </row>
    <row r="21" spans="2:4" x14ac:dyDescent="0.4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5">
      <c r="B22" s="36" t="s">
        <v>118</v>
      </c>
      <c r="C22" s="20">
        <v>1</v>
      </c>
      <c r="D22" s="25">
        <f>D21*C22</f>
        <v>0.16</v>
      </c>
    </row>
    <row r="24" spans="2:4" ht="15" thickBot="1" x14ac:dyDescent="0.45"/>
    <row r="25" spans="2:4" x14ac:dyDescent="0.4">
      <c r="B25" s="39" t="s">
        <v>44</v>
      </c>
      <c r="C25" s="40"/>
      <c r="D25" s="41" t="s">
        <v>81</v>
      </c>
    </row>
    <row r="26" spans="2:4" ht="15" thickBot="1" x14ac:dyDescent="0.4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6" x14ac:dyDescent="0.4"/>
  <cols>
    <col min="2" max="2" width="14.3046875" customWidth="1"/>
    <col min="3" max="3" width="31.53515625" customWidth="1"/>
    <col min="4" max="4" width="24.69140625" customWidth="1"/>
    <col min="5" max="5" width="8.53515625" customWidth="1"/>
    <col min="6" max="7" width="10.53515625" customWidth="1"/>
    <col min="8" max="8" width="10.69140625" customWidth="1"/>
    <col min="9" max="9" width="14.69140625" customWidth="1"/>
    <col min="11" max="11" width="21.84375" customWidth="1"/>
    <col min="15" max="15" width="22" customWidth="1"/>
    <col min="16" max="16" width="17.3046875" customWidth="1"/>
  </cols>
  <sheetData>
    <row r="3" spans="2:22" ht="15" thickBot="1" x14ac:dyDescent="0.4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4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4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4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4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15" x14ac:dyDescent="0.4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4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4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4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4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5"/>
    <row r="16" spans="2:22" x14ac:dyDescent="0.4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4">
      <c r="D17" s="76"/>
      <c r="E17" s="77"/>
      <c r="F17" s="78"/>
      <c r="G17" s="79"/>
    </row>
    <row r="18" spans="4:7" x14ac:dyDescent="0.4">
      <c r="D18" s="13" t="s">
        <v>121</v>
      </c>
      <c r="E18" s="2"/>
      <c r="F18" s="46"/>
      <c r="G18" s="22">
        <v>1</v>
      </c>
    </row>
    <row r="19" spans="4:7" ht="15" thickBot="1" x14ac:dyDescent="0.4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5"/>
    <row r="21" spans="4:7" x14ac:dyDescent="0.4">
      <c r="D21" s="10" t="s">
        <v>133</v>
      </c>
      <c r="E21" s="35" t="s">
        <v>62</v>
      </c>
      <c r="F21" s="45" t="s">
        <v>132</v>
      </c>
      <c r="G21" s="12"/>
    </row>
    <row r="22" spans="4:7" x14ac:dyDescent="0.4">
      <c r="D22" s="13" t="s">
        <v>121</v>
      </c>
      <c r="E22" s="2"/>
      <c r="F22" s="46"/>
      <c r="G22" s="22">
        <v>1</v>
      </c>
    </row>
    <row r="23" spans="4:7" ht="15" thickBot="1" x14ac:dyDescent="0.4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5"/>
    <row r="25" spans="4:7" ht="16.5" customHeight="1" x14ac:dyDescent="0.4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4">
      <c r="D26" s="13" t="s">
        <v>17</v>
      </c>
      <c r="E26" s="2"/>
      <c r="F26" s="46"/>
      <c r="G26" s="22">
        <v>1</v>
      </c>
    </row>
    <row r="27" spans="4:7" x14ac:dyDescent="0.4">
      <c r="D27" s="26" t="s">
        <v>68</v>
      </c>
      <c r="E27" s="73"/>
      <c r="F27" s="74"/>
      <c r="G27" s="75">
        <v>365</v>
      </c>
    </row>
    <row r="28" spans="4:7" ht="15" thickBot="1" x14ac:dyDescent="0.4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5"/>
    <row r="30" spans="4:7" x14ac:dyDescent="0.4">
      <c r="D30" s="10" t="s">
        <v>135</v>
      </c>
      <c r="E30" s="35" t="s">
        <v>62</v>
      </c>
      <c r="F30" s="45" t="s">
        <v>132</v>
      </c>
      <c r="G30" s="12"/>
    </row>
    <row r="31" spans="4:7" x14ac:dyDescent="0.4">
      <c r="D31" s="13" t="s">
        <v>20</v>
      </c>
      <c r="E31" s="2"/>
      <c r="F31" s="46"/>
      <c r="G31" s="22">
        <v>1</v>
      </c>
    </row>
    <row r="32" spans="4:7" x14ac:dyDescent="0.4">
      <c r="D32" s="26" t="s">
        <v>68</v>
      </c>
      <c r="E32" s="73"/>
      <c r="F32" s="74"/>
      <c r="G32" s="75">
        <v>365</v>
      </c>
    </row>
    <row r="33" spans="4:7" ht="15" thickBot="1" x14ac:dyDescent="0.4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5"/>
    <row r="35" spans="4:7" x14ac:dyDescent="0.4">
      <c r="D35" s="10" t="s">
        <v>136</v>
      </c>
      <c r="E35" s="35" t="s">
        <v>62</v>
      </c>
      <c r="F35" s="45" t="s">
        <v>132</v>
      </c>
      <c r="G35" s="12"/>
    </row>
    <row r="36" spans="4:7" x14ac:dyDescent="0.4">
      <c r="D36" s="13" t="s">
        <v>23</v>
      </c>
      <c r="E36" s="2"/>
      <c r="F36" s="46"/>
      <c r="G36" s="22">
        <v>1</v>
      </c>
    </row>
    <row r="37" spans="4:7" x14ac:dyDescent="0.4">
      <c r="D37" s="26" t="s">
        <v>68</v>
      </c>
      <c r="E37" s="73"/>
      <c r="F37" s="74"/>
      <c r="G37" s="75">
        <v>365</v>
      </c>
    </row>
    <row r="38" spans="4:7" ht="15" thickBot="1" x14ac:dyDescent="0.4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Ovoh, Anthony E SPDC-UPO/G/UCG</cp:lastModifiedBy>
  <cp:revision/>
  <dcterms:created xsi:type="dcterms:W3CDTF">2019-03-08T09:08:42Z</dcterms:created>
  <dcterms:modified xsi:type="dcterms:W3CDTF">2023-04-24T12:39:08Z</dcterms:modified>
  <cp:category/>
  <cp:contentStatus/>
</cp:coreProperties>
</file>