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ki.Omuku\Desktop\"/>
    </mc:Choice>
  </mc:AlternateContent>
  <xr:revisionPtr revIDLastSave="0" documentId="13_ncr:1_{FC26C5FA-6CE9-4FC3-BC1D-34F676F7D0ED}" xr6:coauthVersionLast="45" xr6:coauthVersionMax="45" xr10:uidLastSave="{00000000-0000-0000-0000-000000000000}"/>
  <bookViews>
    <workbookView xWindow="-108" yWindow="-108" windowWidth="23256" windowHeight="12576" xr2:uid="{CCBBEC73-F0BB-4B2B-89AA-F50B067FBEFC}"/>
  </bookViews>
  <sheets>
    <sheet name="SPDC SECURITY CONTRACTS" sheetId="1" r:id="rId1"/>
  </sheets>
  <definedNames>
    <definedName name="_xlnm._FilterDatabase" localSheetId="0" hidden="1">'SPDC SECURITY CONTRACTS'!$A$4:$J$33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2" i="1" l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3" i="1" l="1"/>
</calcChain>
</file>

<file path=xl/sharedStrings.xml><?xml version="1.0" encoding="utf-8"?>
<sst xmlns="http://schemas.openxmlformats.org/spreadsheetml/2006/main" count="159" uniqueCount="77">
  <si>
    <t>PROVISION OF SECURITY SUPPORT SERVICES FOR SPDC EAST, WEST AND PROJECTS (STOP-GAP)</t>
  </si>
  <si>
    <t>S/N</t>
  </si>
  <si>
    <t>Remark</t>
  </si>
  <si>
    <t>Category</t>
  </si>
  <si>
    <t>Vendor Name</t>
  </si>
  <si>
    <t xml:space="preserve"> Contract Number</t>
  </si>
  <si>
    <t>Vendor Code</t>
  </si>
  <si>
    <t>Quantity</t>
  </si>
  <si>
    <t>Duration</t>
  </si>
  <si>
    <t xml:space="preserve">RATE </t>
  </si>
  <si>
    <t>TOTAL ACV</t>
  </si>
  <si>
    <t>CONTRACT TITLE</t>
  </si>
  <si>
    <t>Release</t>
  </si>
  <si>
    <t>CN</t>
  </si>
  <si>
    <t>Amaibi</t>
  </si>
  <si>
    <t>CW421237</t>
  </si>
  <si>
    <t>Provision of District Security Supervisors 4 (DSS 4)</t>
  </si>
  <si>
    <t>Amecron Nig Ltd</t>
  </si>
  <si>
    <t>CW421033</t>
  </si>
  <si>
    <t>Provision of Pipeline Zone Hardening</t>
  </si>
  <si>
    <t>Karamat</t>
  </si>
  <si>
    <t>CW421340</t>
  </si>
  <si>
    <t>Provision of Asset Data Verification</t>
  </si>
  <si>
    <t>Encapsulate</t>
  </si>
  <si>
    <t>CW421068</t>
  </si>
  <si>
    <t>Provision of District Security Supervisors 1 (DSS 1)</t>
  </si>
  <si>
    <t>Virscorp</t>
  </si>
  <si>
    <t>CW421216</t>
  </si>
  <si>
    <t>Provision of District Security Supervisors 3 (DSS 3 Add)</t>
  </si>
  <si>
    <t>Petman Ventures</t>
  </si>
  <si>
    <t>CW421150</t>
  </si>
  <si>
    <t>Provision of District Security Supervisors 3 (DSS 3)</t>
  </si>
  <si>
    <t>Beneprojecti</t>
  </si>
  <si>
    <t>CW421389</t>
  </si>
  <si>
    <t>Toast and Associates</t>
  </si>
  <si>
    <t>CW421097</t>
  </si>
  <si>
    <t>Provision of District Security Supervisors 2 (DSS 2)</t>
  </si>
  <si>
    <t>B2 Oil &amp; Gas</t>
  </si>
  <si>
    <t>CW421075</t>
  </si>
  <si>
    <t>Prpovision of District Security Supervisors 1 (DSS 1)</t>
  </si>
  <si>
    <t>CW421029</t>
  </si>
  <si>
    <t>Ferry Marine</t>
  </si>
  <si>
    <t>CW421209</t>
  </si>
  <si>
    <t>Solomax Omniservices</t>
  </si>
  <si>
    <t>CW421155</t>
  </si>
  <si>
    <t>Gazems Ventures</t>
  </si>
  <si>
    <t>CW421331</t>
  </si>
  <si>
    <t>Provision of Onshore Security Support Services</t>
  </si>
  <si>
    <t>Sunday Marine</t>
  </si>
  <si>
    <t>CW421377</t>
  </si>
  <si>
    <t>Information Gathering Supervisory Services</t>
  </si>
  <si>
    <t>CW421325</t>
  </si>
  <si>
    <t>Servitico Ltd</t>
  </si>
  <si>
    <t>CW421252</t>
  </si>
  <si>
    <t>Provsion of Security Admin Services</t>
  </si>
  <si>
    <t>Rosby &amp; Sons</t>
  </si>
  <si>
    <t>CW421158</t>
  </si>
  <si>
    <t xml:space="preserve">Lutoyo Intl </t>
  </si>
  <si>
    <t>CW421204</t>
  </si>
  <si>
    <t>Prpovision of District Security Supervisors 4 (DSS 4)</t>
  </si>
  <si>
    <t>A &amp; N Engineering</t>
  </si>
  <si>
    <t>CW421113</t>
  </si>
  <si>
    <t xml:space="preserve">SundayMarine Services </t>
  </si>
  <si>
    <t>CW421293</t>
  </si>
  <si>
    <t>Provision of Front Desk Officers</t>
  </si>
  <si>
    <t>CW421297</t>
  </si>
  <si>
    <t>Oris</t>
  </si>
  <si>
    <t>CW421174</t>
  </si>
  <si>
    <t>Sunday Marine Services</t>
  </si>
  <si>
    <t>CW421328</t>
  </si>
  <si>
    <t>Nyelight</t>
  </si>
  <si>
    <t>CW421110</t>
  </si>
  <si>
    <t xml:space="preserve">TOTAL </t>
  </si>
  <si>
    <t>DRAFT SCOPE REVIEW IMPACT</t>
  </si>
  <si>
    <t>Marshall</t>
  </si>
  <si>
    <t>CW421189</t>
  </si>
  <si>
    <t>Provision of District Security Supervisors 3 (DSS 3 )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</si>
</sst>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name val="Futura Medium"/>
    </font>
    <font>
      <sz val="10"/>
      <name val="Futura Medium"/>
    </font>
    <font>
      <b/>
      <sz val="8"/>
      <name val="Futura Medium"/>
    </font>
    <font>
      <sz val="8"/>
      <name val="Futura Medium"/>
    </font>
    <font>
      <sz val="8"/>
      <color rgb="FFFF0000"/>
      <name val="Futura Medium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/>
  </cellStyleXfs>
  <cellXfs count="45">
    <xf numFmtId="0" fontId="0" fillId="0" borderId="0" xfId="0"/>
    <xf numFmtId="0" fontId="2" fillId="0" borderId="0" xfId="0" applyFo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left" wrapText="1"/>
    </xf>
    <xf numFmtId="0" fontId="1" fillId="0" borderId="3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wrapText="1"/>
    </xf>
    <xf numFmtId="0" fontId="4" fillId="0" borderId="0" xfId="0" applyFont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vertical="top"/>
    </xf>
    <xf numFmtId="0" fontId="3" fillId="0" borderId="1" xfId="0" applyFont="1" applyBorder="1" applyAlignment="1">
      <alignment horizontal="center" vertical="top"/>
    </xf>
    <xf numFmtId="4" fontId="4" fillId="0" borderId="1" xfId="0" applyNumberFormat="1" applyFont="1" applyBorder="1" applyAlignment="1">
      <alignment horizontal="center" vertical="top"/>
    </xf>
    <xf numFmtId="0" fontId="4" fillId="0" borderId="1" xfId="0" applyFont="1" applyBorder="1" applyAlignment="1">
      <alignment vertical="top" wrapText="1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4" fillId="0" borderId="1" xfId="1" applyFont="1" applyBorder="1" applyAlignment="1">
      <alignment vertical="top"/>
    </xf>
    <xf numFmtId="0" fontId="4" fillId="0" borderId="4" xfId="0" applyFont="1" applyBorder="1" applyAlignment="1">
      <alignment horizontal="center" vertical="top"/>
    </xf>
    <xf numFmtId="0" fontId="4" fillId="0" borderId="4" xfId="0" applyFont="1" applyBorder="1" applyAlignment="1">
      <alignment vertical="top"/>
    </xf>
    <xf numFmtId="0" fontId="4" fillId="0" borderId="4" xfId="0" applyFont="1" applyBorder="1" applyAlignment="1">
      <alignment horizontal="center"/>
    </xf>
    <xf numFmtId="4" fontId="4" fillId="0" borderId="4" xfId="0" applyNumberFormat="1" applyFont="1" applyBorder="1" applyAlignment="1">
      <alignment horizontal="center" vertical="top"/>
    </xf>
    <xf numFmtId="4" fontId="4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vertical="top" wrapText="1"/>
    </xf>
    <xf numFmtId="0" fontId="3" fillId="2" borderId="1" xfId="0" applyFont="1" applyFill="1" applyBorder="1" applyAlignment="1">
      <alignment vertical="top"/>
    </xf>
    <xf numFmtId="0" fontId="3" fillId="2" borderId="1" xfId="0" applyFont="1" applyFill="1" applyBorder="1" applyAlignment="1">
      <alignment horizontal="center" vertical="top"/>
    </xf>
    <xf numFmtId="4" fontId="3" fillId="2" borderId="1" xfId="0" applyNumberFormat="1" applyFont="1" applyFill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top"/>
    </xf>
    <xf numFmtId="0" fontId="4" fillId="0" borderId="1" xfId="0" applyFont="1" applyFill="1" applyBorder="1" applyAlignment="1">
      <alignment vertical="top"/>
    </xf>
    <xf numFmtId="0" fontId="3" fillId="0" borderId="1" xfId="0" applyFont="1" applyFill="1" applyBorder="1" applyAlignment="1">
      <alignment horizontal="center" vertical="top"/>
    </xf>
    <xf numFmtId="4" fontId="4" fillId="0" borderId="1" xfId="0" applyNumberFormat="1" applyFont="1" applyFill="1" applyBorder="1" applyAlignment="1">
      <alignment horizontal="center" vertical="top"/>
    </xf>
    <xf numFmtId="4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vertical="top" wrapText="1"/>
    </xf>
    <xf numFmtId="0" fontId="4" fillId="0" borderId="0" xfId="0" applyFont="1" applyFill="1" applyAlignment="1">
      <alignment vertical="top"/>
    </xf>
  </cellXfs>
  <cellStyles count="2">
    <cellStyle name="Normal" xfId="0" builtinId="0"/>
    <cellStyle name="Normal 2" xfId="1" xr:uid="{BEA1B5E6-C5E9-4545-9FC3-40D73C8553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3AACB-6A39-4723-A5D0-43971CAA3B75}">
  <dimension ref="A1:L34"/>
  <sheetViews>
    <sheetView tabSelected="1" workbookViewId="0">
      <selection activeCell="H34" sqref="H34"/>
    </sheetView>
  </sheetViews>
  <sheetFormatPr defaultColWidth="8.77734375" defaultRowHeight="13.8" x14ac:dyDescent="0.3"/>
  <cols>
    <col min="1" max="1" width="7" style="32" customWidth="1"/>
    <col min="2" max="2" width="11.109375" style="1" hidden="1" customWidth="1"/>
    <col min="3" max="4" width="7.88671875" style="32" hidden="1" customWidth="1"/>
    <col min="5" max="5" width="16.109375" style="1" customWidth="1"/>
    <col min="6" max="6" width="11.109375" style="1" customWidth="1"/>
    <col min="7" max="7" width="10.6640625" style="32" customWidth="1"/>
    <col min="8" max="9" width="8.88671875" style="32" customWidth="1"/>
    <col min="10" max="10" width="10.21875" style="33" customWidth="1"/>
    <col min="11" max="11" width="13.88671875" style="33" customWidth="1"/>
    <col min="12" max="12" width="31.109375" style="34" customWidth="1"/>
    <col min="13" max="16384" width="8.77734375" style="1"/>
  </cols>
  <sheetData>
    <row r="1" spans="1:12" ht="14.55" customHeight="1" x14ac:dyDescent="0.3">
      <c r="A1" s="35" t="s">
        <v>73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ht="19.5" customHeight="1" x14ac:dyDescent="0.3">
      <c r="A2" s="36" t="s">
        <v>0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</row>
    <row r="3" spans="1:12" s="8" customFormat="1" ht="24.45" customHeight="1" x14ac:dyDescent="0.3">
      <c r="A3" s="2" t="s">
        <v>1</v>
      </c>
      <c r="B3" s="3" t="s">
        <v>2</v>
      </c>
      <c r="C3" s="3" t="s">
        <v>3</v>
      </c>
      <c r="D3" s="3"/>
      <c r="E3" s="4" t="s">
        <v>4</v>
      </c>
      <c r="F3" s="5" t="s">
        <v>5</v>
      </c>
      <c r="G3" s="3" t="s">
        <v>6</v>
      </c>
      <c r="H3" s="5" t="s">
        <v>7</v>
      </c>
      <c r="I3" s="5" t="s">
        <v>8</v>
      </c>
      <c r="J3" s="6" t="s">
        <v>9</v>
      </c>
      <c r="K3" s="6" t="s">
        <v>10</v>
      </c>
      <c r="L3" s="7" t="s">
        <v>11</v>
      </c>
    </row>
    <row r="4" spans="1:12" s="13" customFormat="1" ht="25.05" customHeight="1" x14ac:dyDescent="0.25">
      <c r="A4" s="9">
        <v>1</v>
      </c>
      <c r="B4" s="9" t="s">
        <v>12</v>
      </c>
      <c r="C4" s="9" t="s">
        <v>13</v>
      </c>
      <c r="D4" s="9">
        <v>0</v>
      </c>
      <c r="E4" s="10" t="s">
        <v>14</v>
      </c>
      <c r="F4" s="10" t="s">
        <v>15</v>
      </c>
      <c r="G4" s="9">
        <v>130692</v>
      </c>
      <c r="H4" s="9">
        <v>1</v>
      </c>
      <c r="I4" s="9">
        <v>3</v>
      </c>
      <c r="J4" s="11">
        <v>275468.75</v>
      </c>
      <c r="K4" s="11">
        <f>SUM(J4*I4*H4)</f>
        <v>826406.25</v>
      </c>
      <c r="L4" s="12" t="s">
        <v>16</v>
      </c>
    </row>
    <row r="5" spans="1:12" s="13" customFormat="1" ht="25.05" customHeight="1" x14ac:dyDescent="0.25">
      <c r="A5" s="9">
        <v>2</v>
      </c>
      <c r="B5" s="9" t="s">
        <v>12</v>
      </c>
      <c r="C5" s="9" t="s">
        <v>13</v>
      </c>
      <c r="D5" s="9">
        <v>0</v>
      </c>
      <c r="E5" s="10" t="s">
        <v>17</v>
      </c>
      <c r="F5" s="10" t="s">
        <v>18</v>
      </c>
      <c r="G5" s="9">
        <v>121184</v>
      </c>
      <c r="H5" s="9">
        <v>1</v>
      </c>
      <c r="I5" s="9">
        <v>3</v>
      </c>
      <c r="J5" s="11">
        <v>262152.28999999998</v>
      </c>
      <c r="K5" s="11">
        <f t="shared" ref="K5:K32" si="0">SUM(J5*I5*H5)</f>
        <v>786456.86999999988</v>
      </c>
      <c r="L5" s="14" t="s">
        <v>19</v>
      </c>
    </row>
    <row r="6" spans="1:12" s="13" customFormat="1" ht="25.05" customHeight="1" x14ac:dyDescent="0.25">
      <c r="A6" s="9">
        <v>3</v>
      </c>
      <c r="B6" s="9" t="s">
        <v>12</v>
      </c>
      <c r="C6" s="9" t="s">
        <v>13</v>
      </c>
      <c r="D6" s="9">
        <v>0</v>
      </c>
      <c r="E6" s="10" t="s">
        <v>20</v>
      </c>
      <c r="F6" s="10" t="s">
        <v>21</v>
      </c>
      <c r="G6" s="9">
        <v>133763</v>
      </c>
      <c r="H6" s="9">
        <v>1</v>
      </c>
      <c r="I6" s="9">
        <v>3</v>
      </c>
      <c r="J6" s="11">
        <v>344400</v>
      </c>
      <c r="K6" s="11">
        <f t="shared" si="0"/>
        <v>1033200</v>
      </c>
      <c r="L6" s="12" t="s">
        <v>22</v>
      </c>
    </row>
    <row r="7" spans="1:12" s="13" customFormat="1" ht="25.05" customHeight="1" x14ac:dyDescent="0.25">
      <c r="A7" s="9">
        <v>4</v>
      </c>
      <c r="B7" s="9" t="s">
        <v>12</v>
      </c>
      <c r="C7" s="9" t="s">
        <v>13</v>
      </c>
      <c r="D7" s="9">
        <v>1</v>
      </c>
      <c r="E7" s="10" t="s">
        <v>23</v>
      </c>
      <c r="F7" s="10" t="s">
        <v>24</v>
      </c>
      <c r="G7" s="9">
        <v>132764</v>
      </c>
      <c r="H7" s="9">
        <v>1</v>
      </c>
      <c r="I7" s="9">
        <v>3</v>
      </c>
      <c r="J7" s="11">
        <v>279759.56</v>
      </c>
      <c r="K7" s="11">
        <f t="shared" si="0"/>
        <v>839278.67999999993</v>
      </c>
      <c r="L7" s="12" t="s">
        <v>25</v>
      </c>
    </row>
    <row r="8" spans="1:12" s="20" customFormat="1" ht="25.05" customHeight="1" x14ac:dyDescent="0.2">
      <c r="A8" s="9">
        <v>5</v>
      </c>
      <c r="B8" s="15" t="s">
        <v>12</v>
      </c>
      <c r="C8" s="15" t="s">
        <v>13</v>
      </c>
      <c r="D8" s="15">
        <v>1</v>
      </c>
      <c r="E8" s="16" t="s">
        <v>26</v>
      </c>
      <c r="F8" s="16" t="s">
        <v>27</v>
      </c>
      <c r="G8" s="15">
        <v>121296</v>
      </c>
      <c r="H8" s="17">
        <v>1</v>
      </c>
      <c r="I8" s="9">
        <v>3</v>
      </c>
      <c r="J8" s="18">
        <v>283857.34999999998</v>
      </c>
      <c r="K8" s="11">
        <f t="shared" si="0"/>
        <v>851572.04999999993</v>
      </c>
      <c r="L8" s="19" t="s">
        <v>28</v>
      </c>
    </row>
    <row r="9" spans="1:12" s="20" customFormat="1" ht="25.05" customHeight="1" x14ac:dyDescent="0.2">
      <c r="A9" s="9">
        <v>6</v>
      </c>
      <c r="B9" s="15" t="s">
        <v>12</v>
      </c>
      <c r="C9" s="15" t="s">
        <v>13</v>
      </c>
      <c r="D9" s="15">
        <v>2</v>
      </c>
      <c r="E9" s="16" t="s">
        <v>29</v>
      </c>
      <c r="F9" s="16" t="s">
        <v>30</v>
      </c>
      <c r="G9" s="15">
        <v>121008</v>
      </c>
      <c r="H9" s="17">
        <v>1</v>
      </c>
      <c r="I9" s="9">
        <v>3</v>
      </c>
      <c r="J9" s="18">
        <v>270864.48</v>
      </c>
      <c r="K9" s="11">
        <f t="shared" si="0"/>
        <v>812593.44</v>
      </c>
      <c r="L9" s="19" t="s">
        <v>31</v>
      </c>
    </row>
    <row r="10" spans="1:12" s="20" customFormat="1" ht="25.05" customHeight="1" x14ac:dyDescent="0.2">
      <c r="A10" s="9">
        <v>7</v>
      </c>
      <c r="B10" s="15" t="s">
        <v>12</v>
      </c>
      <c r="C10" s="15" t="s">
        <v>13</v>
      </c>
      <c r="D10" s="15">
        <v>1</v>
      </c>
      <c r="E10" s="16" t="s">
        <v>32</v>
      </c>
      <c r="F10" s="16" t="s">
        <v>33</v>
      </c>
      <c r="G10" s="15">
        <v>131309</v>
      </c>
      <c r="H10" s="17">
        <v>1</v>
      </c>
      <c r="I10" s="9">
        <v>3</v>
      </c>
      <c r="J10" s="18">
        <v>262195</v>
      </c>
      <c r="K10" s="11">
        <f t="shared" si="0"/>
        <v>786585</v>
      </c>
      <c r="L10" s="14" t="s">
        <v>19</v>
      </c>
    </row>
    <row r="11" spans="1:12" s="20" customFormat="1" ht="25.05" customHeight="1" x14ac:dyDescent="0.2">
      <c r="A11" s="9">
        <v>8</v>
      </c>
      <c r="B11" s="15" t="s">
        <v>12</v>
      </c>
      <c r="C11" s="15" t="s">
        <v>13</v>
      </c>
      <c r="D11" s="15">
        <v>1</v>
      </c>
      <c r="E11" s="16" t="s">
        <v>34</v>
      </c>
      <c r="F11" s="16" t="s">
        <v>35</v>
      </c>
      <c r="G11" s="15">
        <v>130794</v>
      </c>
      <c r="H11" s="17">
        <v>1</v>
      </c>
      <c r="I11" s="9">
        <v>3</v>
      </c>
      <c r="J11" s="18">
        <v>266740.19</v>
      </c>
      <c r="K11" s="11">
        <f t="shared" si="0"/>
        <v>800220.57000000007</v>
      </c>
      <c r="L11" s="19" t="s">
        <v>36</v>
      </c>
    </row>
    <row r="12" spans="1:12" s="20" customFormat="1" ht="25.05" customHeight="1" x14ac:dyDescent="0.2">
      <c r="A12" s="9">
        <v>9</v>
      </c>
      <c r="B12" s="15" t="s">
        <v>12</v>
      </c>
      <c r="C12" s="15" t="s">
        <v>13</v>
      </c>
      <c r="D12" s="15">
        <v>1</v>
      </c>
      <c r="E12" s="16" t="s">
        <v>37</v>
      </c>
      <c r="F12" s="16" t="s">
        <v>38</v>
      </c>
      <c r="G12" s="15">
        <v>124020</v>
      </c>
      <c r="H12" s="17">
        <v>1</v>
      </c>
      <c r="I12" s="9">
        <v>3</v>
      </c>
      <c r="J12" s="18">
        <v>279759.56</v>
      </c>
      <c r="K12" s="11">
        <f t="shared" si="0"/>
        <v>839278.67999999993</v>
      </c>
      <c r="L12" s="12" t="s">
        <v>39</v>
      </c>
    </row>
    <row r="13" spans="1:12" s="20" customFormat="1" ht="25.05" customHeight="1" x14ac:dyDescent="0.2">
      <c r="A13" s="9">
        <v>10</v>
      </c>
      <c r="B13" s="15" t="s">
        <v>12</v>
      </c>
      <c r="C13" s="15" t="s">
        <v>13</v>
      </c>
      <c r="D13" s="15">
        <v>0</v>
      </c>
      <c r="E13" s="16" t="s">
        <v>20</v>
      </c>
      <c r="F13" s="16" t="s">
        <v>40</v>
      </c>
      <c r="G13" s="15">
        <v>120273</v>
      </c>
      <c r="H13" s="17">
        <v>1</v>
      </c>
      <c r="I13" s="9">
        <v>3</v>
      </c>
      <c r="J13" s="18">
        <v>263354.95</v>
      </c>
      <c r="K13" s="11">
        <f t="shared" si="0"/>
        <v>790064.85000000009</v>
      </c>
      <c r="L13" s="12" t="s">
        <v>39</v>
      </c>
    </row>
    <row r="14" spans="1:12" s="44" customFormat="1" ht="25.05" customHeight="1" x14ac:dyDescent="0.2">
      <c r="A14" s="37">
        <v>11</v>
      </c>
      <c r="B14" s="38" t="s">
        <v>12</v>
      </c>
      <c r="C14" s="38" t="s">
        <v>13</v>
      </c>
      <c r="D14" s="38">
        <v>1</v>
      </c>
      <c r="E14" s="39" t="s">
        <v>74</v>
      </c>
      <c r="F14" s="39" t="s">
        <v>75</v>
      </c>
      <c r="G14" s="38">
        <v>130512</v>
      </c>
      <c r="H14" s="40">
        <v>1</v>
      </c>
      <c r="I14" s="37">
        <v>3</v>
      </c>
      <c r="J14" s="41">
        <v>284437.5</v>
      </c>
      <c r="K14" s="42">
        <f t="shared" si="0"/>
        <v>853312.5</v>
      </c>
      <c r="L14" s="43" t="s">
        <v>76</v>
      </c>
    </row>
    <row r="15" spans="1:12" s="20" customFormat="1" ht="25.05" customHeight="1" x14ac:dyDescent="0.2">
      <c r="A15" s="9">
        <v>12</v>
      </c>
      <c r="B15" s="15" t="s">
        <v>12</v>
      </c>
      <c r="C15" s="15" t="s">
        <v>13</v>
      </c>
      <c r="D15" s="15">
        <v>1</v>
      </c>
      <c r="E15" s="16" t="s">
        <v>41</v>
      </c>
      <c r="F15" s="16" t="s">
        <v>42</v>
      </c>
      <c r="G15" s="15">
        <v>130405</v>
      </c>
      <c r="H15" s="17">
        <v>1</v>
      </c>
      <c r="I15" s="9">
        <v>3</v>
      </c>
      <c r="J15" s="18">
        <v>284950</v>
      </c>
      <c r="K15" s="11">
        <f t="shared" si="0"/>
        <v>854850</v>
      </c>
      <c r="L15" s="19" t="s">
        <v>28</v>
      </c>
    </row>
    <row r="16" spans="1:12" s="20" customFormat="1" ht="25.05" customHeight="1" x14ac:dyDescent="0.2">
      <c r="A16" s="9">
        <v>13</v>
      </c>
      <c r="B16" s="15" t="s">
        <v>12</v>
      </c>
      <c r="C16" s="15" t="s">
        <v>13</v>
      </c>
      <c r="D16" s="15">
        <v>1</v>
      </c>
      <c r="E16" s="16" t="s">
        <v>43</v>
      </c>
      <c r="F16" s="16" t="s">
        <v>44</v>
      </c>
      <c r="G16" s="15">
        <v>131261</v>
      </c>
      <c r="H16" s="15">
        <v>1</v>
      </c>
      <c r="I16" s="9">
        <v>3</v>
      </c>
      <c r="J16" s="18">
        <v>275007.67</v>
      </c>
      <c r="K16" s="11">
        <f t="shared" si="0"/>
        <v>825023.01</v>
      </c>
      <c r="L16" s="19" t="s">
        <v>31</v>
      </c>
    </row>
    <row r="17" spans="1:12" s="21" customFormat="1" ht="25.05" customHeight="1" x14ac:dyDescent="0.2">
      <c r="A17" s="9">
        <v>14</v>
      </c>
      <c r="B17" s="15" t="s">
        <v>12</v>
      </c>
      <c r="C17" s="15" t="s">
        <v>13</v>
      </c>
      <c r="D17" s="15">
        <v>0</v>
      </c>
      <c r="E17" s="16" t="s">
        <v>45</v>
      </c>
      <c r="F17" s="16" t="s">
        <v>46</v>
      </c>
      <c r="G17" s="15">
        <v>130999</v>
      </c>
      <c r="H17" s="15">
        <v>1</v>
      </c>
      <c r="I17" s="9">
        <v>3</v>
      </c>
      <c r="J17" s="18">
        <v>611173.06999999995</v>
      </c>
      <c r="K17" s="11">
        <f t="shared" si="0"/>
        <v>1833519.21</v>
      </c>
      <c r="L17" s="19" t="s">
        <v>47</v>
      </c>
    </row>
    <row r="18" spans="1:12" s="20" customFormat="1" ht="25.05" customHeight="1" x14ac:dyDescent="0.2">
      <c r="A18" s="9">
        <v>15</v>
      </c>
      <c r="B18" s="15" t="s">
        <v>12</v>
      </c>
      <c r="C18" s="15" t="s">
        <v>13</v>
      </c>
      <c r="D18" s="15">
        <v>1</v>
      </c>
      <c r="E18" s="16" t="s">
        <v>45</v>
      </c>
      <c r="F18" s="16" t="s">
        <v>46</v>
      </c>
      <c r="G18" s="15">
        <v>127149</v>
      </c>
      <c r="H18" s="15">
        <v>1</v>
      </c>
      <c r="I18" s="9">
        <v>3</v>
      </c>
      <c r="J18" s="18">
        <v>611173.06999999995</v>
      </c>
      <c r="K18" s="11">
        <f t="shared" si="0"/>
        <v>1833519.21</v>
      </c>
      <c r="L18" s="19" t="s">
        <v>47</v>
      </c>
    </row>
    <row r="19" spans="1:12" s="20" customFormat="1" ht="25.05" customHeight="1" x14ac:dyDescent="0.2">
      <c r="A19" s="9">
        <v>16</v>
      </c>
      <c r="B19" s="15" t="s">
        <v>12</v>
      </c>
      <c r="C19" s="15" t="s">
        <v>13</v>
      </c>
      <c r="D19" s="15">
        <v>0</v>
      </c>
      <c r="E19" s="16" t="s">
        <v>48</v>
      </c>
      <c r="F19" s="16" t="s">
        <v>49</v>
      </c>
      <c r="G19" s="15">
        <v>130999</v>
      </c>
      <c r="H19" s="15">
        <v>1</v>
      </c>
      <c r="I19" s="9">
        <v>3</v>
      </c>
      <c r="J19" s="18">
        <v>351575</v>
      </c>
      <c r="K19" s="11">
        <f t="shared" si="0"/>
        <v>1054725</v>
      </c>
      <c r="L19" s="14" t="s">
        <v>50</v>
      </c>
    </row>
    <row r="20" spans="1:12" s="20" customFormat="1" ht="25.05" customHeight="1" x14ac:dyDescent="0.2">
      <c r="A20" s="9">
        <v>17</v>
      </c>
      <c r="B20" s="15" t="s">
        <v>12</v>
      </c>
      <c r="C20" s="15" t="s">
        <v>13</v>
      </c>
      <c r="D20" s="15">
        <v>0</v>
      </c>
      <c r="E20" s="16" t="s">
        <v>20</v>
      </c>
      <c r="F20" s="16" t="s">
        <v>51</v>
      </c>
      <c r="G20" s="15">
        <v>120273</v>
      </c>
      <c r="H20" s="15">
        <v>1</v>
      </c>
      <c r="I20" s="9">
        <v>3</v>
      </c>
      <c r="J20" s="18">
        <v>463300</v>
      </c>
      <c r="K20" s="11">
        <f t="shared" si="0"/>
        <v>1389900</v>
      </c>
      <c r="L20" s="19" t="s">
        <v>47</v>
      </c>
    </row>
    <row r="21" spans="1:12" s="21" customFormat="1" ht="25.05" customHeight="1" x14ac:dyDescent="0.2">
      <c r="A21" s="9">
        <v>18</v>
      </c>
      <c r="B21" s="15" t="s">
        <v>12</v>
      </c>
      <c r="C21" s="15" t="s">
        <v>13</v>
      </c>
      <c r="D21" s="15">
        <v>1</v>
      </c>
      <c r="E21" s="16" t="s">
        <v>52</v>
      </c>
      <c r="F21" s="16" t="s">
        <v>53</v>
      </c>
      <c r="G21" s="15">
        <v>128410</v>
      </c>
      <c r="H21" s="15">
        <v>1</v>
      </c>
      <c r="I21" s="9">
        <v>3</v>
      </c>
      <c r="J21" s="18">
        <v>395052.08</v>
      </c>
      <c r="K21" s="11">
        <f t="shared" si="0"/>
        <v>1185156.24</v>
      </c>
      <c r="L21" s="14" t="s">
        <v>54</v>
      </c>
    </row>
    <row r="22" spans="1:12" s="20" customFormat="1" ht="25.05" customHeight="1" x14ac:dyDescent="0.2">
      <c r="A22" s="9">
        <v>19</v>
      </c>
      <c r="B22" s="15" t="s">
        <v>12</v>
      </c>
      <c r="C22" s="15" t="s">
        <v>13</v>
      </c>
      <c r="D22" s="15">
        <v>1</v>
      </c>
      <c r="E22" s="16" t="s">
        <v>55</v>
      </c>
      <c r="F22" s="16" t="s">
        <v>56</v>
      </c>
      <c r="G22" s="15">
        <v>130234</v>
      </c>
      <c r="H22" s="15">
        <v>1</v>
      </c>
      <c r="I22" s="9">
        <v>3</v>
      </c>
      <c r="J22" s="18">
        <v>277604.15999999997</v>
      </c>
      <c r="K22" s="11">
        <f t="shared" si="0"/>
        <v>832812.48</v>
      </c>
      <c r="L22" s="19" t="s">
        <v>31</v>
      </c>
    </row>
    <row r="23" spans="1:12" s="20" customFormat="1" ht="25.05" customHeight="1" x14ac:dyDescent="0.2">
      <c r="A23" s="9">
        <v>20</v>
      </c>
      <c r="B23" s="15" t="s">
        <v>12</v>
      </c>
      <c r="C23" s="15" t="s">
        <v>13</v>
      </c>
      <c r="D23" s="15">
        <v>2</v>
      </c>
      <c r="E23" s="16" t="s">
        <v>17</v>
      </c>
      <c r="F23" s="16" t="s">
        <v>18</v>
      </c>
      <c r="G23" s="15">
        <v>134121</v>
      </c>
      <c r="H23" s="15">
        <v>1</v>
      </c>
      <c r="I23" s="9">
        <v>3</v>
      </c>
      <c r="J23" s="18">
        <v>262152.28999999998</v>
      </c>
      <c r="K23" s="11">
        <f t="shared" si="0"/>
        <v>786456.86999999988</v>
      </c>
      <c r="L23" s="12" t="s">
        <v>39</v>
      </c>
    </row>
    <row r="24" spans="1:12" s="20" customFormat="1" ht="25.05" customHeight="1" x14ac:dyDescent="0.2">
      <c r="A24" s="9">
        <v>21</v>
      </c>
      <c r="B24" s="15" t="s">
        <v>12</v>
      </c>
      <c r="C24" s="15" t="s">
        <v>13</v>
      </c>
      <c r="D24" s="15">
        <v>1</v>
      </c>
      <c r="E24" s="16" t="s">
        <v>57</v>
      </c>
      <c r="F24" s="16" t="s">
        <v>58</v>
      </c>
      <c r="G24" s="15">
        <v>121137</v>
      </c>
      <c r="H24" s="15">
        <v>1</v>
      </c>
      <c r="I24" s="9">
        <v>3</v>
      </c>
      <c r="J24" s="18">
        <v>284950</v>
      </c>
      <c r="K24" s="11">
        <f t="shared" si="0"/>
        <v>854850</v>
      </c>
      <c r="L24" s="19" t="s">
        <v>28</v>
      </c>
    </row>
    <row r="25" spans="1:12" s="20" customFormat="1" ht="25.05" customHeight="1" x14ac:dyDescent="0.2">
      <c r="A25" s="9">
        <v>22</v>
      </c>
      <c r="B25" s="15" t="s">
        <v>12</v>
      </c>
      <c r="C25" s="15" t="s">
        <v>13</v>
      </c>
      <c r="D25" s="15">
        <v>2</v>
      </c>
      <c r="E25" s="16" t="s">
        <v>14</v>
      </c>
      <c r="F25" s="16" t="s">
        <v>15</v>
      </c>
      <c r="G25" s="15">
        <v>130692</v>
      </c>
      <c r="H25" s="15">
        <v>1</v>
      </c>
      <c r="I25" s="9">
        <v>3</v>
      </c>
      <c r="J25" s="18">
        <v>275468.75</v>
      </c>
      <c r="K25" s="11">
        <f t="shared" si="0"/>
        <v>826406.25</v>
      </c>
      <c r="L25" s="12" t="s">
        <v>59</v>
      </c>
    </row>
    <row r="26" spans="1:12" s="20" customFormat="1" ht="25.05" customHeight="1" x14ac:dyDescent="0.2">
      <c r="A26" s="9">
        <v>23</v>
      </c>
      <c r="B26" s="15" t="s">
        <v>12</v>
      </c>
      <c r="C26" s="15" t="s">
        <v>13</v>
      </c>
      <c r="D26" s="15">
        <v>1</v>
      </c>
      <c r="E26" s="16" t="s">
        <v>60</v>
      </c>
      <c r="F26" s="16" t="s">
        <v>61</v>
      </c>
      <c r="G26" s="15">
        <v>133921</v>
      </c>
      <c r="H26" s="17">
        <v>1</v>
      </c>
      <c r="I26" s="9">
        <v>3</v>
      </c>
      <c r="J26" s="18">
        <v>289249</v>
      </c>
      <c r="K26" s="11">
        <f t="shared" si="0"/>
        <v>867747</v>
      </c>
      <c r="L26" s="19" t="s">
        <v>36</v>
      </c>
    </row>
    <row r="27" spans="1:12" s="20" customFormat="1" ht="25.05" customHeight="1" x14ac:dyDescent="0.2">
      <c r="A27" s="9">
        <v>24</v>
      </c>
      <c r="B27" s="15" t="s">
        <v>12</v>
      </c>
      <c r="C27" s="15" t="s">
        <v>13</v>
      </c>
      <c r="D27" s="15">
        <v>0</v>
      </c>
      <c r="E27" s="22" t="s">
        <v>62</v>
      </c>
      <c r="F27" s="22" t="s">
        <v>63</v>
      </c>
      <c r="G27" s="15">
        <v>130999</v>
      </c>
      <c r="H27" s="15">
        <v>1</v>
      </c>
      <c r="I27" s="9">
        <v>3</v>
      </c>
      <c r="J27" s="18">
        <v>208523.55</v>
      </c>
      <c r="K27" s="11">
        <f t="shared" si="0"/>
        <v>625570.64999999991</v>
      </c>
      <c r="L27" s="19" t="s">
        <v>64</v>
      </c>
    </row>
    <row r="28" spans="1:12" s="20" customFormat="1" ht="25.05" customHeight="1" x14ac:dyDescent="0.2">
      <c r="A28" s="9">
        <v>25</v>
      </c>
      <c r="B28" s="15" t="s">
        <v>12</v>
      </c>
      <c r="C28" s="15" t="s">
        <v>13</v>
      </c>
      <c r="D28" s="15">
        <v>4</v>
      </c>
      <c r="E28" s="22" t="s">
        <v>20</v>
      </c>
      <c r="F28" s="16" t="s">
        <v>65</v>
      </c>
      <c r="G28" s="15">
        <v>120273</v>
      </c>
      <c r="H28" s="15">
        <v>1</v>
      </c>
      <c r="I28" s="9">
        <v>3</v>
      </c>
      <c r="J28" s="18">
        <v>207304.2</v>
      </c>
      <c r="K28" s="11">
        <f t="shared" si="0"/>
        <v>621912.60000000009</v>
      </c>
      <c r="L28" s="19" t="s">
        <v>64</v>
      </c>
    </row>
    <row r="29" spans="1:12" s="20" customFormat="1" ht="25.05" customHeight="1" x14ac:dyDescent="0.2">
      <c r="A29" s="9">
        <v>26</v>
      </c>
      <c r="B29" s="15" t="s">
        <v>12</v>
      </c>
      <c r="C29" s="15" t="s">
        <v>13</v>
      </c>
      <c r="D29" s="15">
        <v>1</v>
      </c>
      <c r="E29" s="22" t="s">
        <v>66</v>
      </c>
      <c r="F29" s="22" t="s">
        <v>67</v>
      </c>
      <c r="G29" s="15">
        <v>129753</v>
      </c>
      <c r="H29" s="17">
        <v>1</v>
      </c>
      <c r="I29" s="9">
        <v>3</v>
      </c>
      <c r="J29" s="18">
        <v>284454.59000000003</v>
      </c>
      <c r="K29" s="11">
        <f t="shared" si="0"/>
        <v>853363.77</v>
      </c>
      <c r="L29" s="19" t="s">
        <v>31</v>
      </c>
    </row>
    <row r="30" spans="1:12" s="20" customFormat="1" ht="25.05" customHeight="1" x14ac:dyDescent="0.2">
      <c r="A30" s="9">
        <v>27</v>
      </c>
      <c r="B30" s="15" t="s">
        <v>12</v>
      </c>
      <c r="C30" s="15" t="s">
        <v>13</v>
      </c>
      <c r="D30" s="15">
        <v>4</v>
      </c>
      <c r="E30" s="22" t="s">
        <v>68</v>
      </c>
      <c r="F30" s="16" t="s">
        <v>69</v>
      </c>
      <c r="G30" s="15">
        <v>130999</v>
      </c>
      <c r="H30" s="15">
        <v>1</v>
      </c>
      <c r="I30" s="9">
        <v>3</v>
      </c>
      <c r="J30" s="18">
        <v>611173.06999999995</v>
      </c>
      <c r="K30" s="11">
        <f t="shared" si="0"/>
        <v>1833519.21</v>
      </c>
      <c r="L30" s="19" t="s">
        <v>47</v>
      </c>
    </row>
    <row r="31" spans="1:12" s="20" customFormat="1" ht="25.05" customHeight="1" x14ac:dyDescent="0.2">
      <c r="A31" s="9">
        <v>28</v>
      </c>
      <c r="B31" s="15" t="s">
        <v>12</v>
      </c>
      <c r="C31" s="15" t="s">
        <v>13</v>
      </c>
      <c r="D31" s="15">
        <v>0</v>
      </c>
      <c r="E31" s="22" t="s">
        <v>29</v>
      </c>
      <c r="F31" s="22" t="s">
        <v>30</v>
      </c>
      <c r="G31" s="15">
        <v>121008</v>
      </c>
      <c r="H31" s="15">
        <v>1</v>
      </c>
      <c r="I31" s="9">
        <v>3</v>
      </c>
      <c r="J31" s="18">
        <v>270864.48</v>
      </c>
      <c r="K31" s="11">
        <f t="shared" si="0"/>
        <v>812593.44</v>
      </c>
      <c r="L31" s="19" t="s">
        <v>31</v>
      </c>
    </row>
    <row r="32" spans="1:12" s="20" customFormat="1" ht="25.05" customHeight="1" x14ac:dyDescent="0.2">
      <c r="A32" s="9">
        <v>29</v>
      </c>
      <c r="B32" s="23" t="s">
        <v>12</v>
      </c>
      <c r="C32" s="23" t="s">
        <v>13</v>
      </c>
      <c r="D32" s="23">
        <v>1</v>
      </c>
      <c r="E32" s="24" t="s">
        <v>70</v>
      </c>
      <c r="F32" s="24" t="s">
        <v>71</v>
      </c>
      <c r="G32" s="23">
        <v>132394</v>
      </c>
      <c r="H32" s="23">
        <v>1</v>
      </c>
      <c r="I32" s="25">
        <v>3</v>
      </c>
      <c r="J32" s="26">
        <v>286145.84000000003</v>
      </c>
      <c r="K32" s="27">
        <f t="shared" si="0"/>
        <v>858437.52</v>
      </c>
      <c r="L32" s="28" t="s">
        <v>36</v>
      </c>
    </row>
    <row r="33" spans="1:12" s="20" customFormat="1" ht="12" customHeight="1" x14ac:dyDescent="0.3">
      <c r="A33" s="29"/>
      <c r="B33" s="29"/>
      <c r="C33" s="29"/>
      <c r="D33" s="29"/>
      <c r="E33" s="29" t="s">
        <v>72</v>
      </c>
      <c r="F33" s="29"/>
      <c r="G33" s="29"/>
      <c r="H33" s="29"/>
      <c r="I33" s="29"/>
      <c r="J33" s="30"/>
      <c r="K33" s="31">
        <f>SUM(K4:K32)</f>
        <v>27969331.350000001</v>
      </c>
      <c r="L33" s="29"/>
    </row>
    <row r="34" spans="1:12" ht="25.05" customHeight="1" x14ac:dyDescent="0.3"/>
  </sheetData>
  <mergeCells count="2">
    <mergeCell ref="A1:L1"/>
    <mergeCell ref="A2:L2"/>
  </mergeCells>
  <dataValidations count="1">
    <dataValidation type="list" allowBlank="1" showInputMessage="1" showErrorMessage="1" sqref="B18:B19 B5:B14 B24:B32" xr:uid="{55CBB7B2-C013-4A19-8177-7BAF3CBB0754}">
      <formula1>"Retain, Release"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SPDC SECURITY CONTRACTS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Omuku, Diki A SPDC-UPC/G/NYS</dc:creator>
  <cp:lastModifiedBy>Omuku, Diki A SPDC-UPC/G/NYS</cp:lastModifiedBy>
  <dcterms:created xsi:type="dcterms:W3CDTF">2020-09-17T07:33:34Z</dcterms:created>
  <dcterms:modified xsi:type="dcterms:W3CDTF">2020-10-12T10:37:43Z</dcterms:modified>
</cp:coreProperties>
</file>