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6 June 2020\NOV Banking _ June 2020\"/>
    </mc:Choice>
  </mc:AlternateContent>
  <xr:revisionPtr revIDLastSave="0" documentId="13_ncr:1_{0891C158-5573-4103-A21E-B40578AF3139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G39" i="5"/>
  <c r="G37" i="5" l="1"/>
  <c r="L42" i="5" l="1"/>
  <c r="J28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<sst xmlns="http://schemas.openxmlformats.org/spreadsheetml/2006/main" count="321" uniqueCount="147">
  <si>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</si>
  <si>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</si>
  <si>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</si>
  <si>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</si>
  <si>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</si>
  <si>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</si>
  <si>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</si>
  <si>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</si>
  <si>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</si>
  <si>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</si>
  <si>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</si>
  <si>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</si>
  <si>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</si>
  <si>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</si>
  <si>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</si>
  <si>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</si>
  <si>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</si>
  <si>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</si>
  <si>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</si>
  <si>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</si>
  <si>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</si>
  <si>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</si>
  <si>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</si>
  <si>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</si>
  <si>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</si>
  <si>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</si>
  <si>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</si>
  <si>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</si>
  <si>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</si>
  <si>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</si>
  <si>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</si>
  <si>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</si>
  <si>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</si>
  <si>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</si>
  <si>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</si>
  <si>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</si>
  <si>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</si>
  <si>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</si>
  <si>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</si>
  <si>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</si>
  <si>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</si>
  <si>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</si>
  <si>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</si>
  <si>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</si>
  <si>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</si>
  <si>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</si>
  <si>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</si>
  <si>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</si>
  <si>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</si>
  <si>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</si>
  <si>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</si>
  <si>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</si>
  <si>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</si>
  <si>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</si>
  <si>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</si>
  <si>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</si>
  <si>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</si>
  <si>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</si>
  <si>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</si>
  <si>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</si>
  <si>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</si>
  <si>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</si>
  <si>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</si>
  <si>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</si>
  <si>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</si>
  <si>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</si>
  <si>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</si>
  <si>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</si>
  <si>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</si>
  <si>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</si>
  <si>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</si>
  <si>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</si>
  <si>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</si>
  <si>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</si>
  <si>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</si>
  <si>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</si>
  <si>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</si>
  <si>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</si>
  <si>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</si>
  <si>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</si>
  <si>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</si>
  <si>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</si>
  <si>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</si>
  <si>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</si>
  <si>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</si>
  <si>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</si>
  <si>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</si>
  <si>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</si>
  <si>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</si>
  <si>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</si>
  <si>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</si>
  <si>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</si>
  <si>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</si>
  <si>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</si>
  <si>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</si>
  <si>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</si>
  <si>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</si>
  <si>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</si>
  <si>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</si>
  <si>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</si>
  <si>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</si>
  <si>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</si>
  <si>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</si>
  <si>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</si>
  <si>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</si>
  <si>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</si>
  <si>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</si>
  <si>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</si>
  <si>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</si>
  <si>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</si>
  <si>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</si>
  <si>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</si>
  <si>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</si>
  <si>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</si>
  <si>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</si>
  <si>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</si>
  <si>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</si>
  <si>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</si>
  <si>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</si>
  <si>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</si>
  <si>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</si>
  <si>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</si>
  <si>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</si>
  <si>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</si>
  <si>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</si>
  <si>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</si>
  <si>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</si>
  <si>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</si>
  <si>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</si>
  <si>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</si>
  <si>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</si>
  <si>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</si>
  <si>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</si>
  <si>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</si>
  <si>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</si>
  <si>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per month starting June 2020</t>
  </si>
  <si>
    <t xml:space="preserve"> FCF</t>
  </si>
  <si>
    <t>Oil</t>
  </si>
  <si>
    <t>Export Gas</t>
  </si>
  <si>
    <t>MMscf/d</t>
  </si>
  <si>
    <t>kbopd</t>
  </si>
  <si>
    <t>$'000</t>
  </si>
  <si>
    <t>Total</t>
  </si>
  <si>
    <t>Mscf</t>
  </si>
  <si>
    <t>Domgas</t>
  </si>
  <si>
    <t>Dom Gas</t>
  </si>
  <si>
    <t>bopd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</si>
</sst>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165" fontId="0" fillId="4" borderId="0" xfId="0" applyNumberForma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A15" zoomScale="70" zoomScaleNormal="70" workbookViewId="0">
      <selection activeCell="J34" sqref="J34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6" t="s">
        <v>120</v>
      </c>
      <c r="D2" s="167"/>
      <c r="E2" s="167"/>
      <c r="F2" s="168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1" x14ac:dyDescent="0.35">
      <c r="C17" s="128" t="s">
        <v>116</v>
      </c>
      <c r="D17" s="115" t="s">
        <v>109</v>
      </c>
      <c r="E17" s="115"/>
      <c r="F17" s="116"/>
    </row>
    <row r="18" spans="3:11" ht="9" customHeight="1" x14ac:dyDescent="0.35">
      <c r="C18" s="85"/>
      <c r="D18" s="163"/>
      <c r="E18" s="164"/>
      <c r="F18" s="165"/>
    </row>
    <row r="19" spans="3:11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1" x14ac:dyDescent="0.35">
      <c r="C20" s="86" t="s">
        <v>115</v>
      </c>
      <c r="D20" s="132" t="s">
        <v>112</v>
      </c>
      <c r="E20" s="133"/>
      <c r="F20" s="136">
        <v>0</v>
      </c>
      <c r="H20" s="159" t="s">
        <v>57</v>
      </c>
      <c r="I20" s="160"/>
      <c r="J20" s="122" t="s">
        <v>68</v>
      </c>
    </row>
    <row r="21" spans="3:11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1"/>
      <c r="I21" s="162"/>
      <c r="J21" s="123" t="s">
        <v>59</v>
      </c>
    </row>
    <row r="22" spans="3:11" ht="27" thickBot="1" x14ac:dyDescent="0.4">
      <c r="C22" s="86" t="s">
        <v>125</v>
      </c>
    </row>
    <row r="23" spans="3:11" ht="13.5" customHeight="1" thickBot="1" x14ac:dyDescent="0.4">
      <c r="C23" s="85" t="s">
        <v>121</v>
      </c>
      <c r="D23" s="126" t="s">
        <v>118</v>
      </c>
      <c r="E23" s="126"/>
      <c r="F23" s="127"/>
    </row>
    <row r="24" spans="3:11" x14ac:dyDescent="0.35">
      <c r="C24" s="85" t="s">
        <v>123</v>
      </c>
      <c r="D24" s="115" t="s">
        <v>108</v>
      </c>
      <c r="E24" s="115"/>
      <c r="F24" s="116"/>
    </row>
    <row r="25" spans="3:11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4.67</v>
      </c>
      <c r="G25" s="142" t="s">
        <v>131</v>
      </c>
    </row>
    <row r="26" spans="3:11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1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1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1797.1844262295081</v>
      </c>
      <c r="G28" s="147">
        <f>F28/1000</f>
        <v>1.797184426229508</v>
      </c>
      <c r="H28" s="144" t="s">
        <v>134</v>
      </c>
      <c r="J28" s="88">
        <f>6050000/7</f>
        <v>864285.71428571432</v>
      </c>
      <c r="K28" s="88" t="s">
        <v>135</v>
      </c>
    </row>
    <row r="29" spans="3:11" ht="13.5" customHeight="1" x14ac:dyDescent="0.35">
      <c r="C29" s="85" t="s">
        <v>128</v>
      </c>
      <c r="G29" s="141" t="s">
        <v>130</v>
      </c>
    </row>
    <row r="30" spans="3:11" ht="8.5" customHeight="1" thickBot="1" x14ac:dyDescent="0.4">
      <c r="C30" s="87"/>
      <c r="D30" s="96"/>
      <c r="E30" s="89"/>
      <c r="F30" s="89"/>
      <c r="G30" s="109"/>
      <c r="H30" s="90"/>
    </row>
    <row r="31" spans="3:11" ht="7.5" customHeight="1" x14ac:dyDescent="0.35">
      <c r="D31" s="89"/>
      <c r="E31" s="89"/>
      <c r="F31" s="89"/>
      <c r="G31" s="105"/>
      <c r="H31" s="90"/>
    </row>
    <row r="32" spans="3:11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9" t="s">
        <v>136</v>
      </c>
      <c r="L35" s="169"/>
      <c r="M35" s="169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 t="s">
        <v>137</v>
      </c>
      <c r="E37" s="90">
        <v>4670</v>
      </c>
      <c r="F37" s="90" t="s">
        <v>146</v>
      </c>
      <c r="G37" s="158">
        <f>E37/1000</f>
        <v>4.67</v>
      </c>
      <c r="H37" s="90" t="s">
        <v>140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141</v>
      </c>
      <c r="M38" s="148"/>
      <c r="N38" s="150"/>
    </row>
    <row r="39" spans="3:14" ht="15" thickBot="1" x14ac:dyDescent="0.4">
      <c r="C39" s="90"/>
      <c r="D39" s="90" t="s">
        <v>138</v>
      </c>
      <c r="E39" s="90">
        <v>0</v>
      </c>
      <c r="F39" s="90" t="s">
        <v>143</v>
      </c>
      <c r="G39" s="90">
        <f>E39/1000</f>
        <v>0</v>
      </c>
      <c r="H39" s="90" t="s">
        <v>139</v>
      </c>
      <c r="K39" s="146" t="s">
        <v>137</v>
      </c>
      <c r="L39" s="149">
        <v>1797.18</v>
      </c>
      <c r="M39" s="157"/>
      <c r="N39" s="152"/>
    </row>
    <row r="40" spans="3:14" ht="15" thickBot="1" x14ac:dyDescent="0.4">
      <c r="C40" s="90"/>
      <c r="K40" s="146" t="s">
        <v>138</v>
      </c>
      <c r="L40" s="149">
        <v>0</v>
      </c>
      <c r="M40" s="154"/>
      <c r="N40" s="152"/>
    </row>
    <row r="41" spans="3:14" ht="15" thickBot="1" x14ac:dyDescent="0.4">
      <c r="D41" s="88" t="s">
        <v>145</v>
      </c>
      <c r="E41" s="88">
        <v>0</v>
      </c>
      <c r="F41" s="88" t="s">
        <v>143</v>
      </c>
      <c r="G41" s="88">
        <f>E41/1000</f>
        <v>0</v>
      </c>
      <c r="H41" s="88" t="s">
        <v>139</v>
      </c>
      <c r="K41" s="146" t="s">
        <v>144</v>
      </c>
      <c r="L41" s="149">
        <v>0</v>
      </c>
      <c r="M41" s="154"/>
      <c r="N41" s="152"/>
    </row>
    <row r="42" spans="3:14" ht="15" thickBot="1" x14ac:dyDescent="0.4">
      <c r="K42" s="146" t="s">
        <v>142</v>
      </c>
      <c r="L42" s="149">
        <f>SUM(L39:L41)</f>
        <v>1797.18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2020-10-15T08:48:42Z</dcterms:modified>
</cp:coreProperties>
</file>