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 NOV 16\23_11_2013\19-05-2013\CONTINUOUS IMPROVEMENT PROJECT\WAVE\DSV\WORK DATA\WORK SEQUENCING\"/>
    </mc:Choice>
  </mc:AlternateContent>
  <bookViews>
    <workbookView xWindow="0" yWindow="0" windowWidth="28800" windowHeight="12210" activeTab="3"/>
  </bookViews>
  <sheets>
    <sheet name="2018" sheetId="5" r:id="rId1"/>
    <sheet name="2019" sheetId="6" r:id="rId2"/>
    <sheet name="2020" sheetId="7" r:id="rId3"/>
    <sheet name="SCHEDULE 2018" sheetId="9" r:id="rId4"/>
    <sheet name="Sheet1" sheetId="8" r:id="rId5"/>
  </sheets>
  <calcPr calcId="171027"/>
</workbook>
</file>

<file path=xl/calcChain.xml><?xml version="1.0" encoding="utf-8"?>
<calcChain xmlns="http://schemas.openxmlformats.org/spreadsheetml/2006/main">
  <c r="D43" i="5" l="1"/>
  <c r="D31" i="5"/>
  <c r="D14" i="5"/>
  <c r="D35" i="6"/>
  <c r="D26" i="6"/>
  <c r="D27" i="7"/>
  <c r="D18" i="7"/>
  <c r="D8" i="7"/>
  <c r="D16" i="6"/>
  <c r="D7" i="6"/>
  <c r="D45" i="5" l="1"/>
  <c r="D29" i="7"/>
  <c r="D37" i="6"/>
</calcChain>
</file>

<file path=xl/sharedStrings.xml><?xml version="1.0" encoding="utf-8"?>
<sst xmlns="http://schemas.openxmlformats.org/spreadsheetml/2006/main" count="617" uniqueCount="103">
  <si>
    <t>Project</t>
  </si>
  <si>
    <t>Year</t>
  </si>
  <si>
    <t>IAP (Y/N)</t>
  </si>
  <si>
    <t>Vessel Required</t>
  </si>
  <si>
    <t>item</t>
  </si>
  <si>
    <t>duration</t>
  </si>
  <si>
    <t>Past Vessel Used</t>
  </si>
  <si>
    <t>Contract Type</t>
  </si>
  <si>
    <t>Fuel (m3/d)</t>
  </si>
  <si>
    <t>Mob/Demob Strategy</t>
  </si>
  <si>
    <t>Security Vessel</t>
  </si>
  <si>
    <t>Daily Rate (only Vessel)</t>
  </si>
  <si>
    <t>Call off</t>
  </si>
  <si>
    <t>Working Schedule</t>
  </si>
  <si>
    <t>24 h</t>
  </si>
  <si>
    <t>Y</t>
  </si>
  <si>
    <t>MPV with ROV</t>
  </si>
  <si>
    <t>African Vision</t>
  </si>
  <si>
    <t>Pool</t>
  </si>
  <si>
    <t>Location</t>
  </si>
  <si>
    <t>Bonga Field</t>
  </si>
  <si>
    <t>OGGS Clamp Installation and Trawl Cage Remediation</t>
  </si>
  <si>
    <t>H-Block</t>
  </si>
  <si>
    <t>12 h</t>
  </si>
  <si>
    <t xml:space="preserve">DSV </t>
  </si>
  <si>
    <t>dedicated</t>
  </si>
  <si>
    <t>Jascon 65</t>
  </si>
  <si>
    <t>Charge for mob/demob</t>
  </si>
  <si>
    <t>No Charges</t>
  </si>
  <si>
    <t>12h</t>
  </si>
  <si>
    <t>EA Field</t>
  </si>
  <si>
    <t>Jascon 55</t>
  </si>
  <si>
    <t>Free Span Rectification</t>
  </si>
  <si>
    <t>Underwater Inspection(Riser</t>
  </si>
  <si>
    <t>SEA EAGLE</t>
  </si>
  <si>
    <t>BONGA</t>
  </si>
  <si>
    <t>BONNY</t>
  </si>
  <si>
    <t>FORCADOS</t>
  </si>
  <si>
    <t>DSV OPTIMIZATION IN SCIN</t>
  </si>
  <si>
    <t>24h</t>
  </si>
  <si>
    <t>12/24hr</t>
  </si>
  <si>
    <t>DSV with ROV</t>
  </si>
  <si>
    <t>Larissa/UTAI</t>
  </si>
  <si>
    <t>30M Bonga IWS (Diver + ROV)</t>
  </si>
  <si>
    <t>30M EA IWS (Diver + ROV)</t>
  </si>
  <si>
    <t>12hr</t>
  </si>
  <si>
    <t>In-Water Inspection (ROV) - BOORS Pressure Test</t>
  </si>
  <si>
    <t xml:space="preserve">In-Water Inspection (ROV) - BOORS </t>
  </si>
  <si>
    <t>3D Inspection of Flex Joints</t>
  </si>
  <si>
    <t>Insp of Bonga Water Inj F/lines (WFL1, WFL2, WFL3 &amp; WFL4)</t>
  </si>
  <si>
    <t>BOOR Screening/Integrity and Fatigue Assessment</t>
  </si>
  <si>
    <t>Annual Riser ROV Inspection (Depth &lt;100M)</t>
  </si>
  <si>
    <t>Diver Survey (Hang off/Flex Joint)</t>
  </si>
  <si>
    <t>LARISSA</t>
  </si>
  <si>
    <t>SPM buoys change-out at BOGT end 2018.</t>
  </si>
  <si>
    <t xml:space="preserve">3M Bonny SPMs/PLEMS Inspections &amp; Recycling </t>
  </si>
  <si>
    <t xml:space="preserve">6M Bonny SPMs/PLEMS Inspections &amp; Recycling </t>
  </si>
  <si>
    <t xml:space="preserve">12M Bonny SPMs/PLEMS Inspections &amp; Recycling </t>
  </si>
  <si>
    <t xml:space="preserve">Bonny SPM 1 Floating and subsea hoses replacement </t>
  </si>
  <si>
    <t xml:space="preserve">Bonny SPM 3  Floating and subsea hoses replacement </t>
  </si>
  <si>
    <t>Bonny SPM 2 Subsea / T/R and FOB hoses replacement.</t>
  </si>
  <si>
    <t>Bonny grommet replacement - 3 SPMs</t>
  </si>
  <si>
    <t>Anode survey/Replacment - 3 SPMs</t>
  </si>
  <si>
    <t>PLEM and Underbuoy Marine growth/Barnacles removal - 3 SPMs</t>
  </si>
  <si>
    <t>Anchor Pile Inspections. - 3 SPMs</t>
  </si>
  <si>
    <t>Bonny CLP structures underwater inspections, CP and wall thickness measurement.</t>
  </si>
  <si>
    <t>16</t>
  </si>
  <si>
    <t>3</t>
  </si>
  <si>
    <t xml:space="preserve">3M Forcados SPMs/PLEMS Inspections &amp; Recycling </t>
  </si>
  <si>
    <t xml:space="preserve">6M Forcados SPMs/PLEMS Inspections &amp; Recycling </t>
  </si>
  <si>
    <t xml:space="preserve">12M Forcados SPMs/PLEMS Inspections &amp; Recycling </t>
  </si>
  <si>
    <t>Forcados SPM 1 Subsea and floating hoses replacement.</t>
  </si>
  <si>
    <t>Forcados SPM 2 Subsea and floating hoses replacement.</t>
  </si>
  <si>
    <t>Forcados grommet replacement - 2 SPMs</t>
  </si>
  <si>
    <t>Forcados Helideck refurbishment work.</t>
  </si>
  <si>
    <t>Anode survey/Replacment - 2 SPMs</t>
  </si>
  <si>
    <t>PLEM and Underbuoy Marine growth/Barnacles removal - 2 SPMs</t>
  </si>
  <si>
    <t>SPM buoys change-out at FOT end 2019.</t>
  </si>
  <si>
    <t>Anchor Pile Inspections.</t>
  </si>
  <si>
    <t>Bonny Field</t>
  </si>
  <si>
    <t xml:space="preserve">Forcados </t>
  </si>
  <si>
    <t>TBC</t>
  </si>
  <si>
    <t>DSV</t>
  </si>
  <si>
    <t>MV Melody</t>
  </si>
  <si>
    <t>DSV/JUB</t>
  </si>
  <si>
    <t>L/Sum</t>
  </si>
  <si>
    <t>TBA</t>
  </si>
  <si>
    <t>12h/24H</t>
  </si>
  <si>
    <t>HYDRODIVE</t>
  </si>
  <si>
    <t>HD PIONEER</t>
  </si>
  <si>
    <t>Inclussive</t>
  </si>
  <si>
    <t>12h/24hrs</t>
  </si>
  <si>
    <t>Bonny SPM 1/2&amp;3 T/R and FOB hoses replacement.</t>
  </si>
  <si>
    <t xml:space="preserve"> Forcados SPM 1 &amp;2&amp; T/R and FOB hoses replacement.</t>
  </si>
  <si>
    <t>DSV OPTIMIZATION IN SEPCiN</t>
  </si>
  <si>
    <t>Anchor Pile Inspections. 2 spms</t>
  </si>
  <si>
    <t>CRITICAL 2018 DSV ACTIVITIES.</t>
  </si>
  <si>
    <t xml:space="preserve">Sea Eagle – Leg Repair </t>
  </si>
  <si>
    <t>EA FIELD</t>
  </si>
  <si>
    <t>Comments</t>
  </si>
  <si>
    <t>Move to 2018</t>
  </si>
  <si>
    <t>Q1 - 19</t>
  </si>
  <si>
    <t>NOV 18 - DEC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</si>
</sst>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2060"/>
      <name val="Calibri"/>
      <family val="2"/>
    </font>
    <font>
      <sz val="12"/>
      <name val="Calibri"/>
      <family val="2"/>
    </font>
    <font>
      <b/>
      <sz val="16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2" fillId="0" borderId="1" xfId="1" applyFont="1" applyBorder="1" applyAlignment="1">
      <alignment horizontal="center" vertical="center" wrapText="1"/>
    </xf>
    <xf numFmtId="164" fontId="0" fillId="0" borderId="1" xfId="1" applyFont="1" applyBorder="1"/>
    <xf numFmtId="164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right"/>
    </xf>
    <xf numFmtId="0" fontId="3" fillId="0" borderId="7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1" xfId="0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2" fillId="0" borderId="12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0" fillId="0" borderId="13" xfId="0" applyFont="1" applyBorder="1"/>
    <xf numFmtId="0" fontId="10" fillId="2" borderId="7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0" fillId="0" borderId="6" xfId="0" applyFont="1" applyFill="1" applyBorder="1" applyAlignment="1">
      <alignment horizontal="left" vertical="center"/>
    </xf>
    <xf numFmtId="17" fontId="10" fillId="0" borderId="1" xfId="0" applyNumberFormat="1" applyFont="1" applyBorder="1"/>
    <xf numFmtId="0" fontId="10" fillId="0" borderId="7" xfId="0" applyFont="1" applyFill="1" applyBorder="1"/>
    <xf numFmtId="14" fontId="10" fillId="0" borderId="1" xfId="0" applyNumberFormat="1" applyFont="1" applyBorder="1"/>
    <xf numFmtId="0" fontId="10" fillId="0" borderId="8" xfId="0" applyFont="1" applyFill="1" applyBorder="1"/>
    <xf numFmtId="0" fontId="10" fillId="0" borderId="1" xfId="0" applyFont="1" applyBorder="1"/>
    <xf numFmtId="0" fontId="10" fillId="0" borderId="7" xfId="0" applyFont="1" applyBorder="1"/>
    <xf numFmtId="0" fontId="10" fillId="0" borderId="6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7" fontId="10" fillId="0" borderId="15" xfId="0" applyNumberFormat="1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8" xfId="0" applyFont="1" applyBorder="1"/>
    <xf numFmtId="0" fontId="10" fillId="0" borderId="14" xfId="0" applyFont="1" applyBorder="1" applyAlignment="1">
      <alignment horizontal="center"/>
    </xf>
    <xf numFmtId="0" fontId="10" fillId="0" borderId="14" xfId="0" applyFont="1" applyBorder="1"/>
    <xf numFmtId="0" fontId="10" fillId="0" borderId="1" xfId="0" applyFont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view="pageBreakPreview" topLeftCell="A4" zoomScale="130" zoomScaleNormal="100" zoomScaleSheetLayoutView="130" workbookViewId="0">
      <selection activeCell="D31" sqref="D31"/>
    </sheetView>
  </sheetViews>
  <sheetFormatPr defaultRowHeight="15" x14ac:dyDescent="0.25"/>
  <cols>
    <col min="1" max="1" width="10.42578125" customWidth="1"/>
    <col min="2" max="2" width="53.5703125" customWidth="1"/>
    <col min="5" max="6" width="11.42578125" customWidth="1"/>
    <col min="8" max="8" width="17.140625" customWidth="1"/>
    <col min="9" max="9" width="16" customWidth="1"/>
    <col min="10" max="10" width="16" style="8" customWidth="1"/>
    <col min="11" max="11" width="12.140625" customWidth="1"/>
    <col min="12" max="12" width="9.28515625" customWidth="1"/>
    <col min="13" max="13" width="27.5703125" customWidth="1"/>
    <col min="14" max="14" width="14.5703125" customWidth="1"/>
  </cols>
  <sheetData>
    <row r="1" spans="1:15" x14ac:dyDescent="0.25">
      <c r="A1" s="68" t="s">
        <v>94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x14ac:dyDescent="0.25">
      <c r="A2" s="69" t="s">
        <v>34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30" x14ac:dyDescent="0.25">
      <c r="A3" s="3" t="s">
        <v>4</v>
      </c>
      <c r="B3" s="3" t="s">
        <v>0</v>
      </c>
      <c r="C3" s="3" t="s">
        <v>1</v>
      </c>
      <c r="D3" s="3" t="s">
        <v>5</v>
      </c>
      <c r="E3" s="3" t="s">
        <v>19</v>
      </c>
      <c r="F3" s="3" t="s">
        <v>13</v>
      </c>
      <c r="G3" s="3" t="s">
        <v>2</v>
      </c>
      <c r="H3" s="3" t="s">
        <v>3</v>
      </c>
      <c r="I3" s="3" t="s">
        <v>6</v>
      </c>
      <c r="J3" s="6" t="s">
        <v>11</v>
      </c>
      <c r="K3" s="3" t="s">
        <v>7</v>
      </c>
      <c r="L3" s="3" t="s">
        <v>8</v>
      </c>
      <c r="M3" s="3" t="s">
        <v>9</v>
      </c>
      <c r="N3" s="3" t="s">
        <v>10</v>
      </c>
      <c r="O3" s="1"/>
    </row>
    <row r="4" spans="1:15" s="13" customFormat="1" x14ac:dyDescent="0.25">
      <c r="A4" s="14">
        <v>2018</v>
      </c>
      <c r="B4" s="10" t="s">
        <v>21</v>
      </c>
      <c r="C4" s="11">
        <v>2018</v>
      </c>
      <c r="D4" s="33">
        <v>42</v>
      </c>
      <c r="E4" s="11" t="s">
        <v>22</v>
      </c>
      <c r="F4" s="11" t="s">
        <v>23</v>
      </c>
      <c r="G4" s="11" t="s">
        <v>15</v>
      </c>
      <c r="H4" s="11" t="s">
        <v>24</v>
      </c>
      <c r="I4" s="11" t="s">
        <v>86</v>
      </c>
      <c r="J4" s="12">
        <v>26500</v>
      </c>
      <c r="K4" s="11" t="s">
        <v>12</v>
      </c>
      <c r="L4" s="11">
        <v>10</v>
      </c>
      <c r="M4" s="11" t="s">
        <v>28</v>
      </c>
      <c r="N4" s="11" t="s">
        <v>25</v>
      </c>
    </row>
    <row r="5" spans="1:15" x14ac:dyDescent="0.25">
      <c r="A5" s="5"/>
      <c r="B5" s="2"/>
      <c r="C5" s="2"/>
      <c r="D5" s="2"/>
      <c r="E5" s="4"/>
      <c r="F5" s="4"/>
      <c r="G5" s="2"/>
      <c r="H5" s="2"/>
      <c r="I5" s="2"/>
      <c r="J5" s="7"/>
      <c r="K5" s="2"/>
      <c r="L5" s="2"/>
      <c r="M5" s="2"/>
      <c r="N5" s="2"/>
    </row>
    <row r="6" spans="1:15" x14ac:dyDescent="0.25">
      <c r="A6" s="70" t="s">
        <v>35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5" x14ac:dyDescent="0.25">
      <c r="A7" s="5">
        <v>1</v>
      </c>
      <c r="B7" s="2" t="s">
        <v>43</v>
      </c>
      <c r="C7" s="2">
        <v>2018</v>
      </c>
      <c r="D7" s="29">
        <v>60</v>
      </c>
      <c r="E7" s="2" t="s">
        <v>20</v>
      </c>
      <c r="F7" s="2" t="s">
        <v>40</v>
      </c>
      <c r="G7" s="2" t="s">
        <v>15</v>
      </c>
      <c r="H7" s="2" t="s">
        <v>41</v>
      </c>
      <c r="I7" s="2" t="s">
        <v>42</v>
      </c>
      <c r="J7" s="7">
        <v>47000</v>
      </c>
      <c r="K7" s="2" t="s">
        <v>12</v>
      </c>
      <c r="L7" s="2">
        <v>10</v>
      </c>
      <c r="M7" s="2" t="s">
        <v>27</v>
      </c>
      <c r="N7" s="2" t="s">
        <v>18</v>
      </c>
    </row>
    <row r="8" spans="1:15" ht="14.25" customHeight="1" x14ac:dyDescent="0.25">
      <c r="A8" s="5">
        <v>2</v>
      </c>
      <c r="B8" s="2" t="s">
        <v>48</v>
      </c>
      <c r="C8" s="2">
        <v>2018</v>
      </c>
      <c r="D8" s="2">
        <v>21</v>
      </c>
      <c r="E8" s="2" t="s">
        <v>20</v>
      </c>
      <c r="F8" s="2" t="s">
        <v>14</v>
      </c>
      <c r="G8" s="2" t="s">
        <v>15</v>
      </c>
      <c r="H8" s="2" t="s">
        <v>16</v>
      </c>
      <c r="I8" s="2" t="s">
        <v>17</v>
      </c>
      <c r="J8" s="7">
        <v>56000</v>
      </c>
      <c r="K8" s="2" t="s">
        <v>12</v>
      </c>
      <c r="L8" s="2">
        <v>12</v>
      </c>
      <c r="M8" s="2" t="s">
        <v>27</v>
      </c>
      <c r="N8" s="2" t="s">
        <v>18</v>
      </c>
    </row>
    <row r="9" spans="1:15" x14ac:dyDescent="0.25">
      <c r="A9" s="5">
        <v>3</v>
      </c>
      <c r="B9" s="2" t="s">
        <v>47</v>
      </c>
      <c r="C9" s="2">
        <v>2018</v>
      </c>
      <c r="D9" s="2">
        <v>5</v>
      </c>
      <c r="E9" s="2" t="s">
        <v>20</v>
      </c>
      <c r="F9" s="2" t="s">
        <v>14</v>
      </c>
      <c r="G9" s="2" t="s">
        <v>15</v>
      </c>
      <c r="H9" s="2" t="s">
        <v>16</v>
      </c>
      <c r="I9" s="2" t="s">
        <v>17</v>
      </c>
      <c r="J9" s="7">
        <v>56000</v>
      </c>
      <c r="K9" s="2" t="s">
        <v>12</v>
      </c>
      <c r="L9" s="2">
        <v>12</v>
      </c>
      <c r="M9" s="2" t="s">
        <v>27</v>
      </c>
      <c r="N9" s="2" t="s">
        <v>18</v>
      </c>
    </row>
    <row r="10" spans="1:15" x14ac:dyDescent="0.25">
      <c r="A10" s="5">
        <v>4</v>
      </c>
      <c r="B10" s="2" t="s">
        <v>49</v>
      </c>
      <c r="C10" s="2">
        <v>2018</v>
      </c>
      <c r="D10" s="2">
        <v>5</v>
      </c>
      <c r="E10" s="2" t="s">
        <v>20</v>
      </c>
      <c r="F10" s="2" t="s">
        <v>39</v>
      </c>
      <c r="G10" s="2" t="s">
        <v>15</v>
      </c>
      <c r="H10" s="2" t="s">
        <v>16</v>
      </c>
      <c r="I10" s="2" t="s">
        <v>17</v>
      </c>
      <c r="J10" s="7">
        <v>56000</v>
      </c>
      <c r="K10" s="2" t="s">
        <v>12</v>
      </c>
      <c r="L10" s="2">
        <v>12</v>
      </c>
      <c r="M10" s="2" t="s">
        <v>27</v>
      </c>
      <c r="N10" s="2" t="s">
        <v>18</v>
      </c>
    </row>
    <row r="11" spans="1:15" x14ac:dyDescent="0.25">
      <c r="A11" s="5">
        <v>5</v>
      </c>
      <c r="B11" s="2" t="s">
        <v>50</v>
      </c>
      <c r="C11" s="2">
        <v>2018</v>
      </c>
      <c r="D11" s="2">
        <v>16</v>
      </c>
      <c r="E11" s="2" t="s">
        <v>20</v>
      </c>
      <c r="F11" s="2" t="s">
        <v>39</v>
      </c>
      <c r="G11" s="2" t="s">
        <v>15</v>
      </c>
      <c r="H11" s="2" t="s">
        <v>16</v>
      </c>
      <c r="I11" s="2" t="s">
        <v>17</v>
      </c>
      <c r="J11" s="7">
        <v>56000</v>
      </c>
      <c r="K11" s="2" t="s">
        <v>12</v>
      </c>
      <c r="L11" s="2">
        <v>12</v>
      </c>
      <c r="M11" s="2" t="s">
        <v>27</v>
      </c>
      <c r="N11" s="2" t="s">
        <v>18</v>
      </c>
    </row>
    <row r="12" spans="1:15" x14ac:dyDescent="0.25">
      <c r="A12" s="5">
        <v>6</v>
      </c>
      <c r="B12" s="2" t="s">
        <v>51</v>
      </c>
      <c r="C12" s="2">
        <v>2018</v>
      </c>
      <c r="D12" s="2">
        <v>15</v>
      </c>
      <c r="E12" s="2" t="s">
        <v>20</v>
      </c>
      <c r="F12" s="2" t="s">
        <v>39</v>
      </c>
      <c r="G12" s="2" t="s">
        <v>15</v>
      </c>
      <c r="H12" s="2" t="s">
        <v>16</v>
      </c>
      <c r="I12" s="2" t="s">
        <v>17</v>
      </c>
      <c r="J12" s="7">
        <v>56000</v>
      </c>
      <c r="K12" s="2" t="s">
        <v>12</v>
      </c>
      <c r="L12" s="2">
        <v>12</v>
      </c>
      <c r="M12" s="2" t="s">
        <v>27</v>
      </c>
      <c r="N12" s="2" t="s">
        <v>18</v>
      </c>
    </row>
    <row r="13" spans="1:15" x14ac:dyDescent="0.25">
      <c r="A13" s="5">
        <v>7</v>
      </c>
      <c r="B13" s="2" t="s">
        <v>52</v>
      </c>
      <c r="C13" s="2">
        <v>2018</v>
      </c>
      <c r="D13" s="29">
        <v>10</v>
      </c>
      <c r="E13" s="2" t="s">
        <v>20</v>
      </c>
      <c r="F13" s="2" t="s">
        <v>29</v>
      </c>
      <c r="G13" s="2" t="s">
        <v>15</v>
      </c>
      <c r="H13" s="2" t="s">
        <v>24</v>
      </c>
      <c r="I13" s="2" t="s">
        <v>26</v>
      </c>
      <c r="J13" s="7">
        <v>12000</v>
      </c>
      <c r="K13" s="2" t="s">
        <v>12</v>
      </c>
      <c r="L13" s="2">
        <v>5</v>
      </c>
      <c r="M13" s="2" t="s">
        <v>27</v>
      </c>
      <c r="N13" s="2" t="s">
        <v>18</v>
      </c>
    </row>
    <row r="14" spans="1:15" x14ac:dyDescent="0.25">
      <c r="A14" s="5"/>
      <c r="B14" s="2"/>
      <c r="C14" s="2"/>
      <c r="D14" s="15">
        <f>SUM(D7:D13)</f>
        <v>132</v>
      </c>
      <c r="E14" s="2"/>
      <c r="F14" s="2"/>
      <c r="G14" s="2"/>
      <c r="H14" s="2"/>
      <c r="I14" s="2"/>
      <c r="J14" s="7"/>
      <c r="K14" s="2"/>
      <c r="L14" s="2"/>
      <c r="M14" s="2"/>
      <c r="N14" s="2"/>
    </row>
    <row r="15" spans="1:15" x14ac:dyDescent="0.25">
      <c r="A15" s="5"/>
      <c r="B15" s="2"/>
      <c r="C15" s="2"/>
      <c r="D15" s="2"/>
      <c r="E15" s="2"/>
      <c r="F15" s="2"/>
      <c r="G15" s="2"/>
      <c r="H15" s="2"/>
      <c r="I15" s="2"/>
      <c r="J15" s="7"/>
      <c r="K15" s="2"/>
      <c r="L15" s="2"/>
      <c r="M15" s="2"/>
      <c r="N15" s="2"/>
    </row>
    <row r="16" spans="1:15" x14ac:dyDescent="0.25">
      <c r="A16" s="5"/>
      <c r="B16" s="2"/>
      <c r="C16" s="2"/>
      <c r="D16" s="2"/>
      <c r="E16" s="2"/>
      <c r="F16" s="2"/>
      <c r="G16" s="2"/>
      <c r="H16" s="2"/>
      <c r="I16" s="2"/>
      <c r="J16" s="7"/>
      <c r="K16" s="2"/>
      <c r="L16" s="2"/>
      <c r="M16" s="2"/>
      <c r="N16" s="2"/>
    </row>
    <row r="17" spans="1:14" x14ac:dyDescent="0.25">
      <c r="A17" s="70" t="s">
        <v>36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2"/>
    </row>
    <row r="18" spans="1:14" x14ac:dyDescent="0.25">
      <c r="A18" s="5"/>
      <c r="B18" s="2"/>
      <c r="C18" s="2"/>
      <c r="D18" s="2"/>
      <c r="E18" s="4"/>
      <c r="F18" s="2"/>
      <c r="G18" s="2"/>
      <c r="H18" s="2"/>
      <c r="I18" s="2"/>
      <c r="J18" s="7"/>
      <c r="K18" s="2"/>
      <c r="L18" s="2"/>
      <c r="M18" s="2"/>
      <c r="N18" s="2"/>
    </row>
    <row r="19" spans="1:14" ht="15.75" x14ac:dyDescent="0.25">
      <c r="A19" s="5">
        <v>1</v>
      </c>
      <c r="B19" s="17" t="s">
        <v>54</v>
      </c>
      <c r="C19" s="2">
        <v>2018</v>
      </c>
      <c r="D19" s="24">
        <v>30</v>
      </c>
      <c r="E19" s="4" t="s">
        <v>79</v>
      </c>
      <c r="F19" s="2" t="s">
        <v>91</v>
      </c>
      <c r="G19" s="2" t="s">
        <v>15</v>
      </c>
      <c r="H19" s="2" t="s">
        <v>82</v>
      </c>
      <c r="I19" s="2" t="s">
        <v>89</v>
      </c>
      <c r="J19" s="7">
        <v>70000</v>
      </c>
      <c r="K19" s="2" t="s">
        <v>85</v>
      </c>
      <c r="L19" s="2" t="s">
        <v>90</v>
      </c>
      <c r="M19" s="2"/>
    </row>
    <row r="20" spans="1:14" x14ac:dyDescent="0.25">
      <c r="A20" s="5">
        <v>2</v>
      </c>
      <c r="B20" s="18" t="s">
        <v>55</v>
      </c>
      <c r="C20" s="2">
        <v>2018</v>
      </c>
      <c r="D20" s="65">
        <v>84</v>
      </c>
      <c r="E20" s="4" t="s">
        <v>79</v>
      </c>
      <c r="F20" s="2" t="s">
        <v>29</v>
      </c>
      <c r="G20" s="2" t="s">
        <v>15</v>
      </c>
      <c r="H20" s="2" t="s">
        <v>82</v>
      </c>
      <c r="I20" s="2" t="s">
        <v>83</v>
      </c>
      <c r="J20" s="7">
        <v>25719</v>
      </c>
      <c r="K20" s="2" t="s">
        <v>12</v>
      </c>
      <c r="L20" s="2">
        <v>9</v>
      </c>
      <c r="M20" s="2"/>
    </row>
    <row r="21" spans="1:14" x14ac:dyDescent="0.25">
      <c r="A21" s="5">
        <v>3</v>
      </c>
      <c r="B21" s="18" t="s">
        <v>56</v>
      </c>
      <c r="C21" s="2">
        <v>2018</v>
      </c>
      <c r="D21" s="66"/>
      <c r="E21" s="4" t="s">
        <v>79</v>
      </c>
      <c r="F21" s="2" t="s">
        <v>29</v>
      </c>
      <c r="G21" s="2" t="s">
        <v>15</v>
      </c>
      <c r="H21" s="2" t="s">
        <v>82</v>
      </c>
      <c r="I21" s="2" t="s">
        <v>83</v>
      </c>
      <c r="J21" s="7">
        <v>25719</v>
      </c>
      <c r="K21" s="2" t="s">
        <v>12</v>
      </c>
      <c r="L21" s="2">
        <v>9</v>
      </c>
      <c r="M21" s="2"/>
    </row>
    <row r="22" spans="1:14" x14ac:dyDescent="0.25">
      <c r="A22" s="5">
        <v>4</v>
      </c>
      <c r="B22" s="18" t="s">
        <v>57</v>
      </c>
      <c r="C22" s="2">
        <v>2018</v>
      </c>
      <c r="D22" s="67"/>
      <c r="E22" s="4" t="s">
        <v>79</v>
      </c>
      <c r="F22" s="2" t="s">
        <v>29</v>
      </c>
      <c r="G22" s="2" t="s">
        <v>15</v>
      </c>
      <c r="H22" s="2" t="s">
        <v>82</v>
      </c>
      <c r="I22" s="2" t="s">
        <v>83</v>
      </c>
      <c r="J22" s="7">
        <v>25719</v>
      </c>
      <c r="K22" s="2" t="s">
        <v>12</v>
      </c>
      <c r="L22" s="2">
        <v>9</v>
      </c>
      <c r="M22" s="2"/>
    </row>
    <row r="23" spans="1:14" x14ac:dyDescent="0.25">
      <c r="A23" s="5">
        <v>5</v>
      </c>
      <c r="B23" s="19" t="s">
        <v>58</v>
      </c>
      <c r="C23" s="2">
        <v>2018</v>
      </c>
      <c r="D23" s="22">
        <v>16</v>
      </c>
      <c r="E23" s="4" t="s">
        <v>79</v>
      </c>
      <c r="F23" s="2" t="s">
        <v>29</v>
      </c>
      <c r="G23" s="2" t="s">
        <v>15</v>
      </c>
      <c r="H23" s="2" t="s">
        <v>82</v>
      </c>
      <c r="I23" s="2" t="s">
        <v>83</v>
      </c>
      <c r="J23" s="7">
        <v>25719</v>
      </c>
      <c r="K23" s="2" t="s">
        <v>12</v>
      </c>
      <c r="L23" s="2">
        <v>9</v>
      </c>
      <c r="M23" s="2"/>
    </row>
    <row r="24" spans="1:14" x14ac:dyDescent="0.25">
      <c r="A24" s="5">
        <v>6</v>
      </c>
      <c r="B24" s="19" t="s">
        <v>59</v>
      </c>
      <c r="C24" s="2">
        <v>2018</v>
      </c>
      <c r="D24" s="22" t="s">
        <v>66</v>
      </c>
      <c r="E24" s="4" t="s">
        <v>79</v>
      </c>
      <c r="F24" s="2" t="s">
        <v>29</v>
      </c>
      <c r="G24" s="2" t="s">
        <v>15</v>
      </c>
      <c r="H24" s="2" t="s">
        <v>82</v>
      </c>
      <c r="I24" s="2" t="s">
        <v>83</v>
      </c>
      <c r="J24" s="7">
        <v>25719</v>
      </c>
      <c r="K24" s="2" t="s">
        <v>12</v>
      </c>
      <c r="L24" s="2">
        <v>9</v>
      </c>
      <c r="M24" s="2"/>
    </row>
    <row r="25" spans="1:14" x14ac:dyDescent="0.25">
      <c r="A25" s="5">
        <v>7</v>
      </c>
      <c r="B25" s="19" t="s">
        <v>60</v>
      </c>
      <c r="C25" s="2">
        <v>2018</v>
      </c>
      <c r="D25" s="22" t="s">
        <v>66</v>
      </c>
      <c r="E25" s="4" t="s">
        <v>79</v>
      </c>
      <c r="F25" s="2" t="s">
        <v>29</v>
      </c>
      <c r="G25" s="2" t="s">
        <v>15</v>
      </c>
      <c r="H25" s="2" t="s">
        <v>82</v>
      </c>
      <c r="I25" s="2" t="s">
        <v>83</v>
      </c>
      <c r="J25" s="7">
        <v>25719</v>
      </c>
      <c r="K25" s="2" t="s">
        <v>12</v>
      </c>
      <c r="L25" s="2">
        <v>9</v>
      </c>
      <c r="M25" s="2"/>
    </row>
    <row r="26" spans="1:14" x14ac:dyDescent="0.25">
      <c r="A26" s="5">
        <v>8</v>
      </c>
      <c r="B26" s="19" t="s">
        <v>61</v>
      </c>
      <c r="C26" s="2">
        <v>2018</v>
      </c>
      <c r="D26" s="22" t="s">
        <v>67</v>
      </c>
      <c r="E26" s="4" t="s">
        <v>79</v>
      </c>
      <c r="F26" s="2" t="s">
        <v>29</v>
      </c>
      <c r="G26" s="2" t="s">
        <v>15</v>
      </c>
      <c r="H26" s="2" t="s">
        <v>82</v>
      </c>
      <c r="I26" s="2" t="s">
        <v>83</v>
      </c>
      <c r="J26" s="7">
        <v>25719</v>
      </c>
      <c r="K26" s="2" t="s">
        <v>12</v>
      </c>
      <c r="L26" s="2">
        <v>9</v>
      </c>
      <c r="M26" s="2"/>
    </row>
    <row r="27" spans="1:14" x14ac:dyDescent="0.25">
      <c r="A27" s="5">
        <v>9</v>
      </c>
      <c r="B27" s="20" t="s">
        <v>62</v>
      </c>
      <c r="C27" s="2">
        <v>2018</v>
      </c>
      <c r="D27" s="23">
        <v>6</v>
      </c>
      <c r="E27" s="4" t="s">
        <v>79</v>
      </c>
      <c r="F27" s="2" t="s">
        <v>29</v>
      </c>
      <c r="G27" s="2" t="s">
        <v>15</v>
      </c>
      <c r="H27" s="2" t="s">
        <v>82</v>
      </c>
      <c r="I27" s="2" t="s">
        <v>83</v>
      </c>
      <c r="J27" s="7">
        <v>25719</v>
      </c>
      <c r="K27" s="2" t="s">
        <v>12</v>
      </c>
      <c r="L27" s="2">
        <v>9</v>
      </c>
      <c r="M27" s="2"/>
    </row>
    <row r="28" spans="1:14" ht="30" x14ac:dyDescent="0.25">
      <c r="A28" s="5">
        <v>10</v>
      </c>
      <c r="B28" s="21" t="s">
        <v>63</v>
      </c>
      <c r="C28" s="2">
        <v>2018</v>
      </c>
      <c r="D28" s="23">
        <v>12</v>
      </c>
      <c r="E28" s="4" t="s">
        <v>79</v>
      </c>
      <c r="F28" s="2" t="s">
        <v>29</v>
      </c>
      <c r="G28" s="2" t="s">
        <v>15</v>
      </c>
      <c r="H28" s="2" t="s">
        <v>82</v>
      </c>
      <c r="I28" s="2" t="s">
        <v>83</v>
      </c>
      <c r="J28" s="7">
        <v>25719</v>
      </c>
      <c r="K28" s="2" t="s">
        <v>12</v>
      </c>
      <c r="L28" s="2">
        <v>9</v>
      </c>
      <c r="M28" s="2"/>
    </row>
    <row r="29" spans="1:14" x14ac:dyDescent="0.25">
      <c r="A29" s="5">
        <v>11</v>
      </c>
      <c r="B29" s="20" t="s">
        <v>64</v>
      </c>
      <c r="C29" s="2">
        <v>2018</v>
      </c>
      <c r="D29" s="24">
        <v>6</v>
      </c>
      <c r="E29" s="4" t="s">
        <v>79</v>
      </c>
      <c r="F29" s="2" t="s">
        <v>29</v>
      </c>
      <c r="G29" s="2" t="s">
        <v>15</v>
      </c>
      <c r="H29" s="2" t="s">
        <v>82</v>
      </c>
      <c r="I29" s="2" t="s">
        <v>81</v>
      </c>
      <c r="J29" s="7">
        <v>26500</v>
      </c>
      <c r="K29" s="2" t="s">
        <v>12</v>
      </c>
      <c r="L29" s="2">
        <v>9</v>
      </c>
      <c r="M29" s="2"/>
      <c r="N29" s="2"/>
    </row>
    <row r="30" spans="1:14" ht="30" x14ac:dyDescent="0.25">
      <c r="A30" s="5">
        <v>12</v>
      </c>
      <c r="B30" s="21" t="s">
        <v>65</v>
      </c>
      <c r="C30" s="2">
        <v>2018</v>
      </c>
      <c r="D30" s="25">
        <v>25</v>
      </c>
      <c r="E30" s="4" t="s">
        <v>79</v>
      </c>
      <c r="F30" s="2" t="s">
        <v>29</v>
      </c>
      <c r="G30" s="2" t="s">
        <v>15</v>
      </c>
      <c r="H30" s="2" t="s">
        <v>84</v>
      </c>
      <c r="I30" s="2" t="s">
        <v>81</v>
      </c>
      <c r="J30" s="7">
        <v>26500</v>
      </c>
      <c r="K30" s="2" t="s">
        <v>12</v>
      </c>
      <c r="L30" s="2">
        <v>9</v>
      </c>
      <c r="M30" s="2"/>
      <c r="N30" s="2"/>
    </row>
    <row r="31" spans="1:14" x14ac:dyDescent="0.25">
      <c r="A31" s="5"/>
      <c r="B31" s="2"/>
      <c r="C31" s="2"/>
      <c r="D31" s="15">
        <f>SUM(D19:D30)</f>
        <v>179</v>
      </c>
      <c r="E31" s="2"/>
      <c r="F31" s="2"/>
      <c r="G31" s="2"/>
      <c r="H31" s="2"/>
      <c r="I31" s="2"/>
      <c r="J31" s="7"/>
      <c r="K31" s="2"/>
      <c r="L31" s="2"/>
      <c r="M31" s="2"/>
      <c r="N31" s="2"/>
    </row>
    <row r="32" spans="1:14" x14ac:dyDescent="0.25">
      <c r="A32" s="70" t="s">
        <v>37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2"/>
    </row>
    <row r="33" spans="1:14" x14ac:dyDescent="0.25">
      <c r="A33" s="5">
        <v>1</v>
      </c>
      <c r="B33" s="18" t="s">
        <v>68</v>
      </c>
      <c r="C33" s="2">
        <v>2018</v>
      </c>
      <c r="D33" s="65">
        <v>56</v>
      </c>
      <c r="E33" s="2" t="s">
        <v>80</v>
      </c>
      <c r="F33" s="2" t="s">
        <v>29</v>
      </c>
      <c r="G33" s="2" t="s">
        <v>15</v>
      </c>
      <c r="H33" s="2" t="s">
        <v>82</v>
      </c>
      <c r="I33" s="2" t="s">
        <v>83</v>
      </c>
      <c r="J33" s="7">
        <v>25719</v>
      </c>
      <c r="K33" s="2" t="s">
        <v>12</v>
      </c>
      <c r="L33" s="2">
        <v>9</v>
      </c>
      <c r="M33" s="2"/>
      <c r="N33" s="2"/>
    </row>
    <row r="34" spans="1:14" x14ac:dyDescent="0.25">
      <c r="A34" s="5">
        <v>2</v>
      </c>
      <c r="B34" s="18" t="s">
        <v>69</v>
      </c>
      <c r="C34" s="2">
        <v>2018</v>
      </c>
      <c r="D34" s="66"/>
      <c r="E34" s="2" t="s">
        <v>80</v>
      </c>
      <c r="F34" s="2" t="s">
        <v>29</v>
      </c>
      <c r="G34" s="2" t="s">
        <v>15</v>
      </c>
      <c r="H34" s="2" t="s">
        <v>82</v>
      </c>
      <c r="I34" s="2" t="s">
        <v>83</v>
      </c>
      <c r="J34" s="7">
        <v>25719</v>
      </c>
      <c r="K34" s="2" t="s">
        <v>12</v>
      </c>
      <c r="L34" s="2">
        <v>9</v>
      </c>
      <c r="M34" s="2"/>
      <c r="N34" s="2"/>
    </row>
    <row r="35" spans="1:14" x14ac:dyDescent="0.25">
      <c r="A35" s="5">
        <v>3</v>
      </c>
      <c r="B35" s="18" t="s">
        <v>70</v>
      </c>
      <c r="C35" s="2">
        <v>2018</v>
      </c>
      <c r="D35" s="67"/>
      <c r="E35" s="2" t="s">
        <v>80</v>
      </c>
      <c r="F35" s="2" t="s">
        <v>29</v>
      </c>
      <c r="G35" s="2" t="s">
        <v>15</v>
      </c>
      <c r="H35" s="2" t="s">
        <v>82</v>
      </c>
      <c r="I35" s="2" t="s">
        <v>83</v>
      </c>
      <c r="J35" s="7">
        <v>25719</v>
      </c>
      <c r="K35" s="2" t="s">
        <v>12</v>
      </c>
      <c r="L35" s="2">
        <v>9</v>
      </c>
      <c r="M35" s="2"/>
      <c r="N35" s="2"/>
    </row>
    <row r="36" spans="1:14" x14ac:dyDescent="0.25">
      <c r="A36" s="5">
        <v>4</v>
      </c>
      <c r="B36" s="19" t="s">
        <v>71</v>
      </c>
      <c r="C36" s="2">
        <v>2018</v>
      </c>
      <c r="D36" s="24">
        <v>16</v>
      </c>
      <c r="E36" s="2" t="s">
        <v>80</v>
      </c>
      <c r="F36" s="2" t="s">
        <v>29</v>
      </c>
      <c r="G36" s="2" t="s">
        <v>15</v>
      </c>
      <c r="H36" s="2" t="s">
        <v>82</v>
      </c>
      <c r="I36" s="2" t="s">
        <v>83</v>
      </c>
      <c r="J36" s="7">
        <v>25719</v>
      </c>
      <c r="K36" s="2" t="s">
        <v>12</v>
      </c>
      <c r="L36" s="2">
        <v>9</v>
      </c>
      <c r="M36" s="2"/>
      <c r="N36" s="2"/>
    </row>
    <row r="37" spans="1:14" x14ac:dyDescent="0.25">
      <c r="A37" s="5">
        <v>5</v>
      </c>
      <c r="B37" s="19" t="s">
        <v>72</v>
      </c>
      <c r="C37" s="2">
        <v>2018</v>
      </c>
      <c r="D37" s="24">
        <v>16</v>
      </c>
      <c r="E37" s="2" t="s">
        <v>80</v>
      </c>
      <c r="F37" s="2" t="s">
        <v>29</v>
      </c>
      <c r="G37" s="2" t="s">
        <v>15</v>
      </c>
      <c r="H37" s="2" t="s">
        <v>82</v>
      </c>
      <c r="I37" s="2" t="s">
        <v>83</v>
      </c>
      <c r="J37" s="7">
        <v>25719</v>
      </c>
      <c r="K37" s="2" t="s">
        <v>12</v>
      </c>
      <c r="L37" s="2">
        <v>9</v>
      </c>
      <c r="M37" s="2"/>
      <c r="N37" s="2"/>
    </row>
    <row r="38" spans="1:14" x14ac:dyDescent="0.25">
      <c r="A38" s="5">
        <v>6</v>
      </c>
      <c r="B38" s="19" t="s">
        <v>73</v>
      </c>
      <c r="C38" s="2">
        <v>2018</v>
      </c>
      <c r="D38" s="24">
        <v>2</v>
      </c>
      <c r="E38" s="2" t="s">
        <v>80</v>
      </c>
      <c r="F38" s="2" t="s">
        <v>29</v>
      </c>
      <c r="G38" s="2" t="s">
        <v>15</v>
      </c>
      <c r="H38" s="2" t="s">
        <v>82</v>
      </c>
      <c r="I38" s="2" t="s">
        <v>83</v>
      </c>
      <c r="J38" s="7">
        <v>25719</v>
      </c>
      <c r="K38" s="2" t="s">
        <v>12</v>
      </c>
      <c r="L38" s="2">
        <v>9</v>
      </c>
      <c r="M38" s="2"/>
      <c r="N38" s="2"/>
    </row>
    <row r="39" spans="1:14" x14ac:dyDescent="0.25">
      <c r="A39" s="5">
        <v>7</v>
      </c>
      <c r="B39" s="19" t="s">
        <v>74</v>
      </c>
      <c r="C39" s="2">
        <v>2018</v>
      </c>
      <c r="D39" s="24"/>
      <c r="E39" s="2" t="s">
        <v>80</v>
      </c>
      <c r="F39" s="2" t="s">
        <v>29</v>
      </c>
      <c r="G39" s="2" t="s">
        <v>15</v>
      </c>
      <c r="H39" s="2" t="s">
        <v>82</v>
      </c>
      <c r="I39" s="2" t="s">
        <v>83</v>
      </c>
      <c r="J39" s="7">
        <v>25719</v>
      </c>
      <c r="K39" s="2" t="s">
        <v>12</v>
      </c>
      <c r="L39" s="2">
        <v>9</v>
      </c>
      <c r="M39" s="2"/>
      <c r="N39" s="2"/>
    </row>
    <row r="40" spans="1:14" x14ac:dyDescent="0.25">
      <c r="A40" s="5">
        <v>8</v>
      </c>
      <c r="B40" s="20" t="s">
        <v>75</v>
      </c>
      <c r="C40" s="2">
        <v>2018</v>
      </c>
      <c r="D40" s="24">
        <v>4</v>
      </c>
      <c r="E40" s="2" t="s">
        <v>80</v>
      </c>
      <c r="F40" s="2" t="s">
        <v>29</v>
      </c>
      <c r="G40" s="2" t="s">
        <v>15</v>
      </c>
      <c r="H40" s="2" t="s">
        <v>82</v>
      </c>
      <c r="I40" s="2" t="s">
        <v>83</v>
      </c>
      <c r="J40" s="7">
        <v>25719</v>
      </c>
      <c r="K40" s="2" t="s">
        <v>12</v>
      </c>
      <c r="L40" s="2">
        <v>9</v>
      </c>
      <c r="M40" s="2"/>
      <c r="N40" s="2"/>
    </row>
    <row r="41" spans="1:14" ht="30" x14ac:dyDescent="0.25">
      <c r="A41" s="5">
        <v>9</v>
      </c>
      <c r="B41" s="21" t="s">
        <v>76</v>
      </c>
      <c r="C41" s="2">
        <v>2018</v>
      </c>
      <c r="D41" s="24">
        <v>8</v>
      </c>
      <c r="E41" s="2" t="s">
        <v>80</v>
      </c>
      <c r="F41" s="2" t="s">
        <v>29</v>
      </c>
      <c r="G41" s="2" t="s">
        <v>15</v>
      </c>
      <c r="H41" s="2" t="s">
        <v>82</v>
      </c>
      <c r="I41" s="2" t="s">
        <v>83</v>
      </c>
      <c r="J41" s="7">
        <v>25719</v>
      </c>
      <c r="K41" s="2" t="s">
        <v>12</v>
      </c>
      <c r="L41" s="2">
        <v>9</v>
      </c>
      <c r="M41" s="2"/>
      <c r="N41" s="2"/>
    </row>
    <row r="42" spans="1:14" x14ac:dyDescent="0.25">
      <c r="A42" s="5">
        <v>10</v>
      </c>
      <c r="B42" s="20" t="s">
        <v>78</v>
      </c>
      <c r="C42" s="2">
        <v>2018</v>
      </c>
      <c r="D42" s="25">
        <v>4</v>
      </c>
      <c r="E42" s="2" t="s">
        <v>80</v>
      </c>
      <c r="F42" s="2" t="s">
        <v>29</v>
      </c>
      <c r="G42" s="2" t="s">
        <v>15</v>
      </c>
      <c r="H42" s="2" t="s">
        <v>82</v>
      </c>
      <c r="I42" s="2" t="s">
        <v>81</v>
      </c>
      <c r="J42" s="7">
        <v>26500</v>
      </c>
      <c r="K42" s="2" t="s">
        <v>12</v>
      </c>
      <c r="L42" s="2">
        <v>9</v>
      </c>
      <c r="M42" s="2"/>
      <c r="N42" s="2"/>
    </row>
    <row r="43" spans="1:14" x14ac:dyDescent="0.25">
      <c r="A43" s="5"/>
      <c r="B43" s="2"/>
      <c r="C43" s="2"/>
      <c r="D43" s="15">
        <f>SUM(D33:D42)</f>
        <v>106</v>
      </c>
      <c r="E43" s="2"/>
      <c r="F43" s="2"/>
      <c r="G43" s="2"/>
      <c r="H43" s="2"/>
      <c r="I43" s="2"/>
      <c r="J43" s="7"/>
      <c r="K43" s="2"/>
      <c r="L43" s="2"/>
      <c r="M43" s="2"/>
      <c r="N43" s="2"/>
    </row>
    <row r="44" spans="1:14" x14ac:dyDescent="0.25">
      <c r="A44" s="5"/>
      <c r="B44" s="2"/>
      <c r="C44" s="2"/>
      <c r="D44" s="2"/>
      <c r="E44" s="2"/>
      <c r="F44" s="2"/>
      <c r="G44" s="2"/>
      <c r="H44" s="2"/>
      <c r="I44" s="2"/>
      <c r="J44" s="7"/>
      <c r="K44" s="2"/>
      <c r="L44" s="2"/>
      <c r="M44" s="2"/>
      <c r="N44" s="2"/>
    </row>
    <row r="45" spans="1:14" ht="21" x14ac:dyDescent="0.35">
      <c r="A45" s="5"/>
      <c r="B45" s="2"/>
      <c r="C45" s="2"/>
      <c r="D45" s="31">
        <f>D4+D14+D31+D43</f>
        <v>459</v>
      </c>
      <c r="E45" s="2"/>
      <c r="F45" s="2"/>
      <c r="G45" s="2"/>
      <c r="H45" s="2"/>
      <c r="I45" s="2"/>
      <c r="J45" s="7"/>
      <c r="K45" s="2"/>
      <c r="L45" s="2"/>
      <c r="M45" s="2"/>
      <c r="N45" s="2"/>
    </row>
  </sheetData>
  <mergeCells count="7">
    <mergeCell ref="D33:D35"/>
    <mergeCell ref="A1:N1"/>
    <mergeCell ref="A2:N2"/>
    <mergeCell ref="A6:N6"/>
    <mergeCell ref="A17:N17"/>
    <mergeCell ref="A32:N32"/>
    <mergeCell ref="D20:D22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14 B11"/>
  </dataValidations>
  <pageMargins left="0.7" right="0.7" top="0.75" bottom="0.75" header="0.3" footer="0.3"/>
  <pageSetup paperSize="8" scale="77" orientation="landscape" r:id="rId1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view="pageBreakPreview" zoomScale="130" zoomScaleNormal="100" zoomScaleSheetLayoutView="130" workbookViewId="0">
      <selection activeCell="A6" sqref="A6:M6"/>
    </sheetView>
  </sheetViews>
  <sheetFormatPr defaultRowHeight="15" x14ac:dyDescent="0.25"/>
  <cols>
    <col min="1" max="1" width="10.42578125" customWidth="1"/>
    <col min="2" max="2" width="53.5703125" customWidth="1"/>
    <col min="5" max="6" width="11.42578125" customWidth="1"/>
    <col min="8" max="8" width="17.140625" customWidth="1"/>
    <col min="9" max="9" width="16" customWidth="1"/>
    <col min="10" max="10" width="16" style="8" customWidth="1"/>
    <col min="11" max="11" width="12.140625" customWidth="1"/>
    <col min="12" max="12" width="9.28515625" customWidth="1"/>
    <col min="13" max="13" width="27.5703125" customWidth="1"/>
    <col min="14" max="14" width="14.5703125" customWidth="1"/>
  </cols>
  <sheetData>
    <row r="1" spans="1:15" x14ac:dyDescent="0.25">
      <c r="A1" s="73" t="s">
        <v>38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x14ac:dyDescent="0.25">
      <c r="A2" s="70" t="s">
        <v>34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</row>
    <row r="3" spans="1:15" ht="30" x14ac:dyDescent="0.25">
      <c r="A3" s="3" t="s">
        <v>4</v>
      </c>
      <c r="B3" s="3" t="s">
        <v>0</v>
      </c>
      <c r="C3" s="3" t="s">
        <v>1</v>
      </c>
      <c r="D3" s="3" t="s">
        <v>5</v>
      </c>
      <c r="E3" s="3" t="s">
        <v>19</v>
      </c>
      <c r="F3" s="3" t="s">
        <v>13</v>
      </c>
      <c r="G3" s="3" t="s">
        <v>2</v>
      </c>
      <c r="H3" s="3" t="s">
        <v>3</v>
      </c>
      <c r="I3" s="3" t="s">
        <v>6</v>
      </c>
      <c r="J3" s="6" t="s">
        <v>11</v>
      </c>
      <c r="K3" s="3" t="s">
        <v>7</v>
      </c>
      <c r="L3" s="3" t="s">
        <v>8</v>
      </c>
      <c r="M3" s="3" t="s">
        <v>9</v>
      </c>
      <c r="N3" s="3" t="s">
        <v>10</v>
      </c>
      <c r="O3" s="1"/>
    </row>
    <row r="4" spans="1:15" s="13" customFormat="1" x14ac:dyDescent="0.25">
      <c r="A4" s="9">
        <v>2</v>
      </c>
      <c r="B4" s="11" t="s">
        <v>33</v>
      </c>
      <c r="C4" s="11">
        <v>2019</v>
      </c>
      <c r="D4" s="11">
        <v>35</v>
      </c>
      <c r="E4" s="11" t="s">
        <v>30</v>
      </c>
      <c r="F4" s="11" t="s">
        <v>29</v>
      </c>
      <c r="G4" s="11" t="s">
        <v>15</v>
      </c>
      <c r="H4" s="11" t="s">
        <v>24</v>
      </c>
      <c r="I4" s="11" t="s">
        <v>31</v>
      </c>
      <c r="J4" s="12">
        <v>40000</v>
      </c>
      <c r="K4" s="11" t="s">
        <v>12</v>
      </c>
      <c r="L4" s="11">
        <v>5</v>
      </c>
      <c r="M4" s="11" t="s">
        <v>27</v>
      </c>
      <c r="N4" s="11" t="s">
        <v>18</v>
      </c>
    </row>
    <row r="5" spans="1:15" s="13" customFormat="1" x14ac:dyDescent="0.25">
      <c r="A5" s="9">
        <v>3</v>
      </c>
      <c r="B5" s="11" t="s">
        <v>32</v>
      </c>
      <c r="C5" s="11">
        <v>2019</v>
      </c>
      <c r="D5" s="11">
        <v>20</v>
      </c>
      <c r="E5" s="11" t="s">
        <v>30</v>
      </c>
      <c r="F5" s="11" t="s">
        <v>29</v>
      </c>
      <c r="G5" s="11" t="s">
        <v>15</v>
      </c>
      <c r="H5" s="11" t="s">
        <v>24</v>
      </c>
      <c r="I5" s="11" t="s">
        <v>31</v>
      </c>
      <c r="J5" s="12">
        <v>40000</v>
      </c>
      <c r="K5" s="11" t="s">
        <v>12</v>
      </c>
      <c r="L5" s="11">
        <v>5</v>
      </c>
      <c r="M5" s="11" t="s">
        <v>27</v>
      </c>
      <c r="N5" s="11" t="s">
        <v>18</v>
      </c>
    </row>
    <row r="6" spans="1:15" s="13" customFormat="1" x14ac:dyDescent="0.25">
      <c r="A6" s="9">
        <v>4</v>
      </c>
      <c r="B6" s="11" t="s">
        <v>44</v>
      </c>
      <c r="C6" s="11">
        <v>2019</v>
      </c>
      <c r="D6" s="30">
        <v>75</v>
      </c>
      <c r="E6" s="11" t="s">
        <v>30</v>
      </c>
      <c r="F6" s="11" t="s">
        <v>45</v>
      </c>
      <c r="G6" s="11" t="s">
        <v>15</v>
      </c>
      <c r="H6" s="11" t="s">
        <v>41</v>
      </c>
      <c r="I6" s="11" t="s">
        <v>53</v>
      </c>
      <c r="J6" s="12">
        <v>47000</v>
      </c>
      <c r="K6" s="11" t="s">
        <v>12</v>
      </c>
      <c r="L6" s="11">
        <v>8</v>
      </c>
      <c r="M6" s="11" t="s">
        <v>27</v>
      </c>
      <c r="N6" s="11" t="s">
        <v>18</v>
      </c>
    </row>
    <row r="7" spans="1:15" s="13" customFormat="1" x14ac:dyDescent="0.25">
      <c r="A7" s="9"/>
      <c r="B7" s="11"/>
      <c r="C7" s="11"/>
      <c r="D7" s="16">
        <f>SUM(D4:D6)</f>
        <v>130</v>
      </c>
      <c r="E7" s="11"/>
      <c r="F7" s="11"/>
      <c r="G7" s="11"/>
      <c r="H7" s="11"/>
      <c r="I7" s="11"/>
      <c r="J7" s="12"/>
      <c r="K7" s="11"/>
      <c r="L7" s="11"/>
      <c r="M7" s="11"/>
      <c r="N7" s="11"/>
    </row>
    <row r="8" spans="1:15" s="13" customFormat="1" x14ac:dyDescent="0.25">
      <c r="A8" s="9"/>
      <c r="B8" s="11"/>
      <c r="C8" s="11"/>
      <c r="D8" s="11"/>
      <c r="E8" s="11"/>
      <c r="F8" s="11"/>
      <c r="G8" s="11"/>
      <c r="H8" s="11"/>
      <c r="I8" s="11"/>
      <c r="J8" s="12"/>
      <c r="K8" s="11"/>
      <c r="L8" s="11"/>
      <c r="M8" s="11"/>
      <c r="N8" s="11"/>
    </row>
    <row r="9" spans="1:15" x14ac:dyDescent="0.25">
      <c r="A9" s="70" t="s">
        <v>35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</row>
    <row r="10" spans="1:15" x14ac:dyDescent="0.25">
      <c r="A10" s="5">
        <v>2</v>
      </c>
      <c r="B10" s="2" t="s">
        <v>43</v>
      </c>
      <c r="C10" s="2">
        <v>2019</v>
      </c>
      <c r="D10" s="29">
        <v>40</v>
      </c>
      <c r="E10" s="2" t="s">
        <v>20</v>
      </c>
      <c r="F10" s="2" t="s">
        <v>40</v>
      </c>
      <c r="G10" s="2" t="s">
        <v>15</v>
      </c>
      <c r="H10" s="2" t="s">
        <v>41</v>
      </c>
      <c r="I10" s="2" t="s">
        <v>42</v>
      </c>
      <c r="J10" s="7">
        <v>47000</v>
      </c>
      <c r="K10" s="2" t="s">
        <v>12</v>
      </c>
      <c r="L10" s="2"/>
      <c r="M10" s="2"/>
      <c r="N10" s="2"/>
    </row>
    <row r="11" spans="1:15" x14ac:dyDescent="0.25">
      <c r="A11" s="5">
        <v>11</v>
      </c>
      <c r="B11" s="2" t="s">
        <v>50</v>
      </c>
      <c r="C11" s="2">
        <v>2019</v>
      </c>
      <c r="D11" s="2">
        <v>16</v>
      </c>
      <c r="E11" s="2" t="s">
        <v>20</v>
      </c>
      <c r="F11" s="2" t="s">
        <v>39</v>
      </c>
      <c r="G11" s="2" t="s">
        <v>15</v>
      </c>
      <c r="H11" s="2" t="s">
        <v>16</v>
      </c>
      <c r="I11" s="2" t="s">
        <v>17</v>
      </c>
      <c r="J11" s="7">
        <v>56000</v>
      </c>
      <c r="K11" s="2" t="s">
        <v>12</v>
      </c>
      <c r="L11" s="2">
        <v>10</v>
      </c>
      <c r="M11" s="2" t="s">
        <v>27</v>
      </c>
      <c r="N11" s="2" t="s">
        <v>18</v>
      </c>
    </row>
    <row r="12" spans="1:15" x14ac:dyDescent="0.25">
      <c r="A12" s="5">
        <v>12</v>
      </c>
      <c r="B12" s="2" t="s">
        <v>46</v>
      </c>
      <c r="C12" s="2">
        <v>2019</v>
      </c>
      <c r="D12" s="2">
        <v>10</v>
      </c>
      <c r="E12" s="2" t="s">
        <v>20</v>
      </c>
      <c r="F12" s="2" t="s">
        <v>39</v>
      </c>
      <c r="G12" s="2" t="s">
        <v>15</v>
      </c>
      <c r="H12" s="2" t="s">
        <v>16</v>
      </c>
      <c r="I12" s="2" t="s">
        <v>17</v>
      </c>
      <c r="J12" s="7">
        <v>56000</v>
      </c>
      <c r="K12" s="2" t="s">
        <v>12</v>
      </c>
      <c r="L12" s="2">
        <v>10</v>
      </c>
      <c r="M12" s="2" t="s">
        <v>27</v>
      </c>
      <c r="N12" s="2" t="s">
        <v>18</v>
      </c>
    </row>
    <row r="13" spans="1:15" x14ac:dyDescent="0.25">
      <c r="A13" s="5">
        <v>13</v>
      </c>
      <c r="B13" s="2" t="s">
        <v>47</v>
      </c>
      <c r="C13" s="2">
        <v>2019</v>
      </c>
      <c r="D13" s="2">
        <v>5</v>
      </c>
      <c r="E13" s="2" t="s">
        <v>20</v>
      </c>
      <c r="F13" s="2" t="s">
        <v>39</v>
      </c>
      <c r="G13" s="2" t="s">
        <v>15</v>
      </c>
      <c r="H13" s="2" t="s">
        <v>16</v>
      </c>
      <c r="I13" s="2" t="s">
        <v>17</v>
      </c>
      <c r="J13" s="7">
        <v>56000</v>
      </c>
      <c r="K13" s="2" t="s">
        <v>12</v>
      </c>
      <c r="L13" s="2">
        <v>10</v>
      </c>
      <c r="M13" s="2" t="s">
        <v>27</v>
      </c>
      <c r="N13" s="2" t="s">
        <v>18</v>
      </c>
    </row>
    <row r="14" spans="1:15" x14ac:dyDescent="0.25">
      <c r="A14" s="5">
        <v>14</v>
      </c>
      <c r="B14" s="2" t="s">
        <v>51</v>
      </c>
      <c r="C14" s="2">
        <v>2019</v>
      </c>
      <c r="D14" s="2">
        <v>15</v>
      </c>
      <c r="E14" s="2" t="s">
        <v>20</v>
      </c>
      <c r="F14" s="2" t="s">
        <v>14</v>
      </c>
      <c r="G14" s="2" t="s">
        <v>15</v>
      </c>
      <c r="H14" s="2" t="s">
        <v>16</v>
      </c>
      <c r="I14" s="2" t="s">
        <v>17</v>
      </c>
      <c r="J14" s="7">
        <v>56000</v>
      </c>
      <c r="K14" s="2" t="s">
        <v>12</v>
      </c>
      <c r="L14" s="2">
        <v>10</v>
      </c>
      <c r="M14" s="2" t="s">
        <v>27</v>
      </c>
      <c r="N14" s="2" t="s">
        <v>18</v>
      </c>
    </row>
    <row r="15" spans="1:15" x14ac:dyDescent="0.25">
      <c r="A15" s="5">
        <v>9</v>
      </c>
      <c r="B15" s="2" t="s">
        <v>48</v>
      </c>
      <c r="C15" s="2">
        <v>2019</v>
      </c>
      <c r="D15" s="2">
        <v>21</v>
      </c>
      <c r="E15" s="2" t="s">
        <v>20</v>
      </c>
      <c r="F15" s="2" t="s">
        <v>14</v>
      </c>
      <c r="G15" s="2" t="s">
        <v>15</v>
      </c>
      <c r="H15" s="2" t="s">
        <v>16</v>
      </c>
      <c r="I15" s="2" t="s">
        <v>17</v>
      </c>
      <c r="J15" s="7">
        <v>56000</v>
      </c>
      <c r="K15" s="2" t="s">
        <v>12</v>
      </c>
      <c r="L15" s="2">
        <v>10</v>
      </c>
      <c r="M15" s="2" t="s">
        <v>27</v>
      </c>
      <c r="N15" s="2" t="s">
        <v>18</v>
      </c>
    </row>
    <row r="16" spans="1:15" x14ac:dyDescent="0.25">
      <c r="A16" s="5"/>
      <c r="B16" s="2"/>
      <c r="C16" s="2"/>
      <c r="D16" s="15">
        <f>SUM(D10:D15)</f>
        <v>107</v>
      </c>
      <c r="E16" s="2"/>
      <c r="F16" s="2"/>
      <c r="G16" s="2"/>
      <c r="H16" s="2"/>
      <c r="I16" s="2"/>
      <c r="J16" s="7"/>
      <c r="K16" s="2"/>
      <c r="L16" s="2"/>
      <c r="M16" s="2"/>
      <c r="N16" s="2"/>
    </row>
    <row r="17" spans="1:14" x14ac:dyDescent="0.25">
      <c r="A17" s="5"/>
      <c r="B17" s="2"/>
      <c r="C17" s="2"/>
      <c r="D17" s="2"/>
      <c r="E17" s="2"/>
      <c r="F17" s="2"/>
      <c r="G17" s="2"/>
      <c r="H17" s="2"/>
      <c r="I17" s="2"/>
      <c r="J17" s="7"/>
      <c r="K17" s="2"/>
      <c r="L17" s="2"/>
      <c r="M17" s="2"/>
      <c r="N17" s="2"/>
    </row>
    <row r="18" spans="1:14" x14ac:dyDescent="0.25">
      <c r="A18" s="70" t="s">
        <v>36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2"/>
    </row>
    <row r="19" spans="1:14" x14ac:dyDescent="0.25">
      <c r="A19" s="5"/>
      <c r="B19" s="2"/>
      <c r="C19" s="2"/>
      <c r="D19" s="2"/>
      <c r="E19" s="2"/>
      <c r="F19" s="2"/>
      <c r="G19" s="2"/>
      <c r="H19" s="2"/>
      <c r="I19" s="2"/>
      <c r="J19" s="7"/>
      <c r="K19" s="2"/>
      <c r="L19" s="2"/>
      <c r="M19" s="2"/>
      <c r="N19" s="2"/>
    </row>
    <row r="20" spans="1:14" x14ac:dyDescent="0.25">
      <c r="A20" s="5"/>
      <c r="B20" s="18" t="s">
        <v>55</v>
      </c>
      <c r="C20" s="2">
        <v>2019</v>
      </c>
      <c r="D20" s="65">
        <v>84</v>
      </c>
      <c r="E20" s="4" t="s">
        <v>79</v>
      </c>
      <c r="F20" s="2" t="s">
        <v>29</v>
      </c>
      <c r="G20" s="2" t="s">
        <v>15</v>
      </c>
      <c r="H20" s="2" t="s">
        <v>82</v>
      </c>
      <c r="I20" s="2" t="s">
        <v>81</v>
      </c>
      <c r="J20" s="7">
        <v>26500</v>
      </c>
      <c r="K20" s="2" t="s">
        <v>12</v>
      </c>
      <c r="L20" s="2">
        <v>9</v>
      </c>
      <c r="M20" s="2"/>
      <c r="N20" s="2"/>
    </row>
    <row r="21" spans="1:14" x14ac:dyDescent="0.25">
      <c r="A21" s="5"/>
      <c r="B21" s="18" t="s">
        <v>56</v>
      </c>
      <c r="C21" s="2">
        <v>2019</v>
      </c>
      <c r="D21" s="66"/>
      <c r="E21" s="4" t="s">
        <v>79</v>
      </c>
      <c r="F21" s="2" t="s">
        <v>29</v>
      </c>
      <c r="G21" s="2" t="s">
        <v>15</v>
      </c>
      <c r="H21" s="2" t="s">
        <v>82</v>
      </c>
      <c r="I21" s="2" t="s">
        <v>81</v>
      </c>
      <c r="J21" s="7">
        <v>26500</v>
      </c>
      <c r="K21" s="2" t="s">
        <v>12</v>
      </c>
      <c r="L21" s="2">
        <v>9</v>
      </c>
      <c r="M21" s="2"/>
      <c r="N21" s="2"/>
    </row>
    <row r="22" spans="1:14" x14ac:dyDescent="0.25">
      <c r="A22" s="5"/>
      <c r="B22" s="18" t="s">
        <v>57</v>
      </c>
      <c r="C22" s="2">
        <v>2019</v>
      </c>
      <c r="D22" s="67"/>
      <c r="E22" s="4" t="s">
        <v>79</v>
      </c>
      <c r="F22" s="2" t="s">
        <v>29</v>
      </c>
      <c r="G22" s="2" t="s">
        <v>15</v>
      </c>
      <c r="H22" s="2" t="s">
        <v>82</v>
      </c>
      <c r="I22" s="2" t="s">
        <v>81</v>
      </c>
      <c r="J22" s="7">
        <v>26500</v>
      </c>
      <c r="K22" s="2" t="s">
        <v>12</v>
      </c>
      <c r="L22" s="2">
        <v>9</v>
      </c>
      <c r="M22" s="2"/>
      <c r="N22" s="2"/>
    </row>
    <row r="23" spans="1:14" x14ac:dyDescent="0.25">
      <c r="A23" s="5"/>
      <c r="B23" s="19" t="s">
        <v>61</v>
      </c>
      <c r="C23" s="2">
        <v>2019</v>
      </c>
      <c r="D23" s="22" t="s">
        <v>67</v>
      </c>
      <c r="E23" s="4" t="s">
        <v>79</v>
      </c>
      <c r="F23" s="2" t="s">
        <v>29</v>
      </c>
      <c r="G23" s="2" t="s">
        <v>15</v>
      </c>
      <c r="H23" s="2" t="s">
        <v>82</v>
      </c>
      <c r="I23" s="2" t="s">
        <v>81</v>
      </c>
      <c r="J23" s="7">
        <v>26500</v>
      </c>
      <c r="K23" s="2" t="s">
        <v>12</v>
      </c>
      <c r="L23" s="2">
        <v>9</v>
      </c>
      <c r="M23" s="2"/>
      <c r="N23" s="2"/>
    </row>
    <row r="24" spans="1:14" x14ac:dyDescent="0.25">
      <c r="A24" s="5"/>
      <c r="B24" s="20" t="s">
        <v>62</v>
      </c>
      <c r="C24" s="2">
        <v>2019</v>
      </c>
      <c r="D24" s="23">
        <v>6</v>
      </c>
      <c r="E24" s="4" t="s">
        <v>79</v>
      </c>
      <c r="F24" s="2" t="s">
        <v>29</v>
      </c>
      <c r="G24" s="2" t="s">
        <v>15</v>
      </c>
      <c r="H24" s="2" t="s">
        <v>82</v>
      </c>
      <c r="I24" s="2" t="s">
        <v>81</v>
      </c>
      <c r="J24" s="7">
        <v>26500</v>
      </c>
      <c r="K24" s="2" t="s">
        <v>12</v>
      </c>
      <c r="L24" s="2">
        <v>9</v>
      </c>
      <c r="M24" s="2"/>
      <c r="N24" s="2"/>
    </row>
    <row r="25" spans="1:14" ht="30" x14ac:dyDescent="0.25">
      <c r="A25" s="5"/>
      <c r="B25" s="21" t="s">
        <v>63</v>
      </c>
      <c r="C25" s="2">
        <v>2019</v>
      </c>
      <c r="D25" s="23">
        <v>12</v>
      </c>
      <c r="E25" s="4" t="s">
        <v>79</v>
      </c>
      <c r="F25" s="2" t="s">
        <v>29</v>
      </c>
      <c r="G25" s="2" t="s">
        <v>15</v>
      </c>
      <c r="H25" s="2" t="s">
        <v>82</v>
      </c>
      <c r="I25" s="2" t="s">
        <v>81</v>
      </c>
      <c r="J25" s="7">
        <v>26500</v>
      </c>
      <c r="K25" s="2" t="s">
        <v>12</v>
      </c>
      <c r="L25" s="2">
        <v>9</v>
      </c>
      <c r="M25" s="2"/>
      <c r="N25" s="2"/>
    </row>
    <row r="26" spans="1:14" x14ac:dyDescent="0.25">
      <c r="A26" s="5"/>
      <c r="B26" s="26"/>
      <c r="C26" s="2"/>
      <c r="D26" s="28">
        <f>SUM(D20:D25)</f>
        <v>102</v>
      </c>
      <c r="E26" s="4"/>
      <c r="F26" s="2"/>
      <c r="G26" s="2"/>
      <c r="H26" s="2"/>
      <c r="I26" s="2"/>
      <c r="J26" s="7"/>
      <c r="K26" s="2"/>
      <c r="L26" s="2"/>
      <c r="M26" s="2"/>
      <c r="N26" s="2"/>
    </row>
    <row r="27" spans="1:14" x14ac:dyDescent="0.25">
      <c r="A27" s="70" t="s">
        <v>37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14" x14ac:dyDescent="0.25">
      <c r="A28" s="5"/>
      <c r="B28" s="18" t="s">
        <v>68</v>
      </c>
      <c r="C28" s="2">
        <v>2019</v>
      </c>
      <c r="D28" s="65">
        <v>56</v>
      </c>
      <c r="E28" s="2" t="s">
        <v>80</v>
      </c>
      <c r="F28" s="2" t="s">
        <v>29</v>
      </c>
      <c r="G28" s="2" t="s">
        <v>15</v>
      </c>
      <c r="H28" s="2" t="s">
        <v>82</v>
      </c>
      <c r="I28" s="2" t="s">
        <v>81</v>
      </c>
      <c r="J28" s="7">
        <v>26500</v>
      </c>
      <c r="K28" s="2" t="s">
        <v>12</v>
      </c>
      <c r="L28" s="2">
        <v>9</v>
      </c>
      <c r="M28" s="2"/>
    </row>
    <row r="29" spans="1:14" x14ac:dyDescent="0.25">
      <c r="A29" s="5"/>
      <c r="B29" s="18" t="s">
        <v>69</v>
      </c>
      <c r="C29" s="2">
        <v>2019</v>
      </c>
      <c r="D29" s="66"/>
      <c r="E29" s="2" t="s">
        <v>80</v>
      </c>
      <c r="F29" s="2" t="s">
        <v>29</v>
      </c>
      <c r="G29" s="2" t="s">
        <v>15</v>
      </c>
      <c r="H29" s="2" t="s">
        <v>82</v>
      </c>
      <c r="I29" s="2" t="s">
        <v>81</v>
      </c>
      <c r="J29" s="7">
        <v>26500</v>
      </c>
      <c r="K29" s="2" t="s">
        <v>12</v>
      </c>
      <c r="L29" s="2">
        <v>9</v>
      </c>
      <c r="M29" s="2"/>
    </row>
    <row r="30" spans="1:14" x14ac:dyDescent="0.25">
      <c r="A30" s="5"/>
      <c r="B30" s="18" t="s">
        <v>70</v>
      </c>
      <c r="C30" s="2">
        <v>2019</v>
      </c>
      <c r="D30" s="67"/>
      <c r="E30" s="2" t="s">
        <v>80</v>
      </c>
      <c r="F30" s="2" t="s">
        <v>29</v>
      </c>
      <c r="G30" s="2" t="s">
        <v>15</v>
      </c>
      <c r="H30" s="2" t="s">
        <v>82</v>
      </c>
      <c r="I30" s="2" t="s">
        <v>81</v>
      </c>
      <c r="J30" s="7">
        <v>26500</v>
      </c>
      <c r="K30" s="2" t="s">
        <v>12</v>
      </c>
      <c r="L30" s="2">
        <v>9</v>
      </c>
      <c r="M30" s="2"/>
    </row>
    <row r="31" spans="1:14" x14ac:dyDescent="0.25">
      <c r="A31" s="5"/>
      <c r="B31" s="19" t="s">
        <v>73</v>
      </c>
      <c r="C31" s="2">
        <v>2019</v>
      </c>
      <c r="D31" s="24">
        <v>2</v>
      </c>
      <c r="E31" s="2" t="s">
        <v>80</v>
      </c>
      <c r="F31" s="2" t="s">
        <v>29</v>
      </c>
      <c r="G31" s="2" t="s">
        <v>15</v>
      </c>
      <c r="H31" s="2" t="s">
        <v>82</v>
      </c>
      <c r="I31" s="2" t="s">
        <v>81</v>
      </c>
      <c r="J31" s="7">
        <v>26500</v>
      </c>
      <c r="K31" s="2" t="s">
        <v>12</v>
      </c>
      <c r="L31" s="2">
        <v>9</v>
      </c>
      <c r="M31" s="2"/>
    </row>
    <row r="32" spans="1:14" x14ac:dyDescent="0.25">
      <c r="A32" s="5"/>
      <c r="B32" s="20" t="s">
        <v>75</v>
      </c>
      <c r="C32" s="2">
        <v>2019</v>
      </c>
      <c r="D32" s="24">
        <v>4</v>
      </c>
      <c r="E32" s="2" t="s">
        <v>80</v>
      </c>
      <c r="F32" s="2" t="s">
        <v>29</v>
      </c>
      <c r="G32" s="2" t="s">
        <v>15</v>
      </c>
      <c r="H32" s="2" t="s">
        <v>82</v>
      </c>
      <c r="I32" s="2" t="s">
        <v>81</v>
      </c>
      <c r="J32" s="7">
        <v>26500</v>
      </c>
      <c r="K32" s="2" t="s">
        <v>12</v>
      </c>
      <c r="L32" s="2">
        <v>9</v>
      </c>
      <c r="M32" s="2"/>
    </row>
    <row r="33" spans="1:13" ht="30" x14ac:dyDescent="0.25">
      <c r="A33" s="5"/>
      <c r="B33" s="21" t="s">
        <v>76</v>
      </c>
      <c r="C33" s="2">
        <v>2019</v>
      </c>
      <c r="D33" s="24">
        <v>8</v>
      </c>
      <c r="E33" s="2" t="s">
        <v>80</v>
      </c>
      <c r="F33" s="2" t="s">
        <v>29</v>
      </c>
      <c r="G33" s="2" t="s">
        <v>15</v>
      </c>
      <c r="H33" s="2" t="s">
        <v>82</v>
      </c>
      <c r="I33" s="2" t="s">
        <v>81</v>
      </c>
      <c r="J33" s="7">
        <v>26500</v>
      </c>
      <c r="K33" s="2" t="s">
        <v>12</v>
      </c>
      <c r="L33" s="2">
        <v>9</v>
      </c>
      <c r="M33" s="2"/>
    </row>
    <row r="34" spans="1:13" ht="15.75" x14ac:dyDescent="0.25">
      <c r="A34" s="5"/>
      <c r="B34" s="27" t="s">
        <v>77</v>
      </c>
      <c r="C34" s="2">
        <v>2019</v>
      </c>
      <c r="D34" s="24">
        <v>30</v>
      </c>
      <c r="E34" s="2" t="s">
        <v>80</v>
      </c>
      <c r="F34" s="2" t="s">
        <v>87</v>
      </c>
      <c r="G34" s="2" t="s">
        <v>15</v>
      </c>
      <c r="H34" s="2" t="s">
        <v>82</v>
      </c>
      <c r="I34" s="2" t="s">
        <v>88</v>
      </c>
      <c r="J34" s="7">
        <v>70000</v>
      </c>
      <c r="K34" s="2" t="s">
        <v>85</v>
      </c>
      <c r="L34" s="2">
        <v>9</v>
      </c>
      <c r="M34" s="2"/>
    </row>
    <row r="35" spans="1:13" x14ac:dyDescent="0.25">
      <c r="A35" s="5"/>
      <c r="B35" s="26"/>
      <c r="C35" s="2"/>
      <c r="D35" s="28">
        <f>SUM(D28:D34)</f>
        <v>100</v>
      </c>
      <c r="E35" s="4"/>
      <c r="F35" s="2"/>
      <c r="G35" s="2"/>
      <c r="H35" s="2"/>
      <c r="I35" s="2"/>
      <c r="J35" s="7"/>
      <c r="K35" s="2"/>
      <c r="L35" s="2"/>
      <c r="M35" s="2"/>
    </row>
    <row r="36" spans="1:13" x14ac:dyDescent="0.25">
      <c r="A36" s="5"/>
      <c r="B36" s="2"/>
      <c r="C36" s="2"/>
      <c r="D36" s="2"/>
      <c r="E36" s="2"/>
      <c r="F36" s="2"/>
      <c r="G36" s="2"/>
      <c r="H36" s="2"/>
      <c r="I36" s="2"/>
      <c r="J36" s="7"/>
      <c r="K36" s="2"/>
      <c r="L36" s="2"/>
      <c r="M36" s="2"/>
    </row>
    <row r="37" spans="1:13" ht="21" x14ac:dyDescent="0.35">
      <c r="A37" s="5"/>
      <c r="B37" s="2"/>
      <c r="C37" s="2"/>
      <c r="D37" s="32">
        <f>D35+D26+D16+D7</f>
        <v>439</v>
      </c>
      <c r="E37" s="2"/>
      <c r="F37" s="2"/>
      <c r="G37" s="2"/>
      <c r="H37" s="2"/>
      <c r="I37" s="2"/>
      <c r="J37" s="7"/>
      <c r="K37" s="2"/>
      <c r="L37" s="2"/>
      <c r="M37" s="2"/>
    </row>
  </sheetData>
  <mergeCells count="7">
    <mergeCell ref="A27:N27"/>
    <mergeCell ref="D28:D30"/>
    <mergeCell ref="A18:N18"/>
    <mergeCell ref="A1:N1"/>
    <mergeCell ref="A2:N2"/>
    <mergeCell ref="A9:N9"/>
    <mergeCell ref="D20:D22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11"/>
  </dataValidations>
  <pageMargins left="0.7" right="0.7" top="0.75" bottom="0.75" header="0.3" footer="0.3"/>
  <pageSetup paperSize="8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BreakPreview" topLeftCell="C4" zoomScale="130" zoomScaleNormal="100" zoomScaleSheetLayoutView="130" workbookViewId="0">
      <selection activeCell="N20" sqref="N20:N28"/>
    </sheetView>
  </sheetViews>
  <sheetFormatPr defaultRowHeight="15" x14ac:dyDescent="0.25"/>
  <cols>
    <col min="1" max="1" width="10.42578125" customWidth="1"/>
    <col min="2" max="2" width="53.5703125" customWidth="1"/>
    <col min="5" max="6" width="11.42578125" customWidth="1"/>
    <col min="8" max="8" width="17.140625" customWidth="1"/>
    <col min="9" max="9" width="16" customWidth="1"/>
    <col min="10" max="10" width="16" style="8" customWidth="1"/>
    <col min="11" max="11" width="12.140625" customWidth="1"/>
    <col min="12" max="12" width="9.28515625" customWidth="1"/>
    <col min="13" max="13" width="27.5703125" customWidth="1"/>
    <col min="14" max="14" width="14.5703125" customWidth="1"/>
  </cols>
  <sheetData>
    <row r="1" spans="1:15" x14ac:dyDescent="0.25">
      <c r="A1" s="68" t="s">
        <v>38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x14ac:dyDescent="0.25">
      <c r="A2" s="69" t="s">
        <v>35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5" ht="30" x14ac:dyDescent="0.25">
      <c r="A3" s="3" t="s">
        <v>4</v>
      </c>
      <c r="B3" s="3" t="s">
        <v>0</v>
      </c>
      <c r="C3" s="3" t="s">
        <v>1</v>
      </c>
      <c r="D3" s="3" t="s">
        <v>5</v>
      </c>
      <c r="E3" s="3" t="s">
        <v>19</v>
      </c>
      <c r="F3" s="3" t="s">
        <v>13</v>
      </c>
      <c r="G3" s="3" t="s">
        <v>2</v>
      </c>
      <c r="H3" s="3" t="s">
        <v>3</v>
      </c>
      <c r="I3" s="3" t="s">
        <v>6</v>
      </c>
      <c r="J3" s="6" t="s">
        <v>11</v>
      </c>
      <c r="K3" s="3" t="s">
        <v>7</v>
      </c>
      <c r="L3" s="3" t="s">
        <v>8</v>
      </c>
      <c r="M3" s="3" t="s">
        <v>9</v>
      </c>
      <c r="N3" s="3" t="s">
        <v>10</v>
      </c>
      <c r="O3" s="1"/>
    </row>
    <row r="4" spans="1:15" x14ac:dyDescent="0.25">
      <c r="A4" s="5">
        <v>1</v>
      </c>
      <c r="B4" s="2" t="s">
        <v>48</v>
      </c>
      <c r="C4" s="2">
        <v>2020</v>
      </c>
      <c r="D4" s="2">
        <v>21</v>
      </c>
      <c r="E4" s="2" t="s">
        <v>20</v>
      </c>
      <c r="F4" s="2" t="s">
        <v>14</v>
      </c>
      <c r="G4" s="2" t="s">
        <v>15</v>
      </c>
      <c r="H4" s="2" t="s">
        <v>16</v>
      </c>
      <c r="I4" s="2" t="s">
        <v>17</v>
      </c>
      <c r="J4" s="7">
        <v>56000</v>
      </c>
      <c r="K4" s="2" t="s">
        <v>12</v>
      </c>
      <c r="L4" s="2">
        <v>12</v>
      </c>
      <c r="M4" s="2" t="s">
        <v>27</v>
      </c>
      <c r="N4" s="2" t="s">
        <v>18</v>
      </c>
    </row>
    <row r="5" spans="1:15" x14ac:dyDescent="0.25">
      <c r="A5" s="5">
        <v>2</v>
      </c>
      <c r="B5" s="2" t="s">
        <v>47</v>
      </c>
      <c r="C5" s="2">
        <v>2020</v>
      </c>
      <c r="D5" s="2">
        <v>5</v>
      </c>
      <c r="E5" s="2" t="s">
        <v>20</v>
      </c>
      <c r="F5" s="2" t="s">
        <v>14</v>
      </c>
      <c r="G5" s="2" t="s">
        <v>15</v>
      </c>
      <c r="H5" s="2" t="s">
        <v>16</v>
      </c>
      <c r="I5" s="2" t="s">
        <v>17</v>
      </c>
      <c r="J5" s="7">
        <v>56000</v>
      </c>
      <c r="K5" s="2" t="s">
        <v>12</v>
      </c>
      <c r="L5" s="2">
        <v>12</v>
      </c>
      <c r="M5" s="2" t="s">
        <v>27</v>
      </c>
      <c r="N5" s="2" t="s">
        <v>18</v>
      </c>
    </row>
    <row r="6" spans="1:15" x14ac:dyDescent="0.25">
      <c r="A6" s="5">
        <v>3</v>
      </c>
      <c r="B6" s="2" t="s">
        <v>50</v>
      </c>
      <c r="C6" s="2">
        <v>2020</v>
      </c>
      <c r="D6" s="2">
        <v>16</v>
      </c>
      <c r="E6" s="2" t="s">
        <v>20</v>
      </c>
      <c r="F6" s="2" t="s">
        <v>14</v>
      </c>
      <c r="G6" s="2" t="s">
        <v>15</v>
      </c>
      <c r="H6" s="2" t="s">
        <v>16</v>
      </c>
      <c r="I6" s="2" t="s">
        <v>17</v>
      </c>
      <c r="J6" s="7">
        <v>56000</v>
      </c>
      <c r="K6" s="2" t="s">
        <v>12</v>
      </c>
      <c r="L6" s="2">
        <v>12</v>
      </c>
      <c r="M6" s="2" t="s">
        <v>27</v>
      </c>
      <c r="N6" s="2" t="s">
        <v>18</v>
      </c>
    </row>
    <row r="7" spans="1:15" x14ac:dyDescent="0.25">
      <c r="A7" s="5">
        <v>4</v>
      </c>
      <c r="B7" s="2" t="s">
        <v>51</v>
      </c>
      <c r="C7" s="2">
        <v>2020</v>
      </c>
      <c r="D7" s="2">
        <v>15</v>
      </c>
      <c r="E7" s="2" t="s">
        <v>20</v>
      </c>
      <c r="F7" s="2" t="s">
        <v>14</v>
      </c>
      <c r="G7" s="2" t="s">
        <v>15</v>
      </c>
      <c r="H7" s="2" t="s">
        <v>16</v>
      </c>
      <c r="I7" s="2" t="s">
        <v>17</v>
      </c>
      <c r="J7" s="7">
        <v>56000</v>
      </c>
      <c r="K7" s="2" t="s">
        <v>12</v>
      </c>
      <c r="L7" s="2">
        <v>12</v>
      </c>
      <c r="M7" s="2" t="s">
        <v>27</v>
      </c>
      <c r="N7" s="2" t="s">
        <v>18</v>
      </c>
    </row>
    <row r="8" spans="1:15" x14ac:dyDescent="0.25">
      <c r="A8" s="5"/>
      <c r="B8" s="2"/>
      <c r="C8" s="2"/>
      <c r="D8" s="15">
        <f>SUM(D4:D7)</f>
        <v>57</v>
      </c>
      <c r="E8" s="2"/>
      <c r="F8" s="2"/>
      <c r="G8" s="2"/>
      <c r="H8" s="2"/>
      <c r="I8" s="2"/>
      <c r="J8" s="7"/>
      <c r="K8" s="2"/>
      <c r="L8" s="2"/>
      <c r="M8" s="2"/>
      <c r="N8" s="2"/>
    </row>
    <row r="9" spans="1:15" x14ac:dyDescent="0.25">
      <c r="A9" s="70" t="s">
        <v>36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2"/>
    </row>
    <row r="10" spans="1:15" x14ac:dyDescent="0.25">
      <c r="A10" s="5"/>
      <c r="B10" s="2"/>
      <c r="C10" s="2"/>
      <c r="D10" s="2"/>
      <c r="E10" s="2"/>
      <c r="F10" s="2"/>
      <c r="G10" s="2"/>
      <c r="H10" s="2"/>
      <c r="I10" s="2"/>
      <c r="J10" s="7"/>
      <c r="K10" s="2"/>
      <c r="L10" s="2"/>
      <c r="M10" s="2"/>
      <c r="N10" s="2"/>
    </row>
    <row r="11" spans="1:15" x14ac:dyDescent="0.25">
      <c r="A11" s="5">
        <v>1</v>
      </c>
      <c r="B11" s="18" t="s">
        <v>55</v>
      </c>
      <c r="C11" s="2">
        <v>2020</v>
      </c>
      <c r="D11" s="65">
        <v>84</v>
      </c>
      <c r="E11" s="4" t="s">
        <v>79</v>
      </c>
      <c r="F11" s="2" t="s">
        <v>29</v>
      </c>
      <c r="G11" s="2" t="s">
        <v>15</v>
      </c>
      <c r="H11" s="2" t="s">
        <v>82</v>
      </c>
      <c r="I11" s="2" t="s">
        <v>81</v>
      </c>
      <c r="J11" s="7">
        <v>26500</v>
      </c>
      <c r="K11" s="2" t="s">
        <v>12</v>
      </c>
      <c r="L11" s="2">
        <v>9</v>
      </c>
      <c r="M11" s="2"/>
      <c r="N11" s="2"/>
    </row>
    <row r="12" spans="1:15" x14ac:dyDescent="0.25">
      <c r="A12" s="5">
        <v>2</v>
      </c>
      <c r="B12" s="18" t="s">
        <v>56</v>
      </c>
      <c r="C12" s="2">
        <v>2020</v>
      </c>
      <c r="D12" s="66"/>
      <c r="E12" s="4" t="s">
        <v>79</v>
      </c>
      <c r="F12" s="2" t="s">
        <v>29</v>
      </c>
      <c r="G12" s="2" t="s">
        <v>15</v>
      </c>
      <c r="H12" s="2" t="s">
        <v>82</v>
      </c>
      <c r="I12" s="2" t="s">
        <v>81</v>
      </c>
      <c r="J12" s="7">
        <v>26500</v>
      </c>
      <c r="K12" s="2" t="s">
        <v>12</v>
      </c>
      <c r="L12" s="2">
        <v>9</v>
      </c>
      <c r="M12" s="2"/>
      <c r="N12" s="2"/>
    </row>
    <row r="13" spans="1:15" x14ac:dyDescent="0.25">
      <c r="A13" s="5">
        <v>3</v>
      </c>
      <c r="B13" s="18" t="s">
        <v>57</v>
      </c>
      <c r="C13" s="2">
        <v>2020</v>
      </c>
      <c r="D13" s="67"/>
      <c r="E13" s="4" t="s">
        <v>79</v>
      </c>
      <c r="F13" s="2" t="s">
        <v>29</v>
      </c>
      <c r="G13" s="2" t="s">
        <v>15</v>
      </c>
      <c r="H13" s="2" t="s">
        <v>82</v>
      </c>
      <c r="I13" s="2" t="s">
        <v>81</v>
      </c>
      <c r="J13" s="7">
        <v>26500</v>
      </c>
      <c r="K13" s="2" t="s">
        <v>12</v>
      </c>
      <c r="L13" s="2">
        <v>9</v>
      </c>
      <c r="M13" s="2"/>
      <c r="N13" s="2"/>
    </row>
    <row r="14" spans="1:15" x14ac:dyDescent="0.25">
      <c r="A14" s="5">
        <v>4</v>
      </c>
      <c r="B14" s="19" t="s">
        <v>92</v>
      </c>
      <c r="C14" s="2">
        <v>2020</v>
      </c>
      <c r="D14" s="22">
        <v>9</v>
      </c>
      <c r="E14" s="4" t="s">
        <v>79</v>
      </c>
      <c r="F14" s="2" t="s">
        <v>29</v>
      </c>
      <c r="G14" s="2" t="s">
        <v>15</v>
      </c>
      <c r="H14" s="2" t="s">
        <v>82</v>
      </c>
      <c r="I14" s="2" t="s">
        <v>81</v>
      </c>
      <c r="J14" s="7">
        <v>26500</v>
      </c>
      <c r="K14" s="2" t="s">
        <v>12</v>
      </c>
      <c r="L14" s="2">
        <v>9</v>
      </c>
      <c r="M14" s="2"/>
      <c r="N14" s="2"/>
    </row>
    <row r="15" spans="1:15" x14ac:dyDescent="0.25">
      <c r="A15" s="5">
        <v>5</v>
      </c>
      <c r="B15" s="19" t="s">
        <v>61</v>
      </c>
      <c r="C15" s="2">
        <v>2020</v>
      </c>
      <c r="D15" s="22" t="s">
        <v>67</v>
      </c>
      <c r="E15" s="4" t="s">
        <v>79</v>
      </c>
      <c r="F15" s="2" t="s">
        <v>29</v>
      </c>
      <c r="G15" s="2" t="s">
        <v>15</v>
      </c>
      <c r="H15" s="2" t="s">
        <v>82</v>
      </c>
      <c r="I15" s="2" t="s">
        <v>81</v>
      </c>
      <c r="J15" s="7">
        <v>26500</v>
      </c>
      <c r="K15" s="2" t="s">
        <v>12</v>
      </c>
      <c r="L15" s="2">
        <v>9</v>
      </c>
      <c r="M15" s="2"/>
      <c r="N15" s="2"/>
    </row>
    <row r="16" spans="1:15" x14ac:dyDescent="0.25">
      <c r="A16" s="5">
        <v>6</v>
      </c>
      <c r="B16" s="20" t="s">
        <v>62</v>
      </c>
      <c r="C16" s="2">
        <v>2020</v>
      </c>
      <c r="D16" s="23">
        <v>6</v>
      </c>
      <c r="E16" s="4" t="s">
        <v>79</v>
      </c>
      <c r="F16" s="2" t="s">
        <v>29</v>
      </c>
      <c r="G16" s="2" t="s">
        <v>15</v>
      </c>
      <c r="H16" s="2" t="s">
        <v>82</v>
      </c>
      <c r="I16" s="2" t="s">
        <v>81</v>
      </c>
      <c r="J16" s="7">
        <v>26500</v>
      </c>
      <c r="K16" s="2" t="s">
        <v>12</v>
      </c>
      <c r="L16" s="2">
        <v>9</v>
      </c>
      <c r="M16" s="2"/>
      <c r="N16" s="2"/>
    </row>
    <row r="17" spans="1:14" ht="30" x14ac:dyDescent="0.25">
      <c r="A17" s="5">
        <v>7</v>
      </c>
      <c r="B17" s="21" t="s">
        <v>63</v>
      </c>
      <c r="C17" s="2">
        <v>2020</v>
      </c>
      <c r="D17" s="23">
        <v>12</v>
      </c>
      <c r="E17" s="4" t="s">
        <v>79</v>
      </c>
      <c r="F17" s="2" t="s">
        <v>29</v>
      </c>
      <c r="G17" s="2" t="s">
        <v>15</v>
      </c>
      <c r="H17" s="2" t="s">
        <v>82</v>
      </c>
      <c r="I17" s="2" t="s">
        <v>81</v>
      </c>
      <c r="J17" s="7">
        <v>26500</v>
      </c>
      <c r="K17" s="2" t="s">
        <v>12</v>
      </c>
      <c r="L17" s="2">
        <v>9</v>
      </c>
      <c r="M17" s="2"/>
      <c r="N17" s="2"/>
    </row>
    <row r="18" spans="1:14" x14ac:dyDescent="0.25">
      <c r="A18" s="5"/>
      <c r="B18" s="2"/>
      <c r="C18" s="2"/>
      <c r="D18" s="15">
        <f>SUM(D11:D17)</f>
        <v>111</v>
      </c>
      <c r="E18" s="2"/>
      <c r="F18" s="2"/>
      <c r="G18" s="2"/>
      <c r="H18" s="2"/>
      <c r="I18" s="2"/>
      <c r="J18" s="7"/>
      <c r="K18" s="2"/>
      <c r="L18" s="2"/>
      <c r="M18" s="2"/>
      <c r="N18" s="2"/>
    </row>
    <row r="19" spans="1:14" x14ac:dyDescent="0.25">
      <c r="A19" s="70" t="s">
        <v>37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2"/>
    </row>
    <row r="20" spans="1:14" x14ac:dyDescent="0.25">
      <c r="A20" s="5">
        <v>1</v>
      </c>
      <c r="B20" s="18" t="s">
        <v>68</v>
      </c>
      <c r="C20" s="2">
        <v>2020</v>
      </c>
      <c r="D20" s="65">
        <v>56</v>
      </c>
      <c r="E20" s="2" t="s">
        <v>80</v>
      </c>
      <c r="F20" s="2" t="s">
        <v>29</v>
      </c>
      <c r="G20" s="2" t="s">
        <v>15</v>
      </c>
      <c r="H20" s="2" t="s">
        <v>82</v>
      </c>
      <c r="I20" s="2" t="s">
        <v>81</v>
      </c>
      <c r="J20" s="7">
        <v>26500</v>
      </c>
      <c r="K20" s="2" t="s">
        <v>12</v>
      </c>
      <c r="L20" s="2">
        <v>9</v>
      </c>
      <c r="M20" s="2"/>
      <c r="N20" s="2"/>
    </row>
    <row r="21" spans="1:14" x14ac:dyDescent="0.25">
      <c r="A21" s="5">
        <v>2</v>
      </c>
      <c r="B21" s="18" t="s">
        <v>69</v>
      </c>
      <c r="C21" s="2">
        <v>2020</v>
      </c>
      <c r="D21" s="66"/>
      <c r="E21" s="2" t="s">
        <v>80</v>
      </c>
      <c r="F21" s="2" t="s">
        <v>29</v>
      </c>
      <c r="G21" s="2" t="s">
        <v>15</v>
      </c>
      <c r="H21" s="2" t="s">
        <v>82</v>
      </c>
      <c r="I21" s="2" t="s">
        <v>81</v>
      </c>
      <c r="J21" s="7">
        <v>26500</v>
      </c>
      <c r="K21" s="2" t="s">
        <v>12</v>
      </c>
      <c r="L21" s="2">
        <v>9</v>
      </c>
      <c r="M21" s="2"/>
      <c r="N21" s="2"/>
    </row>
    <row r="22" spans="1:14" x14ac:dyDescent="0.25">
      <c r="A22" s="5">
        <v>3</v>
      </c>
      <c r="B22" s="18" t="s">
        <v>70</v>
      </c>
      <c r="C22" s="2">
        <v>2020</v>
      </c>
      <c r="D22" s="67"/>
      <c r="E22" s="2" t="s">
        <v>80</v>
      </c>
      <c r="F22" s="2" t="s">
        <v>29</v>
      </c>
      <c r="G22" s="2" t="s">
        <v>15</v>
      </c>
      <c r="H22" s="2" t="s">
        <v>82</v>
      </c>
      <c r="I22" s="2" t="s">
        <v>81</v>
      </c>
      <c r="J22" s="7">
        <v>26500</v>
      </c>
      <c r="K22" s="2" t="s">
        <v>12</v>
      </c>
      <c r="L22" s="2">
        <v>9</v>
      </c>
      <c r="M22" s="2"/>
      <c r="N22" s="2"/>
    </row>
    <row r="23" spans="1:14" x14ac:dyDescent="0.25">
      <c r="A23" s="5">
        <v>4</v>
      </c>
      <c r="B23" s="19" t="s">
        <v>93</v>
      </c>
      <c r="C23" s="2">
        <v>2020</v>
      </c>
      <c r="D23" s="24">
        <v>8</v>
      </c>
      <c r="E23" s="2" t="s">
        <v>80</v>
      </c>
      <c r="F23" s="2" t="s">
        <v>29</v>
      </c>
      <c r="G23" s="2" t="s">
        <v>15</v>
      </c>
      <c r="H23" s="2" t="s">
        <v>82</v>
      </c>
      <c r="I23" s="2" t="s">
        <v>81</v>
      </c>
      <c r="J23" s="7">
        <v>26500</v>
      </c>
      <c r="K23" s="2" t="s">
        <v>12</v>
      </c>
      <c r="L23" s="2">
        <v>9</v>
      </c>
      <c r="M23" s="2"/>
    </row>
    <row r="24" spans="1:14" x14ac:dyDescent="0.25">
      <c r="A24" s="5">
        <v>5</v>
      </c>
      <c r="B24" s="19" t="s">
        <v>73</v>
      </c>
      <c r="C24" s="2">
        <v>2020</v>
      </c>
      <c r="D24" s="24">
        <v>2</v>
      </c>
      <c r="E24" s="2" t="s">
        <v>80</v>
      </c>
      <c r="F24" s="2" t="s">
        <v>29</v>
      </c>
      <c r="G24" s="2" t="s">
        <v>15</v>
      </c>
      <c r="H24" s="2" t="s">
        <v>82</v>
      </c>
      <c r="I24" s="2" t="s">
        <v>81</v>
      </c>
      <c r="J24" s="7">
        <v>26500</v>
      </c>
      <c r="K24" s="2" t="s">
        <v>12</v>
      </c>
      <c r="L24" s="2">
        <v>9</v>
      </c>
      <c r="M24" s="2"/>
    </row>
    <row r="25" spans="1:14" x14ac:dyDescent="0.25">
      <c r="A25" s="5">
        <v>6</v>
      </c>
      <c r="B25" s="20" t="s">
        <v>75</v>
      </c>
      <c r="C25" s="2">
        <v>2020</v>
      </c>
      <c r="D25" s="24">
        <v>4</v>
      </c>
      <c r="E25" s="2" t="s">
        <v>80</v>
      </c>
      <c r="F25" s="2" t="s">
        <v>29</v>
      </c>
      <c r="G25" s="2" t="s">
        <v>15</v>
      </c>
      <c r="H25" s="2" t="s">
        <v>82</v>
      </c>
      <c r="I25" s="2" t="s">
        <v>81</v>
      </c>
      <c r="J25" s="7">
        <v>26500</v>
      </c>
      <c r="K25" s="2" t="s">
        <v>12</v>
      </c>
      <c r="L25" s="2">
        <v>9</v>
      </c>
      <c r="M25" s="2"/>
      <c r="N25" s="2"/>
    </row>
    <row r="26" spans="1:14" ht="30" x14ac:dyDescent="0.25">
      <c r="A26" s="5">
        <v>7</v>
      </c>
      <c r="B26" s="21" t="s">
        <v>76</v>
      </c>
      <c r="C26" s="2">
        <v>2020</v>
      </c>
      <c r="D26" s="24">
        <v>8</v>
      </c>
      <c r="E26" s="2" t="s">
        <v>80</v>
      </c>
      <c r="F26" s="2" t="s">
        <v>29</v>
      </c>
      <c r="G26" s="2" t="s">
        <v>15</v>
      </c>
      <c r="H26" s="2" t="s">
        <v>82</v>
      </c>
      <c r="I26" s="2" t="s">
        <v>81</v>
      </c>
      <c r="J26" s="7">
        <v>26500</v>
      </c>
      <c r="K26" s="2" t="s">
        <v>12</v>
      </c>
      <c r="L26" s="2">
        <v>9</v>
      </c>
      <c r="M26" s="2"/>
      <c r="N26" s="2"/>
    </row>
    <row r="27" spans="1:14" x14ac:dyDescent="0.25">
      <c r="A27" s="5"/>
      <c r="B27" s="2"/>
      <c r="C27" s="2"/>
      <c r="D27" s="15">
        <f>SUM(D20:D26)</f>
        <v>78</v>
      </c>
      <c r="E27" s="4"/>
      <c r="F27" s="4"/>
      <c r="G27" s="2"/>
      <c r="H27" s="2"/>
      <c r="I27" s="2"/>
      <c r="J27" s="7"/>
      <c r="K27" s="2"/>
      <c r="L27" s="2"/>
      <c r="M27" s="2"/>
    </row>
    <row r="28" spans="1:14" x14ac:dyDescent="0.25">
      <c r="A28" s="5"/>
      <c r="B28" s="2"/>
      <c r="C28" s="2"/>
      <c r="D28" s="15"/>
      <c r="E28" s="4"/>
      <c r="F28" s="4"/>
      <c r="G28" s="2"/>
      <c r="H28" s="2"/>
      <c r="I28" s="2"/>
      <c r="J28" s="7"/>
      <c r="K28" s="2"/>
      <c r="L28" s="2"/>
      <c r="M28" s="2"/>
      <c r="N28" s="2"/>
    </row>
    <row r="29" spans="1:14" x14ac:dyDescent="0.25">
      <c r="A29" s="5"/>
      <c r="B29" s="2"/>
      <c r="C29" s="2"/>
      <c r="D29" s="15">
        <f>D27+D8+D18</f>
        <v>246</v>
      </c>
      <c r="E29" s="2"/>
      <c r="F29" s="2"/>
      <c r="G29" s="2"/>
      <c r="H29" s="2"/>
      <c r="I29" s="2"/>
      <c r="J29" s="7"/>
      <c r="K29" s="2"/>
      <c r="L29" s="2"/>
      <c r="M29" s="2"/>
      <c r="N29" s="2"/>
    </row>
  </sheetData>
  <mergeCells count="6">
    <mergeCell ref="D20:D22"/>
    <mergeCell ref="A19:N19"/>
    <mergeCell ref="A1:N1"/>
    <mergeCell ref="A2:N2"/>
    <mergeCell ref="A9:N9"/>
    <mergeCell ref="D11:D13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6"/>
  </dataValidations>
  <pageMargins left="0.7" right="0.7" top="0.75" bottom="0.75" header="0.3" footer="0.3"/>
  <pageSetup paperSize="8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view="pageBreakPreview" zoomScaleNormal="100" zoomScaleSheetLayoutView="100" workbookViewId="0">
      <selection activeCell="D7" sqref="D7"/>
    </sheetView>
  </sheetViews>
  <sheetFormatPr defaultRowHeight="15" x14ac:dyDescent="0.25"/>
  <cols>
    <col min="1" max="1" width="10.42578125" customWidth="1"/>
    <col min="2" max="2" width="53.5703125" customWidth="1"/>
    <col min="3" max="3" width="18.85546875" customWidth="1"/>
    <col min="4" max="4" width="11.28515625" customWidth="1"/>
    <col min="5" max="5" width="17.7109375" customWidth="1"/>
    <col min="6" max="6" width="17.5703125" customWidth="1"/>
  </cols>
  <sheetData>
    <row r="1" spans="1:6" ht="18.75" x14ac:dyDescent="0.3">
      <c r="A1" s="76" t="s">
        <v>96</v>
      </c>
      <c r="B1" s="76"/>
      <c r="C1" s="76"/>
      <c r="D1" s="76"/>
      <c r="E1" s="76"/>
      <c r="F1" s="37"/>
    </row>
    <row r="2" spans="1:6" ht="18.75" x14ac:dyDescent="0.3">
      <c r="A2" s="77"/>
      <c r="B2" s="77"/>
      <c r="C2" s="77"/>
      <c r="D2" s="77"/>
      <c r="E2" s="77"/>
      <c r="F2" s="38"/>
    </row>
    <row r="3" spans="1:6" ht="37.5" x14ac:dyDescent="0.3">
      <c r="A3" s="39" t="s">
        <v>4</v>
      </c>
      <c r="B3" s="39" t="s">
        <v>0</v>
      </c>
      <c r="C3" s="39" t="s">
        <v>1</v>
      </c>
      <c r="D3" s="39" t="s">
        <v>5</v>
      </c>
      <c r="E3" s="39" t="s">
        <v>19</v>
      </c>
      <c r="F3" s="40" t="s">
        <v>99</v>
      </c>
    </row>
    <row r="4" spans="1:6" s="13" customFormat="1" ht="37.5" x14ac:dyDescent="0.25">
      <c r="A4" s="41">
        <v>1</v>
      </c>
      <c r="B4" s="42" t="s">
        <v>21</v>
      </c>
      <c r="C4" s="43">
        <v>43344</v>
      </c>
      <c r="D4" s="44">
        <v>42</v>
      </c>
      <c r="E4" s="45" t="s">
        <v>22</v>
      </c>
      <c r="F4" s="46"/>
    </row>
    <row r="5" spans="1:6" s="13" customFormat="1" ht="18.75" x14ac:dyDescent="0.3">
      <c r="A5" s="47">
        <v>2</v>
      </c>
      <c r="B5" s="48" t="s">
        <v>64</v>
      </c>
      <c r="C5" s="49">
        <v>43344</v>
      </c>
      <c r="D5" s="50">
        <v>6</v>
      </c>
      <c r="E5" s="51" t="s">
        <v>79</v>
      </c>
      <c r="F5" s="46"/>
    </row>
    <row r="6" spans="1:6" ht="18.75" x14ac:dyDescent="0.3">
      <c r="A6" s="41">
        <v>3</v>
      </c>
      <c r="B6" s="48" t="s">
        <v>95</v>
      </c>
      <c r="C6" s="49">
        <v>43344</v>
      </c>
      <c r="D6" s="52">
        <v>4</v>
      </c>
      <c r="E6" s="53" t="s">
        <v>80</v>
      </c>
      <c r="F6" s="54"/>
    </row>
    <row r="7" spans="1:6" ht="37.5" x14ac:dyDescent="0.3">
      <c r="A7" s="47">
        <v>4</v>
      </c>
      <c r="B7" s="55" t="s">
        <v>65</v>
      </c>
      <c r="C7" s="49">
        <v>43374</v>
      </c>
      <c r="D7" s="52">
        <v>25</v>
      </c>
      <c r="E7" s="51" t="s">
        <v>79</v>
      </c>
      <c r="F7" s="54"/>
    </row>
    <row r="8" spans="1:6" ht="18.75" x14ac:dyDescent="0.3">
      <c r="A8" s="41">
        <v>5</v>
      </c>
      <c r="B8" s="53" t="s">
        <v>43</v>
      </c>
      <c r="C8" s="49" t="s">
        <v>102</v>
      </c>
      <c r="D8" s="53">
        <v>60</v>
      </c>
      <c r="E8" s="53" t="s">
        <v>20</v>
      </c>
      <c r="F8" s="54"/>
    </row>
    <row r="9" spans="1:6" ht="18.75" x14ac:dyDescent="0.3">
      <c r="A9" s="47">
        <v>6</v>
      </c>
      <c r="B9" s="45" t="s">
        <v>44</v>
      </c>
      <c r="C9" s="64" t="s">
        <v>101</v>
      </c>
      <c r="D9" s="45">
        <v>75</v>
      </c>
      <c r="E9" s="45" t="s">
        <v>30</v>
      </c>
      <c r="F9" s="54" t="s">
        <v>100</v>
      </c>
    </row>
    <row r="10" spans="1:6" ht="19.5" thickBot="1" x14ac:dyDescent="0.35">
      <c r="A10" s="56">
        <v>7</v>
      </c>
      <c r="B10" s="57" t="s">
        <v>97</v>
      </c>
      <c r="C10" s="58">
        <v>43405</v>
      </c>
      <c r="D10" s="59" t="s">
        <v>86</v>
      </c>
      <c r="E10" s="60" t="s">
        <v>98</v>
      </c>
      <c r="F10" s="61"/>
    </row>
    <row r="11" spans="1:6" ht="18.75" x14ac:dyDescent="0.3">
      <c r="A11" s="62"/>
      <c r="B11" s="63"/>
      <c r="C11" s="63"/>
      <c r="D11" s="63"/>
      <c r="E11" s="63"/>
      <c r="F11" s="63"/>
    </row>
    <row r="12" spans="1:6" x14ac:dyDescent="0.25">
      <c r="A12" s="34"/>
      <c r="B12" s="35"/>
      <c r="C12" s="35"/>
      <c r="D12" s="36"/>
      <c r="E12" s="35"/>
      <c r="F12" s="35"/>
    </row>
    <row r="13" spans="1:6" x14ac:dyDescent="0.25">
      <c r="A13" s="34"/>
      <c r="B13" s="35"/>
      <c r="C13" s="35"/>
      <c r="D13" s="35"/>
      <c r="E13" s="35"/>
      <c r="F13" s="35"/>
    </row>
    <row r="14" spans="1:6" x14ac:dyDescent="0.25">
      <c r="A14" s="34"/>
      <c r="B14" s="35"/>
      <c r="C14" s="35"/>
      <c r="D14" s="35"/>
      <c r="E14" s="35"/>
      <c r="F14" s="35"/>
    </row>
  </sheetData>
  <mergeCells count="2">
    <mergeCell ref="A1:E1"/>
    <mergeCell ref="A2:E2"/>
  </mergeCells>
  <dataValidations count="1">
    <dataValidation allowBlank="1" showInputMessage="1" showErrorMessage="1" promptTitle="BOOR Screening" prompt="Increased cost for 2019 and 2020 is because of diffetrent tool / technology. Frequecy to be rationalized following the selection of a more  value appropriate technology" sqref="B12"/>
  </dataValidations>
  <pageMargins left="0.7" right="0.7" top="0.75" bottom="0.75" header="0.3" footer="0.3"/>
  <pageSetup paperSize="8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SCHEDULE 2018</vt:lpstr>
      <vt:lpstr>Sheet1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Quintero, Alvaro Quintero J SNEPCO-PTP/D/NEAI</dc:creator>
  <cp:lastModifiedBy>Chime, Eustace A SPDC-UPO/G/PSMI</cp:lastModifiedBy>
  <cp:lastPrinted>2017-11-01T13:53:22Z</cp:lastPrinted>
  <dcterms:created xsi:type="dcterms:W3CDTF">2017-10-31T12:13:53Z</dcterms:created>
  <dcterms:modified xsi:type="dcterms:W3CDTF">2018-07-05T08:30:14Z</dcterms:modified>
</cp:coreProperties>
</file>