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BRRKAZ-S-50003\Okiemute.Odudu$\cached\My Documents\NLNG Supplies CAPEX Efficiency\IDEC Savings\Uzu\"/>
    </mc:Choice>
  </mc:AlternateContent>
  <xr:revisionPtr revIDLastSave="0" documentId="13_ncr:1_{1459DA77-2FC6-46F4-A687-E99D0B30A390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K30" i="5" s="1"/>
  <c r="K28" i="5" s="1"/>
  <c r="F24" i="5" l="1"/>
  <c r="E31" i="5"/>
  <c r="E30" i="5"/>
  <c r="E29" i="5"/>
  <c r="E28" i="5"/>
  <c r="F31" i="5" l="1"/>
  <c r="J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<sst xmlns="http://schemas.openxmlformats.org/spreadsheetml/2006/main" count="305" uniqueCount="136">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</sst>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18" zoomScale="90" zoomScaleNormal="90" workbookViewId="0">
      <selection activeCell="K22" sqref="K22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36328125" style="72" customWidth="1"/>
    <col min="5" max="5" width="1.45312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8.6328125" style="72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4</v>
      </c>
      <c r="E22" s="91">
        <f>IF(D22=$K$4,(VLOOKUP(D24,$C$5:$F$17,2,FALSE)),(VLOOKUP(D24,$C$5:$F$17,4,FALSE)))</f>
        <v>1</v>
      </c>
      <c r="F22" s="113">
        <v>1255002.057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376500.61709999997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/>
      <c r="K28" s="141">
        <f>F22*K30</f>
        <v>376500.61709999997</v>
      </c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>
        <f>E24*E22</f>
        <v>0.3</v>
      </c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>
        <f>F31*1000</f>
        <v>0</v>
      </c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7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1" customHeight="1">
      <c r="D35" s="93"/>
      <c r="E35" s="73"/>
      <c r="F35" s="110"/>
      <c r="G35" s="85"/>
    </row>
    <row r="36" spans="3:8" ht="8.7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Odudu, Okiemute SPDC-PTP/O/NN</cp:lastModifiedBy>
  <cp:revision/>
  <dcterms:created xsi:type="dcterms:W3CDTF">2019-03-08T09:08:42Z</dcterms:created>
  <dcterms:modified xsi:type="dcterms:W3CDTF">2024-12-18T13:16:06Z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